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090" activeTab="0"/>
  </bookViews>
  <sheets>
    <sheet name="決算状況" sheetId="1" r:id="rId1"/>
  </sheets>
  <definedNames>
    <definedName name="_xlnm.Print_Area" localSheetId="0">'決算状況'!$A$1:$AS$35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<sst xmlns="http://schemas.openxmlformats.org/spreadsheetml/2006/main" count="97" uniqueCount="83">
  <si>
    <t>田布施町</t>
  </si>
  <si>
    <t>県　　　　計</t>
  </si>
  <si>
    <t>市　　　　計</t>
  </si>
  <si>
    <t>区　　分</t>
  </si>
  <si>
    <t>歳出合計</t>
  </si>
  <si>
    <t xml:space="preserve">  都道府県に</t>
  </si>
  <si>
    <t xml:space="preserve">  同級他団体に</t>
  </si>
  <si>
    <t xml:space="preserve">  一部事務組合</t>
  </si>
  <si>
    <t xml:space="preserve">  普通建設</t>
  </si>
  <si>
    <t xml:space="preserve">  国直轄事業</t>
  </si>
  <si>
    <t xml:space="preserve">  県営事業</t>
  </si>
  <si>
    <t xml:space="preserve">  同級他団体施</t>
  </si>
  <si>
    <t xml:space="preserve">  災害復旧</t>
  </si>
  <si>
    <t xml:space="preserve">  失業対策</t>
  </si>
  <si>
    <t xml:space="preserve">  投資及び</t>
  </si>
  <si>
    <t xml:space="preserve">  前年度繰上</t>
  </si>
  <si>
    <t>歳計剰余金又は</t>
  </si>
  <si>
    <t>六　</t>
  </si>
  <si>
    <t>(1)補助事業費</t>
  </si>
  <si>
    <t>(2)単独事業費</t>
  </si>
  <si>
    <t>七　</t>
  </si>
  <si>
    <t>八　</t>
  </si>
  <si>
    <t xml:space="preserve">十一 </t>
  </si>
  <si>
    <t>十二　 貸付金</t>
  </si>
  <si>
    <t>十三　 繰出金</t>
  </si>
  <si>
    <t xml:space="preserve">十四  </t>
  </si>
  <si>
    <t>歳入振替項目</t>
  </si>
  <si>
    <t>翌年度歳入繰上</t>
  </si>
  <si>
    <t>歳入合計</t>
  </si>
  <si>
    <t>うち職員給</t>
  </si>
  <si>
    <t xml:space="preserve">  対するもの</t>
  </si>
  <si>
    <t xml:space="preserve">  に対するもの</t>
  </si>
  <si>
    <t xml:space="preserve">  事業費</t>
  </si>
  <si>
    <t xml:space="preserve">  負担金</t>
  </si>
  <si>
    <t xml:space="preserve">  行事業負担金</t>
  </si>
  <si>
    <t xml:space="preserve">  出資金</t>
  </si>
  <si>
    <t xml:space="preserve">  充用金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</si>
  <si>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</si>
  <si>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</si>
  <si>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</si>
  <si>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</si>
  <si>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</si>
  <si>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</si>
  <si>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</si>
  <si>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</si>
  <si>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</si>
  <si>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</si>
  <si>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</si>
  <si>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</si>
  <si>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</si>
  <si>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</si>
  <si>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</si>
  <si>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</si>
  <si>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</si>
  <si>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</si>
  <si>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</si>
  <si>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</si>
  <si>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</si>
  <si>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</si>
  <si>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</si>
  <si>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</si>
  <si>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一　人件費</t>
  </si>
  <si>
    <t>二　物件費</t>
  </si>
  <si>
    <t>三　維持補修費</t>
  </si>
  <si>
    <t>四　扶助費</t>
  </si>
  <si>
    <t>五　補助費等</t>
  </si>
  <si>
    <t>九　公債費</t>
  </si>
  <si>
    <t>十　積立金</t>
  </si>
  <si>
    <t xml:space="preserve">  その他に</t>
  </si>
  <si>
    <t xml:space="preserve">  対するもの </t>
  </si>
  <si>
    <t>第２－１０表　性質別歳出内訳（13表関係）－決算額－</t>
  </si>
  <si>
    <t>（単位 千円）</t>
  </si>
  <si>
    <t>1 国に対するもの</t>
  </si>
  <si>
    <t>1 補助事業費</t>
  </si>
  <si>
    <t>2 単独事業費</t>
  </si>
  <si>
    <t>6 受託事業費</t>
  </si>
  <si>
    <t>5 受託事業費</t>
  </si>
  <si>
    <t>2</t>
  </si>
  <si>
    <t>3</t>
  </si>
  <si>
    <t>4</t>
  </si>
  <si>
    <t>5</t>
  </si>
  <si>
    <t>5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</si>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</sst>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 quotePrefix="1">
      <alignment horizontal="left" vertical="center" shrinkToFit="1"/>
    </xf>
    <xf numFmtId="0" fontId="5" fillId="0" borderId="23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5" fillId="0" borderId="20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top" shrinkToFit="1"/>
    </xf>
    <xf numFmtId="0" fontId="2" fillId="0" borderId="2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61" applyFont="1">
      <alignment/>
      <protection/>
    </xf>
    <xf numFmtId="0" fontId="0" fillId="0" borderId="0" xfId="62" applyFont="1">
      <alignment/>
      <protection/>
    </xf>
    <xf numFmtId="0" fontId="5" fillId="0" borderId="2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05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121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121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408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24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814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3904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24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814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3904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66" name="Line 73"/>
        <xdr:cNvSpPr>
          <a:spLocks/>
        </xdr:cNvSpPr>
      </xdr:nvSpPr>
      <xdr:spPr>
        <a:xfrm flipH="1" flipV="1">
          <a:off x="63531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67" name="Line 116"/>
        <xdr:cNvSpPr>
          <a:spLocks/>
        </xdr:cNvSpPr>
      </xdr:nvSpPr>
      <xdr:spPr>
        <a:xfrm flipH="1" flipV="1">
          <a:off x="231933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8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Z45"/>
  <sheetViews>
    <sheetView tabSelected="1" view="pageBreakPreview" zoomScale="90" zoomScaleNormal="75" zoomScaleSheetLayoutView="9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625" style="6" customWidth="1"/>
    <col min="2" max="2" width="1.625" style="6" customWidth="1"/>
    <col min="3" max="3" width="12.50390625" style="6" customWidth="1"/>
    <col min="4" max="4" width="1.625" style="6" customWidth="1"/>
    <col min="5" max="45" width="13.00390625" style="55" customWidth="1"/>
    <col min="46" max="46" width="9.00390625" style="10" customWidth="1"/>
    <col min="47" max="47" width="16.75390625" style="10" bestFit="1" customWidth="1"/>
    <col min="48" max="52" width="9.00390625" style="10" customWidth="1"/>
    <col min="53" max="16384" width="9.00390625" style="55" customWidth="1"/>
  </cols>
  <sheetData>
    <row r="1" spans="1:5" s="6" customFormat="1" ht="17.25" customHeight="1">
      <c r="A1" s="3"/>
      <c r="B1" s="3"/>
      <c r="C1" s="3"/>
      <c r="E1" s="37" t="s">
        <v>70</v>
      </c>
    </row>
    <row r="2" spans="1:45" s="6" customFormat="1" ht="22.5" customHeight="1" thickBot="1">
      <c r="A2" s="3"/>
      <c r="B2" s="3"/>
      <c r="C2" s="3"/>
      <c r="J2" s="3"/>
      <c r="AC2" s="29"/>
      <c r="AS2" s="38" t="s">
        <v>71</v>
      </c>
    </row>
    <row r="3" spans="1:45" s="6" customFormat="1" ht="15" customHeight="1">
      <c r="A3" s="39"/>
      <c r="B3" s="1"/>
      <c r="C3" s="40"/>
      <c r="D3" s="7"/>
      <c r="E3" s="1"/>
      <c r="F3" s="7"/>
      <c r="G3" s="11"/>
      <c r="H3" s="11"/>
      <c r="I3" s="11"/>
      <c r="J3" s="7"/>
      <c r="K3" s="7"/>
      <c r="L3" s="11"/>
      <c r="M3" s="2"/>
      <c r="N3" s="11"/>
      <c r="O3" s="2"/>
      <c r="P3" s="11"/>
      <c r="Q3" s="7"/>
      <c r="R3" s="11"/>
      <c r="S3" s="11"/>
      <c r="T3" s="11"/>
      <c r="U3" s="12"/>
      <c r="V3" s="11"/>
      <c r="W3" s="7"/>
      <c r="X3" s="11"/>
      <c r="Y3" s="11"/>
      <c r="Z3" s="2"/>
      <c r="AA3" s="1"/>
      <c r="AB3" s="11"/>
      <c r="AC3" s="7"/>
      <c r="AD3" s="11"/>
      <c r="AE3" s="11"/>
      <c r="AF3" s="11"/>
      <c r="AG3" s="11"/>
      <c r="AH3" s="11"/>
      <c r="AI3" s="1"/>
      <c r="AJ3" s="11"/>
      <c r="AK3" s="2"/>
      <c r="AL3" s="11"/>
      <c r="AM3" s="11"/>
      <c r="AN3" s="11"/>
      <c r="AO3" s="7"/>
      <c r="AP3" s="11"/>
      <c r="AQ3" s="11"/>
      <c r="AR3" s="11"/>
      <c r="AS3" s="16"/>
    </row>
    <row r="4" spans="1:45" s="28" customFormat="1" ht="15" customHeight="1">
      <c r="A4" s="41"/>
      <c r="B4" s="24"/>
      <c r="C4" s="42" t="s">
        <v>3</v>
      </c>
      <c r="D4" s="23"/>
      <c r="E4" s="24"/>
      <c r="F4" s="25"/>
      <c r="G4" s="22"/>
      <c r="H4" s="22"/>
      <c r="I4" s="22"/>
      <c r="J4" s="23"/>
      <c r="K4" s="23"/>
      <c r="L4" s="22" t="s">
        <v>5</v>
      </c>
      <c r="M4" s="26" t="s">
        <v>6</v>
      </c>
      <c r="N4" s="22" t="s">
        <v>7</v>
      </c>
      <c r="O4" s="26" t="s">
        <v>68</v>
      </c>
      <c r="P4" s="22" t="s">
        <v>8</v>
      </c>
      <c r="Q4" s="23"/>
      <c r="R4" s="22"/>
      <c r="S4" s="22" t="s">
        <v>9</v>
      </c>
      <c r="T4" s="22" t="s">
        <v>10</v>
      </c>
      <c r="U4" s="22" t="s">
        <v>11</v>
      </c>
      <c r="V4" s="22"/>
      <c r="W4" s="23"/>
      <c r="X4" s="22"/>
      <c r="Y4" s="22" t="s">
        <v>12</v>
      </c>
      <c r="Z4" s="26"/>
      <c r="AA4" s="24"/>
      <c r="AB4" s="22" t="s">
        <v>10</v>
      </c>
      <c r="AC4" s="23" t="s">
        <v>11</v>
      </c>
      <c r="AD4" s="22"/>
      <c r="AE4" s="22"/>
      <c r="AF4" s="22"/>
      <c r="AG4" s="22" t="s">
        <v>13</v>
      </c>
      <c r="AH4" s="22"/>
      <c r="AI4" s="24"/>
      <c r="AJ4" s="22"/>
      <c r="AK4" s="26"/>
      <c r="AL4" s="22" t="s">
        <v>14</v>
      </c>
      <c r="AM4" s="22"/>
      <c r="AN4" s="22"/>
      <c r="AO4" s="23" t="s">
        <v>15</v>
      </c>
      <c r="AP4" s="22"/>
      <c r="AQ4" s="22"/>
      <c r="AR4" s="22" t="s">
        <v>16</v>
      </c>
      <c r="AS4" s="27"/>
    </row>
    <row r="5" spans="1:45" s="28" customFormat="1" ht="15" customHeight="1">
      <c r="A5" s="41"/>
      <c r="B5" s="24"/>
      <c r="C5" s="24"/>
      <c r="D5" s="23"/>
      <c r="E5" s="24" t="s">
        <v>61</v>
      </c>
      <c r="F5" s="22"/>
      <c r="G5" s="22" t="s">
        <v>62</v>
      </c>
      <c r="H5" s="22" t="s">
        <v>63</v>
      </c>
      <c r="I5" s="22" t="s">
        <v>64</v>
      </c>
      <c r="J5" s="23" t="s">
        <v>65</v>
      </c>
      <c r="K5" s="23" t="s">
        <v>72</v>
      </c>
      <c r="L5" s="20" t="s">
        <v>77</v>
      </c>
      <c r="M5" s="20" t="s">
        <v>78</v>
      </c>
      <c r="N5" s="20" t="s">
        <v>79</v>
      </c>
      <c r="O5" s="21" t="s">
        <v>80</v>
      </c>
      <c r="P5" s="22" t="s">
        <v>17</v>
      </c>
      <c r="Q5" s="23" t="s">
        <v>73</v>
      </c>
      <c r="R5" s="22" t="s">
        <v>74</v>
      </c>
      <c r="S5" s="22">
        <v>3</v>
      </c>
      <c r="T5" s="22">
        <v>4</v>
      </c>
      <c r="U5" s="20" t="s">
        <v>81</v>
      </c>
      <c r="V5" s="22" t="s">
        <v>75</v>
      </c>
      <c r="W5" s="23" t="s">
        <v>18</v>
      </c>
      <c r="X5" s="22" t="s">
        <v>19</v>
      </c>
      <c r="Y5" s="22" t="s">
        <v>20</v>
      </c>
      <c r="Z5" s="26" t="s">
        <v>73</v>
      </c>
      <c r="AA5" s="24" t="s">
        <v>74</v>
      </c>
      <c r="AB5" s="22">
        <v>3</v>
      </c>
      <c r="AC5" s="30" t="s">
        <v>82</v>
      </c>
      <c r="AD5" s="22" t="s">
        <v>76</v>
      </c>
      <c r="AE5" s="22" t="s">
        <v>18</v>
      </c>
      <c r="AF5" s="22" t="s">
        <v>19</v>
      </c>
      <c r="AG5" s="22" t="s">
        <v>21</v>
      </c>
      <c r="AH5" s="22" t="s">
        <v>73</v>
      </c>
      <c r="AI5" s="23" t="s">
        <v>74</v>
      </c>
      <c r="AJ5" s="22" t="s">
        <v>66</v>
      </c>
      <c r="AK5" s="26" t="s">
        <v>67</v>
      </c>
      <c r="AL5" s="22" t="s">
        <v>22</v>
      </c>
      <c r="AM5" s="22" t="s">
        <v>23</v>
      </c>
      <c r="AN5" s="22" t="s">
        <v>24</v>
      </c>
      <c r="AO5" s="23" t="s">
        <v>25</v>
      </c>
      <c r="AP5" s="31" t="s">
        <v>4</v>
      </c>
      <c r="AQ5" s="22" t="s">
        <v>26</v>
      </c>
      <c r="AR5" s="22" t="s">
        <v>27</v>
      </c>
      <c r="AS5" s="32" t="s">
        <v>28</v>
      </c>
    </row>
    <row r="6" spans="1:45" s="28" customFormat="1" ht="15" customHeight="1">
      <c r="A6" s="68" t="s">
        <v>59</v>
      </c>
      <c r="B6" s="69"/>
      <c r="C6" s="69"/>
      <c r="D6" s="23"/>
      <c r="E6" s="24"/>
      <c r="F6" s="22" t="s">
        <v>29</v>
      </c>
      <c r="G6" s="22"/>
      <c r="H6" s="22"/>
      <c r="I6" s="22"/>
      <c r="J6" s="23"/>
      <c r="K6" s="23"/>
      <c r="L6" s="22" t="s">
        <v>30</v>
      </c>
      <c r="M6" s="26" t="s">
        <v>69</v>
      </c>
      <c r="N6" s="22" t="s">
        <v>31</v>
      </c>
      <c r="O6" s="26" t="s">
        <v>30</v>
      </c>
      <c r="P6" s="22" t="s">
        <v>32</v>
      </c>
      <c r="Q6" s="23"/>
      <c r="R6" s="22"/>
      <c r="S6" s="22" t="s">
        <v>33</v>
      </c>
      <c r="T6" s="22" t="s">
        <v>33</v>
      </c>
      <c r="U6" s="22" t="s">
        <v>34</v>
      </c>
      <c r="V6" s="22"/>
      <c r="W6" s="23"/>
      <c r="X6" s="22"/>
      <c r="Y6" s="22" t="s">
        <v>32</v>
      </c>
      <c r="Z6" s="26"/>
      <c r="AA6" s="24"/>
      <c r="AB6" s="22" t="s">
        <v>33</v>
      </c>
      <c r="AC6" s="23" t="s">
        <v>34</v>
      </c>
      <c r="AD6" s="22"/>
      <c r="AE6" s="22"/>
      <c r="AF6" s="22"/>
      <c r="AG6" s="22" t="s">
        <v>32</v>
      </c>
      <c r="AH6" s="22"/>
      <c r="AI6" s="24"/>
      <c r="AJ6" s="22"/>
      <c r="AK6" s="26"/>
      <c r="AL6" s="22" t="s">
        <v>35</v>
      </c>
      <c r="AM6" s="22"/>
      <c r="AN6" s="22"/>
      <c r="AO6" s="23" t="s">
        <v>36</v>
      </c>
      <c r="AP6" s="22"/>
      <c r="AQ6" s="22"/>
      <c r="AR6" s="22" t="s">
        <v>37</v>
      </c>
      <c r="AS6" s="27"/>
    </row>
    <row r="7" spans="1:45" s="6" customFormat="1" ht="15" customHeight="1">
      <c r="A7" s="43"/>
      <c r="B7" s="44"/>
      <c r="C7" s="9"/>
      <c r="D7" s="8"/>
      <c r="E7" s="4"/>
      <c r="F7" s="5"/>
      <c r="G7" s="5"/>
      <c r="H7" s="5"/>
      <c r="I7" s="5"/>
      <c r="J7" s="8"/>
      <c r="K7" s="8"/>
      <c r="L7" s="5"/>
      <c r="M7" s="4"/>
      <c r="N7" s="5"/>
      <c r="O7" s="4"/>
      <c r="P7" s="5"/>
      <c r="Q7" s="8"/>
      <c r="R7" s="5"/>
      <c r="S7" s="5"/>
      <c r="T7" s="5"/>
      <c r="U7" s="13"/>
      <c r="V7" s="5"/>
      <c r="W7" s="8"/>
      <c r="X7" s="5"/>
      <c r="Y7" s="5"/>
      <c r="Z7" s="4"/>
      <c r="AA7" s="9"/>
      <c r="AB7" s="5"/>
      <c r="AC7" s="8"/>
      <c r="AD7" s="5"/>
      <c r="AE7" s="5"/>
      <c r="AF7" s="5"/>
      <c r="AG7" s="5"/>
      <c r="AH7" s="5"/>
      <c r="AI7" s="9"/>
      <c r="AJ7" s="5"/>
      <c r="AK7" s="4"/>
      <c r="AL7" s="5"/>
      <c r="AM7" s="5"/>
      <c r="AN7" s="5"/>
      <c r="AO7" s="8"/>
      <c r="AP7" s="5"/>
      <c r="AQ7" s="5"/>
      <c r="AR7" s="5"/>
      <c r="AS7" s="14"/>
    </row>
    <row r="8" spans="1:52" s="52" customFormat="1" ht="15" customHeight="1">
      <c r="A8" s="45"/>
      <c r="B8" s="46"/>
      <c r="C8" s="47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0"/>
      <c r="AT8" s="51"/>
      <c r="AU8" s="51"/>
      <c r="AV8" s="51"/>
      <c r="AW8" s="51"/>
      <c r="AX8" s="51"/>
      <c r="AY8" s="51"/>
      <c r="AZ8" s="51"/>
    </row>
    <row r="9" spans="1:45" ht="15" customHeight="1">
      <c r="A9" s="53" t="s">
        <v>1</v>
      </c>
      <c r="B9" s="54"/>
      <c r="C9" s="54"/>
      <c r="D9" s="17"/>
      <c r="E9" s="33">
        <f aca="true" t="shared" si="0" ref="E9:AS9">E25+E34</f>
        <v>105085746</v>
      </c>
      <c r="F9" s="33">
        <f t="shared" si="0"/>
        <v>67284221</v>
      </c>
      <c r="G9" s="33">
        <f t="shared" si="0"/>
        <v>67163302</v>
      </c>
      <c r="H9" s="33">
        <f t="shared" si="0"/>
        <v>5614669</v>
      </c>
      <c r="I9" s="33">
        <f t="shared" si="0"/>
        <v>114643480</v>
      </c>
      <c r="J9" s="33">
        <f t="shared" si="0"/>
        <v>59396904</v>
      </c>
      <c r="K9" s="33">
        <f t="shared" si="0"/>
        <v>888061</v>
      </c>
      <c r="L9" s="33">
        <f t="shared" si="0"/>
        <v>1727394</v>
      </c>
      <c r="M9" s="33">
        <f t="shared" si="0"/>
        <v>194223</v>
      </c>
      <c r="N9" s="33">
        <f t="shared" si="0"/>
        <v>12361213</v>
      </c>
      <c r="O9" s="33">
        <f t="shared" si="0"/>
        <v>44226013</v>
      </c>
      <c r="P9" s="33">
        <f t="shared" si="0"/>
        <v>85005164</v>
      </c>
      <c r="Q9" s="33">
        <f t="shared" si="0"/>
        <v>37813806</v>
      </c>
      <c r="R9" s="33">
        <f t="shared" si="0"/>
        <v>42856591</v>
      </c>
      <c r="S9" s="33">
        <f t="shared" si="0"/>
        <v>361033</v>
      </c>
      <c r="T9" s="33">
        <f t="shared" si="0"/>
        <v>3549050</v>
      </c>
      <c r="U9" s="33">
        <f t="shared" si="0"/>
        <v>71829</v>
      </c>
      <c r="V9" s="33">
        <f t="shared" si="0"/>
        <v>352855</v>
      </c>
      <c r="W9" s="33">
        <f t="shared" si="0"/>
        <v>203171</v>
      </c>
      <c r="X9" s="33">
        <f t="shared" si="0"/>
        <v>149684</v>
      </c>
      <c r="Y9" s="33">
        <f t="shared" si="0"/>
        <v>1656834</v>
      </c>
      <c r="Z9" s="33">
        <f t="shared" si="0"/>
        <v>767176</v>
      </c>
      <c r="AA9" s="33">
        <f t="shared" si="0"/>
        <v>889658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3">
        <f t="shared" si="0"/>
        <v>0</v>
      </c>
      <c r="AG9" s="33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79643532</v>
      </c>
      <c r="AK9" s="33">
        <f t="shared" si="0"/>
        <v>18639144</v>
      </c>
      <c r="AL9" s="33">
        <f t="shared" si="0"/>
        <v>1892860</v>
      </c>
      <c r="AM9" s="33">
        <f t="shared" si="0"/>
        <v>12517091</v>
      </c>
      <c r="AN9" s="33">
        <f t="shared" si="0"/>
        <v>65310529</v>
      </c>
      <c r="AO9" s="33">
        <f t="shared" si="0"/>
        <v>0</v>
      </c>
      <c r="AP9" s="33">
        <f t="shared" si="0"/>
        <v>616569255</v>
      </c>
      <c r="AQ9" s="33">
        <f t="shared" si="0"/>
        <v>0</v>
      </c>
      <c r="AR9" s="33">
        <f t="shared" si="0"/>
        <v>19185336</v>
      </c>
      <c r="AS9" s="34">
        <f t="shared" si="0"/>
        <v>635754591</v>
      </c>
    </row>
    <row r="10" spans="1:45" ht="15" customHeight="1">
      <c r="A10" s="56"/>
      <c r="B10" s="57"/>
      <c r="C10" s="57"/>
      <c r="D10" s="1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</row>
    <row r="11" spans="1:45" ht="25.5" customHeight="1">
      <c r="A11" s="56">
        <v>1</v>
      </c>
      <c r="B11" s="57"/>
      <c r="C11" s="58" t="s">
        <v>38</v>
      </c>
      <c r="D11" s="18"/>
      <c r="E11" s="33">
        <v>21253949</v>
      </c>
      <c r="F11" s="33">
        <v>13710541</v>
      </c>
      <c r="G11" s="33">
        <v>12932334</v>
      </c>
      <c r="H11" s="33">
        <v>1347464</v>
      </c>
      <c r="I11" s="33">
        <v>25864373</v>
      </c>
      <c r="J11" s="33">
        <v>8781674</v>
      </c>
      <c r="K11" s="33">
        <v>176010</v>
      </c>
      <c r="L11" s="33">
        <v>188065</v>
      </c>
      <c r="M11" s="33">
        <v>0</v>
      </c>
      <c r="N11" s="33">
        <v>567378</v>
      </c>
      <c r="O11" s="33">
        <v>7850221</v>
      </c>
      <c r="P11" s="33">
        <v>12904025</v>
      </c>
      <c r="Q11" s="33">
        <v>5829058</v>
      </c>
      <c r="R11" s="33">
        <v>6360769</v>
      </c>
      <c r="S11" s="33">
        <v>361033</v>
      </c>
      <c r="T11" s="33">
        <v>353165</v>
      </c>
      <c r="U11" s="33">
        <v>0</v>
      </c>
      <c r="V11" s="33">
        <v>0</v>
      </c>
      <c r="W11" s="33">
        <v>0</v>
      </c>
      <c r="X11" s="33">
        <v>0</v>
      </c>
      <c r="Y11" s="33">
        <v>330559</v>
      </c>
      <c r="Z11" s="33">
        <v>311388</v>
      </c>
      <c r="AA11" s="33">
        <v>19171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16539451</v>
      </c>
      <c r="AK11" s="33">
        <v>2145635</v>
      </c>
      <c r="AL11" s="33">
        <v>229031</v>
      </c>
      <c r="AM11" s="33">
        <v>3917861</v>
      </c>
      <c r="AN11" s="33">
        <v>11552455</v>
      </c>
      <c r="AO11" s="33">
        <v>0</v>
      </c>
      <c r="AP11" s="33">
        <v>117798811</v>
      </c>
      <c r="AQ11" s="33">
        <v>0</v>
      </c>
      <c r="AR11" s="33">
        <v>3836776</v>
      </c>
      <c r="AS11" s="34">
        <v>121635587</v>
      </c>
    </row>
    <row r="12" spans="1:45" ht="25.5" customHeight="1">
      <c r="A12" s="56">
        <v>2</v>
      </c>
      <c r="B12" s="57"/>
      <c r="C12" s="58" t="s">
        <v>39</v>
      </c>
      <c r="D12" s="18"/>
      <c r="E12" s="33">
        <v>9738262</v>
      </c>
      <c r="F12" s="33">
        <v>5998834</v>
      </c>
      <c r="G12" s="33">
        <v>5743630</v>
      </c>
      <c r="H12" s="33">
        <v>400163</v>
      </c>
      <c r="I12" s="33">
        <v>16114195</v>
      </c>
      <c r="J12" s="33">
        <v>7698284</v>
      </c>
      <c r="K12" s="33">
        <v>61438</v>
      </c>
      <c r="L12" s="33">
        <v>269993</v>
      </c>
      <c r="M12" s="33">
        <v>20345</v>
      </c>
      <c r="N12" s="33">
        <v>1906645</v>
      </c>
      <c r="O12" s="33">
        <v>5439863</v>
      </c>
      <c r="P12" s="33">
        <v>5441294</v>
      </c>
      <c r="Q12" s="33">
        <v>2654397</v>
      </c>
      <c r="R12" s="33">
        <v>2505571</v>
      </c>
      <c r="S12" s="33">
        <v>0</v>
      </c>
      <c r="T12" s="33">
        <v>182804</v>
      </c>
      <c r="U12" s="33">
        <v>0</v>
      </c>
      <c r="V12" s="33">
        <v>98522</v>
      </c>
      <c r="W12" s="33">
        <v>98522</v>
      </c>
      <c r="X12" s="33">
        <v>0</v>
      </c>
      <c r="Y12" s="33">
        <v>10260</v>
      </c>
      <c r="Z12" s="33">
        <v>2697</v>
      </c>
      <c r="AA12" s="33">
        <v>7563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8991613</v>
      </c>
      <c r="AK12" s="33">
        <v>1497971</v>
      </c>
      <c r="AL12" s="33">
        <v>31000</v>
      </c>
      <c r="AM12" s="33">
        <v>880656</v>
      </c>
      <c r="AN12" s="33">
        <v>6339339</v>
      </c>
      <c r="AO12" s="33">
        <v>0</v>
      </c>
      <c r="AP12" s="33">
        <v>62886667</v>
      </c>
      <c r="AQ12" s="33">
        <v>0</v>
      </c>
      <c r="AR12" s="33">
        <v>1706216</v>
      </c>
      <c r="AS12" s="34">
        <v>64592883</v>
      </c>
    </row>
    <row r="13" spans="1:45" ht="25.5" customHeight="1">
      <c r="A13" s="56">
        <v>3</v>
      </c>
      <c r="B13" s="57"/>
      <c r="C13" s="58" t="s">
        <v>40</v>
      </c>
      <c r="D13" s="18"/>
      <c r="E13" s="33">
        <v>12869064</v>
      </c>
      <c r="F13" s="33">
        <v>8940312</v>
      </c>
      <c r="G13" s="33">
        <v>8667957</v>
      </c>
      <c r="H13" s="33">
        <v>628125</v>
      </c>
      <c r="I13" s="33">
        <v>13053726</v>
      </c>
      <c r="J13" s="33">
        <v>5833640</v>
      </c>
      <c r="K13" s="33">
        <v>133135</v>
      </c>
      <c r="L13" s="33">
        <v>132834</v>
      </c>
      <c r="M13" s="33">
        <v>99497</v>
      </c>
      <c r="N13" s="33">
        <v>231463</v>
      </c>
      <c r="O13" s="33">
        <v>5236711</v>
      </c>
      <c r="P13" s="33">
        <v>15068627</v>
      </c>
      <c r="Q13" s="33">
        <v>5852427</v>
      </c>
      <c r="R13" s="33">
        <v>8438476</v>
      </c>
      <c r="S13" s="33">
        <v>0</v>
      </c>
      <c r="T13" s="33">
        <v>617697</v>
      </c>
      <c r="U13" s="33">
        <v>0</v>
      </c>
      <c r="V13" s="33">
        <v>160027</v>
      </c>
      <c r="W13" s="33">
        <v>86196</v>
      </c>
      <c r="X13" s="33">
        <v>73831</v>
      </c>
      <c r="Y13" s="33">
        <v>13865</v>
      </c>
      <c r="Z13" s="33">
        <v>5473</v>
      </c>
      <c r="AA13" s="33">
        <v>8392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9845790</v>
      </c>
      <c r="AK13" s="33">
        <v>1325352</v>
      </c>
      <c r="AL13" s="33">
        <v>381038</v>
      </c>
      <c r="AM13" s="33">
        <v>910043</v>
      </c>
      <c r="AN13" s="33">
        <v>7405423</v>
      </c>
      <c r="AO13" s="33">
        <v>0</v>
      </c>
      <c r="AP13" s="33">
        <v>76002650</v>
      </c>
      <c r="AQ13" s="33">
        <v>0</v>
      </c>
      <c r="AR13" s="33">
        <v>999035</v>
      </c>
      <c r="AS13" s="34">
        <v>77001685</v>
      </c>
    </row>
    <row r="14" spans="1:45" ht="25.5" customHeight="1">
      <c r="A14" s="56">
        <v>4</v>
      </c>
      <c r="B14" s="57"/>
      <c r="C14" s="58" t="s">
        <v>41</v>
      </c>
      <c r="D14" s="18"/>
      <c r="E14" s="33">
        <v>5817550</v>
      </c>
      <c r="F14" s="33">
        <v>3898041</v>
      </c>
      <c r="G14" s="33">
        <v>3363729</v>
      </c>
      <c r="H14" s="33">
        <v>106855</v>
      </c>
      <c r="I14" s="33">
        <v>4276616</v>
      </c>
      <c r="J14" s="33">
        <v>2474172</v>
      </c>
      <c r="K14" s="33">
        <v>35695</v>
      </c>
      <c r="L14" s="33">
        <v>113532</v>
      </c>
      <c r="M14" s="33">
        <v>17500</v>
      </c>
      <c r="N14" s="33">
        <v>175928</v>
      </c>
      <c r="O14" s="33">
        <v>2131517</v>
      </c>
      <c r="P14" s="33">
        <v>7336398</v>
      </c>
      <c r="Q14" s="33">
        <v>2679087</v>
      </c>
      <c r="R14" s="33">
        <v>4404558</v>
      </c>
      <c r="S14" s="33">
        <v>0</v>
      </c>
      <c r="T14" s="33">
        <v>174507</v>
      </c>
      <c r="U14" s="33">
        <v>0</v>
      </c>
      <c r="V14" s="33">
        <v>78246</v>
      </c>
      <c r="W14" s="33">
        <v>5083</v>
      </c>
      <c r="X14" s="33">
        <v>73163</v>
      </c>
      <c r="Y14" s="33">
        <v>4023</v>
      </c>
      <c r="Z14" s="33">
        <v>0</v>
      </c>
      <c r="AA14" s="33">
        <v>4023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4999285</v>
      </c>
      <c r="AK14" s="33">
        <v>1347150</v>
      </c>
      <c r="AL14" s="33">
        <v>1763</v>
      </c>
      <c r="AM14" s="33">
        <v>149883</v>
      </c>
      <c r="AN14" s="33">
        <v>4111024</v>
      </c>
      <c r="AO14" s="33">
        <v>0</v>
      </c>
      <c r="AP14" s="33">
        <v>33988448</v>
      </c>
      <c r="AQ14" s="33">
        <v>0</v>
      </c>
      <c r="AR14" s="33">
        <v>944145</v>
      </c>
      <c r="AS14" s="34">
        <v>34932593</v>
      </c>
    </row>
    <row r="15" spans="1:45" ht="25.5" customHeight="1">
      <c r="A15" s="56">
        <v>5</v>
      </c>
      <c r="B15" s="57"/>
      <c r="C15" s="58" t="s">
        <v>42</v>
      </c>
      <c r="D15" s="18"/>
      <c r="E15" s="33">
        <v>7011731</v>
      </c>
      <c r="F15" s="33">
        <v>4415570</v>
      </c>
      <c r="G15" s="33">
        <v>4267237</v>
      </c>
      <c r="H15" s="33">
        <v>672088</v>
      </c>
      <c r="I15" s="33">
        <v>8711279</v>
      </c>
      <c r="J15" s="33">
        <v>2931248</v>
      </c>
      <c r="K15" s="33">
        <v>92908</v>
      </c>
      <c r="L15" s="33">
        <v>101260</v>
      </c>
      <c r="M15" s="33">
        <v>268</v>
      </c>
      <c r="N15" s="33">
        <v>36005</v>
      </c>
      <c r="O15" s="33">
        <v>2700807</v>
      </c>
      <c r="P15" s="33">
        <v>9271287</v>
      </c>
      <c r="Q15" s="33">
        <v>6865380</v>
      </c>
      <c r="R15" s="33">
        <v>1945728</v>
      </c>
      <c r="S15" s="33">
        <v>0</v>
      </c>
      <c r="T15" s="33">
        <v>450007</v>
      </c>
      <c r="U15" s="33">
        <v>0</v>
      </c>
      <c r="V15" s="33">
        <v>10172</v>
      </c>
      <c r="W15" s="33">
        <v>9971</v>
      </c>
      <c r="X15" s="33">
        <v>201</v>
      </c>
      <c r="Y15" s="33">
        <v>11458</v>
      </c>
      <c r="Z15" s="33">
        <v>0</v>
      </c>
      <c r="AA15" s="33">
        <v>11458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3750143</v>
      </c>
      <c r="AK15" s="33">
        <v>953579</v>
      </c>
      <c r="AL15" s="33">
        <v>71199</v>
      </c>
      <c r="AM15" s="33">
        <v>334138</v>
      </c>
      <c r="AN15" s="33">
        <v>3661938</v>
      </c>
      <c r="AO15" s="33">
        <v>0</v>
      </c>
      <c r="AP15" s="33">
        <v>41647325</v>
      </c>
      <c r="AQ15" s="33">
        <v>0</v>
      </c>
      <c r="AR15" s="33">
        <v>1566330</v>
      </c>
      <c r="AS15" s="34">
        <v>43213655</v>
      </c>
    </row>
    <row r="16" spans="1:45" ht="25.5" customHeight="1">
      <c r="A16" s="56">
        <v>6</v>
      </c>
      <c r="B16" s="57"/>
      <c r="C16" s="58" t="s">
        <v>43</v>
      </c>
      <c r="D16" s="18"/>
      <c r="E16" s="33">
        <v>3275501</v>
      </c>
      <c r="F16" s="33">
        <v>1894619</v>
      </c>
      <c r="G16" s="33">
        <v>2529882</v>
      </c>
      <c r="H16" s="33">
        <v>119217</v>
      </c>
      <c r="I16" s="33">
        <v>3431125</v>
      </c>
      <c r="J16" s="33">
        <v>1610482</v>
      </c>
      <c r="K16" s="33">
        <v>26352</v>
      </c>
      <c r="L16" s="33">
        <v>47539</v>
      </c>
      <c r="M16" s="33">
        <v>2638</v>
      </c>
      <c r="N16" s="33">
        <v>682427</v>
      </c>
      <c r="O16" s="33">
        <v>851526</v>
      </c>
      <c r="P16" s="33">
        <v>2427663</v>
      </c>
      <c r="Q16" s="33">
        <v>616315</v>
      </c>
      <c r="R16" s="33">
        <v>1733461</v>
      </c>
      <c r="S16" s="33">
        <v>0</v>
      </c>
      <c r="T16" s="33">
        <v>77887</v>
      </c>
      <c r="U16" s="33">
        <v>0</v>
      </c>
      <c r="V16" s="33">
        <v>0</v>
      </c>
      <c r="W16" s="33">
        <v>0</v>
      </c>
      <c r="X16" s="33">
        <v>0</v>
      </c>
      <c r="Y16" s="33">
        <v>16554</v>
      </c>
      <c r="Z16" s="33">
        <v>8179</v>
      </c>
      <c r="AA16" s="33">
        <v>8375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1530014</v>
      </c>
      <c r="AK16" s="33">
        <v>607798</v>
      </c>
      <c r="AL16" s="33">
        <v>50000</v>
      </c>
      <c r="AM16" s="33">
        <v>420427</v>
      </c>
      <c r="AN16" s="33">
        <v>1889164</v>
      </c>
      <c r="AO16" s="33">
        <v>0</v>
      </c>
      <c r="AP16" s="33">
        <v>17907827</v>
      </c>
      <c r="AQ16" s="33">
        <v>0</v>
      </c>
      <c r="AR16" s="33">
        <v>1004324</v>
      </c>
      <c r="AS16" s="34">
        <v>18912151</v>
      </c>
    </row>
    <row r="17" spans="1:45" ht="25.5" customHeight="1">
      <c r="A17" s="56">
        <v>7</v>
      </c>
      <c r="B17" s="57"/>
      <c r="C17" s="58" t="s">
        <v>44</v>
      </c>
      <c r="D17" s="18"/>
      <c r="E17" s="33">
        <v>10682335</v>
      </c>
      <c r="F17" s="33">
        <v>6809555</v>
      </c>
      <c r="G17" s="33">
        <v>6322238</v>
      </c>
      <c r="H17" s="33">
        <v>1071626</v>
      </c>
      <c r="I17" s="33">
        <v>11411525</v>
      </c>
      <c r="J17" s="33">
        <v>5712134</v>
      </c>
      <c r="K17" s="33">
        <v>109040</v>
      </c>
      <c r="L17" s="33">
        <v>337446</v>
      </c>
      <c r="M17" s="33">
        <v>6719</v>
      </c>
      <c r="N17" s="33">
        <v>2460222</v>
      </c>
      <c r="O17" s="33">
        <v>2798707</v>
      </c>
      <c r="P17" s="33">
        <v>5756029</v>
      </c>
      <c r="Q17" s="33">
        <v>2134553</v>
      </c>
      <c r="R17" s="33">
        <v>3350938</v>
      </c>
      <c r="S17" s="33">
        <v>0</v>
      </c>
      <c r="T17" s="33">
        <v>270538</v>
      </c>
      <c r="U17" s="33">
        <v>0</v>
      </c>
      <c r="V17" s="33">
        <v>0</v>
      </c>
      <c r="W17" s="33">
        <v>0</v>
      </c>
      <c r="X17" s="33">
        <v>0</v>
      </c>
      <c r="Y17" s="33">
        <v>185573</v>
      </c>
      <c r="Z17" s="33">
        <v>86997</v>
      </c>
      <c r="AA17" s="33">
        <v>98576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8138234</v>
      </c>
      <c r="AK17" s="33">
        <v>1938615</v>
      </c>
      <c r="AL17" s="33">
        <v>3215</v>
      </c>
      <c r="AM17" s="33">
        <v>2212806</v>
      </c>
      <c r="AN17" s="33">
        <v>7783093</v>
      </c>
      <c r="AO17" s="33">
        <v>0</v>
      </c>
      <c r="AP17" s="33">
        <v>61217423</v>
      </c>
      <c r="AQ17" s="33">
        <v>0</v>
      </c>
      <c r="AR17" s="33">
        <v>1406116</v>
      </c>
      <c r="AS17" s="34">
        <v>62623539</v>
      </c>
    </row>
    <row r="18" spans="1:45" ht="25.5" customHeight="1">
      <c r="A18" s="56">
        <v>8</v>
      </c>
      <c r="B18" s="57"/>
      <c r="C18" s="58" t="s">
        <v>45</v>
      </c>
      <c r="D18" s="18"/>
      <c r="E18" s="33">
        <v>3499119</v>
      </c>
      <c r="F18" s="33">
        <v>2180310</v>
      </c>
      <c r="G18" s="33">
        <v>2651487</v>
      </c>
      <c r="H18" s="33">
        <v>164836</v>
      </c>
      <c r="I18" s="33">
        <v>3858126</v>
      </c>
      <c r="J18" s="33">
        <v>3794420</v>
      </c>
      <c r="K18" s="33">
        <v>14874</v>
      </c>
      <c r="L18" s="33">
        <v>94023</v>
      </c>
      <c r="M18" s="33">
        <v>563</v>
      </c>
      <c r="N18" s="33">
        <v>1281619</v>
      </c>
      <c r="O18" s="33">
        <v>2403341</v>
      </c>
      <c r="P18" s="33">
        <v>1731488</v>
      </c>
      <c r="Q18" s="33">
        <v>715597</v>
      </c>
      <c r="R18" s="33">
        <v>962959</v>
      </c>
      <c r="S18" s="33">
        <v>0</v>
      </c>
      <c r="T18" s="33">
        <v>50443</v>
      </c>
      <c r="U18" s="33">
        <v>0</v>
      </c>
      <c r="V18" s="33">
        <v>2489</v>
      </c>
      <c r="W18" s="33">
        <v>0</v>
      </c>
      <c r="X18" s="33">
        <v>2489</v>
      </c>
      <c r="Y18" s="33">
        <v>13979</v>
      </c>
      <c r="Z18" s="33">
        <v>9355</v>
      </c>
      <c r="AA18" s="33">
        <v>4624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1953083</v>
      </c>
      <c r="AK18" s="33">
        <v>1390990</v>
      </c>
      <c r="AL18" s="33">
        <v>82890</v>
      </c>
      <c r="AM18" s="33">
        <v>387697</v>
      </c>
      <c r="AN18" s="33">
        <v>2767501</v>
      </c>
      <c r="AO18" s="33">
        <v>0</v>
      </c>
      <c r="AP18" s="33">
        <v>22295616</v>
      </c>
      <c r="AQ18" s="33">
        <v>0</v>
      </c>
      <c r="AR18" s="33">
        <v>927203</v>
      </c>
      <c r="AS18" s="34">
        <v>23222819</v>
      </c>
    </row>
    <row r="19" spans="1:45" ht="25.5" customHeight="1">
      <c r="A19" s="56">
        <v>9</v>
      </c>
      <c r="B19" s="57"/>
      <c r="C19" s="58" t="s">
        <v>46</v>
      </c>
      <c r="D19" s="18"/>
      <c r="E19" s="33">
        <v>3942464</v>
      </c>
      <c r="F19" s="33">
        <v>2462131</v>
      </c>
      <c r="G19" s="33">
        <v>2441757</v>
      </c>
      <c r="H19" s="33">
        <v>165093</v>
      </c>
      <c r="I19" s="33">
        <v>2859986</v>
      </c>
      <c r="J19" s="33">
        <v>1499149</v>
      </c>
      <c r="K19" s="33">
        <v>68002</v>
      </c>
      <c r="L19" s="33">
        <v>39019</v>
      </c>
      <c r="M19" s="33">
        <v>0</v>
      </c>
      <c r="N19" s="33">
        <v>303179</v>
      </c>
      <c r="O19" s="33">
        <v>1088949</v>
      </c>
      <c r="P19" s="33">
        <v>2658973</v>
      </c>
      <c r="Q19" s="33">
        <v>547900</v>
      </c>
      <c r="R19" s="33">
        <v>1972492</v>
      </c>
      <c r="S19" s="33">
        <v>0</v>
      </c>
      <c r="T19" s="33">
        <v>138581</v>
      </c>
      <c r="U19" s="33">
        <v>0</v>
      </c>
      <c r="V19" s="33">
        <v>0</v>
      </c>
      <c r="W19" s="33">
        <v>0</v>
      </c>
      <c r="X19" s="33">
        <v>0</v>
      </c>
      <c r="Y19" s="33">
        <v>22112</v>
      </c>
      <c r="Z19" s="33">
        <v>20511</v>
      </c>
      <c r="AA19" s="33">
        <v>1601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3606737</v>
      </c>
      <c r="AK19" s="33">
        <v>1005397</v>
      </c>
      <c r="AL19" s="33">
        <v>16041</v>
      </c>
      <c r="AM19" s="33">
        <v>101010</v>
      </c>
      <c r="AN19" s="33">
        <v>2649849</v>
      </c>
      <c r="AO19" s="33">
        <v>0</v>
      </c>
      <c r="AP19" s="33">
        <v>20968568</v>
      </c>
      <c r="AQ19" s="33">
        <v>0</v>
      </c>
      <c r="AR19" s="33">
        <v>530767</v>
      </c>
      <c r="AS19" s="34">
        <v>21499335</v>
      </c>
    </row>
    <row r="20" spans="1:45" ht="25.5" customHeight="1">
      <c r="A20" s="56">
        <v>10</v>
      </c>
      <c r="B20" s="57"/>
      <c r="C20" s="58" t="s">
        <v>47</v>
      </c>
      <c r="D20" s="18"/>
      <c r="E20" s="33">
        <v>2650391</v>
      </c>
      <c r="F20" s="33">
        <v>1745846</v>
      </c>
      <c r="G20" s="33">
        <v>1515412</v>
      </c>
      <c r="H20" s="33">
        <v>54319</v>
      </c>
      <c r="I20" s="33">
        <v>2838442</v>
      </c>
      <c r="J20" s="33">
        <v>1703359</v>
      </c>
      <c r="K20" s="33">
        <v>6199</v>
      </c>
      <c r="L20" s="33">
        <v>40646</v>
      </c>
      <c r="M20" s="33">
        <v>0</v>
      </c>
      <c r="N20" s="33">
        <v>810700</v>
      </c>
      <c r="O20" s="33">
        <v>845814</v>
      </c>
      <c r="P20" s="33">
        <v>1904749</v>
      </c>
      <c r="Q20" s="33">
        <v>599604</v>
      </c>
      <c r="R20" s="33">
        <v>1194377</v>
      </c>
      <c r="S20" s="33">
        <v>0</v>
      </c>
      <c r="T20" s="33">
        <v>110768</v>
      </c>
      <c r="U20" s="33">
        <v>0</v>
      </c>
      <c r="V20" s="33">
        <v>0</v>
      </c>
      <c r="W20" s="33">
        <v>0</v>
      </c>
      <c r="X20" s="33">
        <v>0</v>
      </c>
      <c r="Y20" s="33">
        <v>78594</v>
      </c>
      <c r="Z20" s="33">
        <v>61912</v>
      </c>
      <c r="AA20" s="33">
        <v>16682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2111275</v>
      </c>
      <c r="AK20" s="33">
        <v>239239</v>
      </c>
      <c r="AL20" s="33">
        <v>69171</v>
      </c>
      <c r="AM20" s="33">
        <v>711188</v>
      </c>
      <c r="AN20" s="33">
        <v>2627000</v>
      </c>
      <c r="AO20" s="33">
        <v>0</v>
      </c>
      <c r="AP20" s="33">
        <v>16503139</v>
      </c>
      <c r="AQ20" s="33">
        <v>0</v>
      </c>
      <c r="AR20" s="33">
        <v>387281</v>
      </c>
      <c r="AS20" s="34">
        <v>16890420</v>
      </c>
    </row>
    <row r="21" spans="1:45" ht="25.5" customHeight="1">
      <c r="A21" s="56">
        <v>11</v>
      </c>
      <c r="B21" s="57"/>
      <c r="C21" s="58" t="s">
        <v>48</v>
      </c>
      <c r="D21" s="18"/>
      <c r="E21" s="33">
        <v>3299523</v>
      </c>
      <c r="F21" s="33">
        <v>2005449</v>
      </c>
      <c r="G21" s="33">
        <v>1974284</v>
      </c>
      <c r="H21" s="33">
        <v>102395</v>
      </c>
      <c r="I21" s="33">
        <v>1982627</v>
      </c>
      <c r="J21" s="33">
        <v>4776612</v>
      </c>
      <c r="K21" s="33">
        <v>15176</v>
      </c>
      <c r="L21" s="33">
        <v>39609</v>
      </c>
      <c r="M21" s="33">
        <v>1941</v>
      </c>
      <c r="N21" s="33">
        <v>37310</v>
      </c>
      <c r="O21" s="33">
        <v>4682576</v>
      </c>
      <c r="P21" s="33">
        <v>2226459</v>
      </c>
      <c r="Q21" s="33">
        <v>1262214</v>
      </c>
      <c r="R21" s="33">
        <v>847718</v>
      </c>
      <c r="S21" s="33">
        <v>0</v>
      </c>
      <c r="T21" s="33">
        <v>50572</v>
      </c>
      <c r="U21" s="33">
        <v>65955</v>
      </c>
      <c r="V21" s="33">
        <v>0</v>
      </c>
      <c r="W21" s="33">
        <v>0</v>
      </c>
      <c r="X21" s="33">
        <v>0</v>
      </c>
      <c r="Y21" s="33">
        <v>267419</v>
      </c>
      <c r="Z21" s="33">
        <v>126983</v>
      </c>
      <c r="AA21" s="33">
        <v>140436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2156015</v>
      </c>
      <c r="AK21" s="33">
        <v>654438</v>
      </c>
      <c r="AL21" s="33">
        <v>75500</v>
      </c>
      <c r="AM21" s="33">
        <v>30095</v>
      </c>
      <c r="AN21" s="33">
        <v>1432410</v>
      </c>
      <c r="AO21" s="33">
        <v>0</v>
      </c>
      <c r="AP21" s="33">
        <v>18977777</v>
      </c>
      <c r="AQ21" s="33">
        <v>0</v>
      </c>
      <c r="AR21" s="33">
        <v>1111117</v>
      </c>
      <c r="AS21" s="34">
        <v>20088894</v>
      </c>
    </row>
    <row r="22" spans="1:45" ht="25.5" customHeight="1">
      <c r="A22" s="56">
        <v>12</v>
      </c>
      <c r="B22" s="57"/>
      <c r="C22" s="58" t="s">
        <v>49</v>
      </c>
      <c r="D22" s="18"/>
      <c r="E22" s="33">
        <v>10998885</v>
      </c>
      <c r="F22" s="33">
        <v>6978224</v>
      </c>
      <c r="G22" s="33">
        <v>7831276</v>
      </c>
      <c r="H22" s="33">
        <v>457977</v>
      </c>
      <c r="I22" s="33">
        <v>10426056</v>
      </c>
      <c r="J22" s="33">
        <v>6610101</v>
      </c>
      <c r="K22" s="33">
        <v>57536</v>
      </c>
      <c r="L22" s="33">
        <v>160556</v>
      </c>
      <c r="M22" s="33">
        <v>14816</v>
      </c>
      <c r="N22" s="33">
        <v>1430886</v>
      </c>
      <c r="O22" s="33">
        <v>4946307</v>
      </c>
      <c r="P22" s="33">
        <v>10782590</v>
      </c>
      <c r="Q22" s="33">
        <v>5187162</v>
      </c>
      <c r="R22" s="33">
        <v>4864083</v>
      </c>
      <c r="S22" s="33">
        <v>0</v>
      </c>
      <c r="T22" s="33">
        <v>727946</v>
      </c>
      <c r="U22" s="33">
        <v>0</v>
      </c>
      <c r="V22" s="33">
        <v>3399</v>
      </c>
      <c r="W22" s="33">
        <v>3399</v>
      </c>
      <c r="X22" s="33">
        <v>0</v>
      </c>
      <c r="Y22" s="33">
        <v>603965</v>
      </c>
      <c r="Z22" s="33">
        <v>48031</v>
      </c>
      <c r="AA22" s="33">
        <v>555934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7213608</v>
      </c>
      <c r="AK22" s="33">
        <v>1789380</v>
      </c>
      <c r="AL22" s="33">
        <v>738217</v>
      </c>
      <c r="AM22" s="33">
        <v>1846164</v>
      </c>
      <c r="AN22" s="33">
        <v>4870825</v>
      </c>
      <c r="AO22" s="33">
        <v>0</v>
      </c>
      <c r="AP22" s="33">
        <v>64169044</v>
      </c>
      <c r="AQ22" s="33">
        <v>0</v>
      </c>
      <c r="AR22" s="33">
        <v>2556846</v>
      </c>
      <c r="AS22" s="34">
        <v>66725890</v>
      </c>
    </row>
    <row r="23" spans="1:45" ht="25.5" customHeight="1">
      <c r="A23" s="56">
        <v>13</v>
      </c>
      <c r="B23" s="57"/>
      <c r="C23" s="58" t="s">
        <v>50</v>
      </c>
      <c r="D23" s="18"/>
      <c r="E23" s="33">
        <v>3972099</v>
      </c>
      <c r="F23" s="33">
        <v>2529679</v>
      </c>
      <c r="G23" s="33">
        <v>2724715</v>
      </c>
      <c r="H23" s="33">
        <v>138714</v>
      </c>
      <c r="I23" s="33">
        <v>5772167</v>
      </c>
      <c r="J23" s="33">
        <v>2356092</v>
      </c>
      <c r="K23" s="33">
        <v>2440</v>
      </c>
      <c r="L23" s="33">
        <v>96453</v>
      </c>
      <c r="M23" s="33">
        <v>11266</v>
      </c>
      <c r="N23" s="33">
        <v>1046866</v>
      </c>
      <c r="O23" s="33">
        <v>1199067</v>
      </c>
      <c r="P23" s="33">
        <v>2246342</v>
      </c>
      <c r="Q23" s="33">
        <v>503392</v>
      </c>
      <c r="R23" s="33">
        <v>1612200</v>
      </c>
      <c r="S23" s="33">
        <v>0</v>
      </c>
      <c r="T23" s="33">
        <v>130750</v>
      </c>
      <c r="U23" s="33">
        <v>0</v>
      </c>
      <c r="V23" s="33">
        <v>0</v>
      </c>
      <c r="W23" s="33">
        <v>0</v>
      </c>
      <c r="X23" s="33">
        <v>0</v>
      </c>
      <c r="Y23" s="33">
        <v>84705</v>
      </c>
      <c r="Z23" s="33">
        <v>83286</v>
      </c>
      <c r="AA23" s="33">
        <v>1419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3763081</v>
      </c>
      <c r="AK23" s="33">
        <v>660998</v>
      </c>
      <c r="AL23" s="33">
        <v>71658</v>
      </c>
      <c r="AM23" s="33">
        <v>178612</v>
      </c>
      <c r="AN23" s="33">
        <v>3230931</v>
      </c>
      <c r="AO23" s="33">
        <v>0</v>
      </c>
      <c r="AP23" s="33">
        <v>25200114</v>
      </c>
      <c r="AQ23" s="33">
        <v>0</v>
      </c>
      <c r="AR23" s="33">
        <v>479757</v>
      </c>
      <c r="AS23" s="34">
        <v>25679871</v>
      </c>
    </row>
    <row r="24" spans="1:45" ht="15" customHeight="1">
      <c r="A24" s="56"/>
      <c r="B24" s="57"/>
      <c r="C24" s="58"/>
      <c r="D24" s="1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</row>
    <row r="25" spans="1:45" ht="15" customHeight="1">
      <c r="A25" s="53" t="s">
        <v>2</v>
      </c>
      <c r="B25" s="54"/>
      <c r="C25" s="54"/>
      <c r="D25" s="17"/>
      <c r="E25" s="33">
        <f>SUM(E11:E23)</f>
        <v>99010873</v>
      </c>
      <c r="F25" s="33">
        <f aca="true" t="shared" si="1" ref="F25:AS25">SUM(F11:F23)</f>
        <v>63569111</v>
      </c>
      <c r="G25" s="33">
        <f t="shared" si="1"/>
        <v>62965938</v>
      </c>
      <c r="H25" s="33">
        <f t="shared" si="1"/>
        <v>5428872</v>
      </c>
      <c r="I25" s="33">
        <f t="shared" si="1"/>
        <v>110600243</v>
      </c>
      <c r="J25" s="33">
        <f t="shared" si="1"/>
        <v>55781367</v>
      </c>
      <c r="K25" s="33">
        <f t="shared" si="1"/>
        <v>798805</v>
      </c>
      <c r="L25" s="33">
        <f t="shared" si="1"/>
        <v>1660975</v>
      </c>
      <c r="M25" s="33">
        <f t="shared" si="1"/>
        <v>175553</v>
      </c>
      <c r="N25" s="33">
        <f t="shared" si="1"/>
        <v>10970628</v>
      </c>
      <c r="O25" s="33">
        <f t="shared" si="1"/>
        <v>42175406</v>
      </c>
      <c r="P25" s="33">
        <f t="shared" si="1"/>
        <v>79755924</v>
      </c>
      <c r="Q25" s="33">
        <f t="shared" si="1"/>
        <v>35447086</v>
      </c>
      <c r="R25" s="33">
        <f t="shared" si="1"/>
        <v>40193330</v>
      </c>
      <c r="S25" s="33">
        <f t="shared" si="1"/>
        <v>361033</v>
      </c>
      <c r="T25" s="33">
        <f t="shared" si="1"/>
        <v>3335665</v>
      </c>
      <c r="U25" s="33">
        <f t="shared" si="1"/>
        <v>65955</v>
      </c>
      <c r="V25" s="33">
        <f t="shared" si="1"/>
        <v>352855</v>
      </c>
      <c r="W25" s="33">
        <f t="shared" si="1"/>
        <v>203171</v>
      </c>
      <c r="X25" s="33">
        <f t="shared" si="1"/>
        <v>149684</v>
      </c>
      <c r="Y25" s="33">
        <f t="shared" si="1"/>
        <v>1643066</v>
      </c>
      <c r="Z25" s="33">
        <f t="shared" si="1"/>
        <v>764812</v>
      </c>
      <c r="AA25" s="33">
        <f t="shared" si="1"/>
        <v>878254</v>
      </c>
      <c r="AB25" s="33">
        <f t="shared" si="1"/>
        <v>0</v>
      </c>
      <c r="AC25" s="33">
        <f t="shared" si="1"/>
        <v>0</v>
      </c>
      <c r="AD25" s="33">
        <f t="shared" si="1"/>
        <v>0</v>
      </c>
      <c r="AE25" s="33">
        <f t="shared" si="1"/>
        <v>0</v>
      </c>
      <c r="AF25" s="33">
        <f t="shared" si="1"/>
        <v>0</v>
      </c>
      <c r="AG25" s="33">
        <f t="shared" si="1"/>
        <v>0</v>
      </c>
      <c r="AH25" s="33">
        <f t="shared" si="1"/>
        <v>0</v>
      </c>
      <c r="AI25" s="33">
        <f t="shared" si="1"/>
        <v>0</v>
      </c>
      <c r="AJ25" s="33">
        <f t="shared" si="1"/>
        <v>74598329</v>
      </c>
      <c r="AK25" s="33">
        <f t="shared" si="1"/>
        <v>15556542</v>
      </c>
      <c r="AL25" s="33">
        <f t="shared" si="1"/>
        <v>1820723</v>
      </c>
      <c r="AM25" s="33">
        <f t="shared" si="1"/>
        <v>12080580</v>
      </c>
      <c r="AN25" s="33">
        <f t="shared" si="1"/>
        <v>60320952</v>
      </c>
      <c r="AO25" s="33">
        <f t="shared" si="1"/>
        <v>0</v>
      </c>
      <c r="AP25" s="33">
        <f t="shared" si="1"/>
        <v>579563409</v>
      </c>
      <c r="AQ25" s="33">
        <f t="shared" si="1"/>
        <v>0</v>
      </c>
      <c r="AR25" s="33">
        <f t="shared" si="1"/>
        <v>17455913</v>
      </c>
      <c r="AS25" s="34">
        <f t="shared" si="1"/>
        <v>597019322</v>
      </c>
    </row>
    <row r="26" spans="1:45" ht="15" customHeight="1">
      <c r="A26" s="53"/>
      <c r="B26" s="54"/>
      <c r="C26" s="54"/>
      <c r="D26" s="1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4"/>
    </row>
    <row r="27" spans="1:45" ht="25.5" customHeight="1">
      <c r="A27" s="56">
        <v>1</v>
      </c>
      <c r="B27" s="57"/>
      <c r="C27" s="58" t="s">
        <v>51</v>
      </c>
      <c r="D27" s="18"/>
      <c r="E27" s="33">
        <v>2219731</v>
      </c>
      <c r="F27" s="33">
        <v>1364978</v>
      </c>
      <c r="G27" s="33">
        <v>1613000</v>
      </c>
      <c r="H27" s="33">
        <v>80796</v>
      </c>
      <c r="I27" s="33">
        <v>1721110</v>
      </c>
      <c r="J27" s="33">
        <v>1552537</v>
      </c>
      <c r="K27" s="33">
        <v>17686</v>
      </c>
      <c r="L27" s="33">
        <v>34310</v>
      </c>
      <c r="M27" s="33">
        <v>8521</v>
      </c>
      <c r="N27" s="33">
        <v>329829</v>
      </c>
      <c r="O27" s="33">
        <v>1162191</v>
      </c>
      <c r="P27" s="33">
        <v>1822725</v>
      </c>
      <c r="Q27" s="33">
        <v>733094</v>
      </c>
      <c r="R27" s="33">
        <v>971076</v>
      </c>
      <c r="S27" s="33">
        <v>0</v>
      </c>
      <c r="T27" s="33">
        <v>118555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2356478</v>
      </c>
      <c r="AK27" s="33">
        <v>990908</v>
      </c>
      <c r="AL27" s="33">
        <v>37938</v>
      </c>
      <c r="AM27" s="33">
        <v>92000</v>
      </c>
      <c r="AN27" s="33">
        <v>2202132</v>
      </c>
      <c r="AO27" s="33">
        <v>0</v>
      </c>
      <c r="AP27" s="33">
        <v>14689355</v>
      </c>
      <c r="AQ27" s="33">
        <v>0</v>
      </c>
      <c r="AR27" s="33">
        <v>807295</v>
      </c>
      <c r="AS27" s="34">
        <v>15496650</v>
      </c>
    </row>
    <row r="28" spans="1:45" ht="25.5" customHeight="1">
      <c r="A28" s="56">
        <v>2</v>
      </c>
      <c r="B28" s="57"/>
      <c r="C28" s="58" t="s">
        <v>52</v>
      </c>
      <c r="D28" s="18"/>
      <c r="E28" s="33">
        <v>646866</v>
      </c>
      <c r="F28" s="33">
        <v>391982</v>
      </c>
      <c r="G28" s="33">
        <v>667276</v>
      </c>
      <c r="H28" s="33">
        <v>30967</v>
      </c>
      <c r="I28" s="33">
        <v>359208</v>
      </c>
      <c r="J28" s="33">
        <v>278370</v>
      </c>
      <c r="K28" s="33">
        <v>636</v>
      </c>
      <c r="L28" s="33">
        <v>2408</v>
      </c>
      <c r="M28" s="33">
        <v>9624</v>
      </c>
      <c r="N28" s="33">
        <v>165685</v>
      </c>
      <c r="O28" s="33">
        <v>100017</v>
      </c>
      <c r="P28" s="33">
        <v>1424747</v>
      </c>
      <c r="Q28" s="33">
        <v>938692</v>
      </c>
      <c r="R28" s="33">
        <v>480181</v>
      </c>
      <c r="S28" s="33">
        <v>0</v>
      </c>
      <c r="T28" s="33">
        <v>0</v>
      </c>
      <c r="U28" s="33">
        <v>5874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370844</v>
      </c>
      <c r="AK28" s="33">
        <v>393105</v>
      </c>
      <c r="AL28" s="33">
        <v>0</v>
      </c>
      <c r="AM28" s="33">
        <v>344000</v>
      </c>
      <c r="AN28" s="33">
        <v>289582</v>
      </c>
      <c r="AO28" s="33">
        <v>0</v>
      </c>
      <c r="AP28" s="33">
        <v>4804965</v>
      </c>
      <c r="AQ28" s="33">
        <v>0</v>
      </c>
      <c r="AR28" s="33">
        <v>155891</v>
      </c>
      <c r="AS28" s="34">
        <v>4960856</v>
      </c>
    </row>
    <row r="29" spans="1:47" ht="25.5" customHeight="1">
      <c r="A29" s="56">
        <v>3</v>
      </c>
      <c r="B29" s="57"/>
      <c r="C29" s="58" t="s">
        <v>53</v>
      </c>
      <c r="D29" s="18"/>
      <c r="E29" s="33">
        <v>645809</v>
      </c>
      <c r="F29" s="33">
        <v>375116</v>
      </c>
      <c r="G29" s="33">
        <v>484377</v>
      </c>
      <c r="H29" s="33">
        <v>8008</v>
      </c>
      <c r="I29" s="33">
        <v>219937</v>
      </c>
      <c r="J29" s="33">
        <v>257758</v>
      </c>
      <c r="K29" s="33">
        <v>6153</v>
      </c>
      <c r="L29" s="33">
        <v>5808</v>
      </c>
      <c r="M29" s="33">
        <v>0</v>
      </c>
      <c r="N29" s="33">
        <v>93366</v>
      </c>
      <c r="O29" s="33">
        <v>152431</v>
      </c>
      <c r="P29" s="33">
        <v>452232</v>
      </c>
      <c r="Q29" s="33">
        <v>121725</v>
      </c>
      <c r="R29" s="33">
        <v>330162</v>
      </c>
      <c r="S29" s="33">
        <v>0</v>
      </c>
      <c r="T29" s="33">
        <v>345</v>
      </c>
      <c r="U29" s="33">
        <v>0</v>
      </c>
      <c r="V29" s="33">
        <v>0</v>
      </c>
      <c r="W29" s="33">
        <v>0</v>
      </c>
      <c r="X29" s="33">
        <v>0</v>
      </c>
      <c r="Y29" s="33">
        <v>498</v>
      </c>
      <c r="Z29" s="33">
        <v>0</v>
      </c>
      <c r="AA29" s="33">
        <v>498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524772</v>
      </c>
      <c r="AK29" s="33">
        <v>1226013</v>
      </c>
      <c r="AL29" s="33">
        <v>5925</v>
      </c>
      <c r="AM29" s="33">
        <v>354</v>
      </c>
      <c r="AN29" s="33">
        <v>410258</v>
      </c>
      <c r="AO29" s="33">
        <v>0</v>
      </c>
      <c r="AP29" s="33">
        <v>4235941</v>
      </c>
      <c r="AQ29" s="33">
        <v>0</v>
      </c>
      <c r="AR29" s="33">
        <v>109886</v>
      </c>
      <c r="AS29" s="34">
        <v>4345827</v>
      </c>
      <c r="AT29" s="15"/>
      <c r="AU29" s="15"/>
    </row>
    <row r="30" spans="1:45" ht="25.5" customHeight="1">
      <c r="A30" s="56">
        <v>4</v>
      </c>
      <c r="B30" s="57"/>
      <c r="C30" s="58" t="s">
        <v>0</v>
      </c>
      <c r="D30" s="18"/>
      <c r="E30" s="33">
        <v>1084177</v>
      </c>
      <c r="F30" s="33">
        <v>651111</v>
      </c>
      <c r="G30" s="33">
        <v>549283</v>
      </c>
      <c r="H30" s="33">
        <v>36524</v>
      </c>
      <c r="I30" s="33">
        <v>865775</v>
      </c>
      <c r="J30" s="33">
        <v>705182</v>
      </c>
      <c r="K30" s="33">
        <v>12037</v>
      </c>
      <c r="L30" s="33">
        <v>7139</v>
      </c>
      <c r="M30" s="33">
        <v>525</v>
      </c>
      <c r="N30" s="33">
        <v>415076</v>
      </c>
      <c r="O30" s="33">
        <v>270405</v>
      </c>
      <c r="P30" s="33">
        <v>413217</v>
      </c>
      <c r="Q30" s="33">
        <v>98038</v>
      </c>
      <c r="R30" s="33">
        <v>300393</v>
      </c>
      <c r="S30" s="33">
        <v>0</v>
      </c>
      <c r="T30" s="33">
        <v>14786</v>
      </c>
      <c r="U30" s="33">
        <v>0</v>
      </c>
      <c r="V30" s="33">
        <v>0</v>
      </c>
      <c r="W30" s="33">
        <v>0</v>
      </c>
      <c r="X30" s="33">
        <v>0</v>
      </c>
      <c r="Y30" s="33">
        <v>4555</v>
      </c>
      <c r="Z30" s="33">
        <v>2364</v>
      </c>
      <c r="AA30" s="33">
        <v>2191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781850</v>
      </c>
      <c r="AK30" s="33">
        <v>110056</v>
      </c>
      <c r="AL30" s="33">
        <v>14086</v>
      </c>
      <c r="AM30" s="33">
        <v>157</v>
      </c>
      <c r="AN30" s="33">
        <v>889592</v>
      </c>
      <c r="AO30" s="33">
        <v>0</v>
      </c>
      <c r="AP30" s="33">
        <v>5454454</v>
      </c>
      <c r="AQ30" s="33">
        <v>0</v>
      </c>
      <c r="AR30" s="33">
        <v>181837</v>
      </c>
      <c r="AS30" s="34">
        <v>5636291</v>
      </c>
    </row>
    <row r="31" spans="1:45" ht="25.5" customHeight="1">
      <c r="A31" s="56">
        <v>5</v>
      </c>
      <c r="B31" s="57"/>
      <c r="C31" s="58" t="s">
        <v>54</v>
      </c>
      <c r="D31" s="18"/>
      <c r="E31" s="33">
        <v>1038585</v>
      </c>
      <c r="F31" s="33">
        <v>659385</v>
      </c>
      <c r="G31" s="33">
        <v>428684</v>
      </c>
      <c r="H31" s="33">
        <v>19770</v>
      </c>
      <c r="I31" s="33">
        <v>675459</v>
      </c>
      <c r="J31" s="33">
        <v>619318</v>
      </c>
      <c r="K31" s="33">
        <v>1528</v>
      </c>
      <c r="L31" s="33">
        <v>14126</v>
      </c>
      <c r="M31" s="33">
        <v>0</v>
      </c>
      <c r="N31" s="33">
        <v>380792</v>
      </c>
      <c r="O31" s="33">
        <v>222872</v>
      </c>
      <c r="P31" s="33">
        <v>376942</v>
      </c>
      <c r="Q31" s="33">
        <v>139533</v>
      </c>
      <c r="R31" s="33">
        <v>197055</v>
      </c>
      <c r="S31" s="33">
        <v>0</v>
      </c>
      <c r="T31" s="33">
        <v>40354</v>
      </c>
      <c r="U31" s="33">
        <v>0</v>
      </c>
      <c r="V31" s="33">
        <v>0</v>
      </c>
      <c r="W31" s="33">
        <v>0</v>
      </c>
      <c r="X31" s="33">
        <v>0</v>
      </c>
      <c r="Y31" s="33">
        <v>8715</v>
      </c>
      <c r="Z31" s="33">
        <v>0</v>
      </c>
      <c r="AA31" s="33">
        <v>8715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721007</v>
      </c>
      <c r="AK31" s="33">
        <v>109507</v>
      </c>
      <c r="AL31" s="33">
        <v>14188</v>
      </c>
      <c r="AM31" s="33">
        <v>0</v>
      </c>
      <c r="AN31" s="33">
        <v>897526</v>
      </c>
      <c r="AO31" s="33">
        <v>0</v>
      </c>
      <c r="AP31" s="33">
        <v>4909701</v>
      </c>
      <c r="AQ31" s="33">
        <v>0</v>
      </c>
      <c r="AR31" s="33">
        <v>156320</v>
      </c>
      <c r="AS31" s="34">
        <v>5066021</v>
      </c>
    </row>
    <row r="32" spans="1:45" ht="25.5" customHeight="1">
      <c r="A32" s="56">
        <v>6</v>
      </c>
      <c r="B32" s="57"/>
      <c r="C32" s="58" t="s">
        <v>55</v>
      </c>
      <c r="D32" s="18"/>
      <c r="E32" s="33">
        <v>439705</v>
      </c>
      <c r="F32" s="33">
        <v>272538</v>
      </c>
      <c r="G32" s="33">
        <v>454744</v>
      </c>
      <c r="H32" s="33">
        <v>9732</v>
      </c>
      <c r="I32" s="33">
        <v>201748</v>
      </c>
      <c r="J32" s="33">
        <v>202372</v>
      </c>
      <c r="K32" s="33">
        <v>51216</v>
      </c>
      <c r="L32" s="33">
        <v>2628</v>
      </c>
      <c r="M32" s="33">
        <v>0</v>
      </c>
      <c r="N32" s="33">
        <v>5837</v>
      </c>
      <c r="O32" s="33">
        <v>142691</v>
      </c>
      <c r="P32" s="33">
        <v>759377</v>
      </c>
      <c r="Q32" s="33">
        <v>335638</v>
      </c>
      <c r="R32" s="33">
        <v>384394</v>
      </c>
      <c r="S32" s="33">
        <v>0</v>
      </c>
      <c r="T32" s="33">
        <v>39345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290252</v>
      </c>
      <c r="AK32" s="33">
        <v>253013</v>
      </c>
      <c r="AL32" s="33">
        <v>0</v>
      </c>
      <c r="AM32" s="33">
        <v>0</v>
      </c>
      <c r="AN32" s="33">
        <v>300487</v>
      </c>
      <c r="AO32" s="33">
        <v>0</v>
      </c>
      <c r="AP32" s="33">
        <v>2911430</v>
      </c>
      <c r="AQ32" s="33">
        <v>0</v>
      </c>
      <c r="AR32" s="33">
        <v>318194</v>
      </c>
      <c r="AS32" s="34">
        <v>3229624</v>
      </c>
    </row>
    <row r="33" spans="1:52" s="59" customFormat="1" ht="15" customHeight="1">
      <c r="A33" s="56"/>
      <c r="B33" s="57"/>
      <c r="C33" s="58"/>
      <c r="D33" s="1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4"/>
      <c r="AT33" s="15"/>
      <c r="AU33" s="15"/>
      <c r="AV33" s="15"/>
      <c r="AW33" s="15"/>
      <c r="AX33" s="15"/>
      <c r="AY33" s="15"/>
      <c r="AZ33" s="15"/>
    </row>
    <row r="34" spans="1:45" ht="15" customHeight="1">
      <c r="A34" s="53" t="s">
        <v>60</v>
      </c>
      <c r="B34" s="54"/>
      <c r="C34" s="54"/>
      <c r="D34" s="17"/>
      <c r="E34" s="33">
        <f aca="true" t="shared" si="2" ref="E34:AS34">SUM(E27:E32)</f>
        <v>6074873</v>
      </c>
      <c r="F34" s="33">
        <f t="shared" si="2"/>
        <v>3715110</v>
      </c>
      <c r="G34" s="33">
        <f t="shared" si="2"/>
        <v>4197364</v>
      </c>
      <c r="H34" s="33">
        <f t="shared" si="2"/>
        <v>185797</v>
      </c>
      <c r="I34" s="33">
        <f t="shared" si="2"/>
        <v>4043237</v>
      </c>
      <c r="J34" s="33">
        <f t="shared" si="2"/>
        <v>3615537</v>
      </c>
      <c r="K34" s="33">
        <f t="shared" si="2"/>
        <v>89256</v>
      </c>
      <c r="L34" s="33">
        <f t="shared" si="2"/>
        <v>66419</v>
      </c>
      <c r="M34" s="33">
        <f t="shared" si="2"/>
        <v>18670</v>
      </c>
      <c r="N34" s="33">
        <f t="shared" si="2"/>
        <v>1390585</v>
      </c>
      <c r="O34" s="33">
        <f t="shared" si="2"/>
        <v>2050607</v>
      </c>
      <c r="P34" s="33">
        <f t="shared" si="2"/>
        <v>5249240</v>
      </c>
      <c r="Q34" s="33">
        <f t="shared" si="2"/>
        <v>2366720</v>
      </c>
      <c r="R34" s="33">
        <f t="shared" si="2"/>
        <v>2663261</v>
      </c>
      <c r="S34" s="33">
        <f t="shared" si="2"/>
        <v>0</v>
      </c>
      <c r="T34" s="33">
        <f t="shared" si="2"/>
        <v>213385</v>
      </c>
      <c r="U34" s="33">
        <f t="shared" si="2"/>
        <v>5874</v>
      </c>
      <c r="V34" s="33">
        <f t="shared" si="2"/>
        <v>0</v>
      </c>
      <c r="W34" s="33">
        <f t="shared" si="2"/>
        <v>0</v>
      </c>
      <c r="X34" s="33">
        <f t="shared" si="2"/>
        <v>0</v>
      </c>
      <c r="Y34" s="33">
        <f t="shared" si="2"/>
        <v>13768</v>
      </c>
      <c r="Z34" s="33">
        <f t="shared" si="2"/>
        <v>2364</v>
      </c>
      <c r="AA34" s="33">
        <f t="shared" si="2"/>
        <v>11404</v>
      </c>
      <c r="AB34" s="33">
        <f t="shared" si="2"/>
        <v>0</v>
      </c>
      <c r="AC34" s="33">
        <f t="shared" si="2"/>
        <v>0</v>
      </c>
      <c r="AD34" s="33">
        <f t="shared" si="2"/>
        <v>0</v>
      </c>
      <c r="AE34" s="33">
        <f t="shared" si="2"/>
        <v>0</v>
      </c>
      <c r="AF34" s="33">
        <f t="shared" si="2"/>
        <v>0</v>
      </c>
      <c r="AG34" s="33">
        <f t="shared" si="2"/>
        <v>0</v>
      </c>
      <c r="AH34" s="33">
        <f t="shared" si="2"/>
        <v>0</v>
      </c>
      <c r="AI34" s="33">
        <f t="shared" si="2"/>
        <v>0</v>
      </c>
      <c r="AJ34" s="33">
        <f t="shared" si="2"/>
        <v>5045203</v>
      </c>
      <c r="AK34" s="33">
        <f t="shared" si="2"/>
        <v>3082602</v>
      </c>
      <c r="AL34" s="33">
        <f t="shared" si="2"/>
        <v>72137</v>
      </c>
      <c r="AM34" s="33">
        <f t="shared" si="2"/>
        <v>436511</v>
      </c>
      <c r="AN34" s="33">
        <f t="shared" si="2"/>
        <v>4989577</v>
      </c>
      <c r="AO34" s="33">
        <f t="shared" si="2"/>
        <v>0</v>
      </c>
      <c r="AP34" s="33">
        <f t="shared" si="2"/>
        <v>37005846</v>
      </c>
      <c r="AQ34" s="33">
        <f t="shared" si="2"/>
        <v>0</v>
      </c>
      <c r="AR34" s="33">
        <f t="shared" si="2"/>
        <v>1729423</v>
      </c>
      <c r="AS34" s="34">
        <f t="shared" si="2"/>
        <v>38735269</v>
      </c>
    </row>
    <row r="35" spans="1:45" ht="17.25" customHeight="1" thickBot="1">
      <c r="A35" s="60"/>
      <c r="B35" s="61"/>
      <c r="C35" s="61"/>
      <c r="D35" s="1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/>
    </row>
    <row r="36" spans="1:52" s="64" customFormat="1" ht="17.25" customHeight="1" hidden="1">
      <c r="A36" s="62"/>
      <c r="B36" s="62" t="s">
        <v>56</v>
      </c>
      <c r="C36" s="62"/>
      <c r="D36" s="62"/>
      <c r="E36" s="62">
        <v>13</v>
      </c>
      <c r="F36" s="62">
        <v>13</v>
      </c>
      <c r="G36" s="62">
        <v>13</v>
      </c>
      <c r="H36" s="62">
        <v>13</v>
      </c>
      <c r="I36" s="62">
        <v>13</v>
      </c>
      <c r="J36" s="63">
        <v>13</v>
      </c>
      <c r="K36" s="62">
        <v>13</v>
      </c>
      <c r="L36" s="62">
        <v>13</v>
      </c>
      <c r="M36" s="62">
        <v>13</v>
      </c>
      <c r="N36" s="62">
        <v>13</v>
      </c>
      <c r="O36" s="62">
        <v>13</v>
      </c>
      <c r="P36" s="62">
        <v>13</v>
      </c>
      <c r="Q36" s="62">
        <v>13</v>
      </c>
      <c r="R36" s="62">
        <v>13</v>
      </c>
      <c r="S36" s="62">
        <v>13</v>
      </c>
      <c r="T36" s="62">
        <v>13</v>
      </c>
      <c r="U36" s="62">
        <v>13</v>
      </c>
      <c r="V36" s="62">
        <v>13</v>
      </c>
      <c r="W36" s="62">
        <v>13</v>
      </c>
      <c r="X36" s="62">
        <v>13</v>
      </c>
      <c r="Y36" s="62">
        <v>13</v>
      </c>
      <c r="Z36" s="62">
        <v>13</v>
      </c>
      <c r="AA36" s="62">
        <v>13</v>
      </c>
      <c r="AB36" s="62">
        <v>13</v>
      </c>
      <c r="AC36" s="62">
        <v>13</v>
      </c>
      <c r="AD36" s="62">
        <v>13</v>
      </c>
      <c r="AE36" s="62">
        <v>13</v>
      </c>
      <c r="AF36" s="62">
        <v>13</v>
      </c>
      <c r="AG36" s="62">
        <v>13</v>
      </c>
      <c r="AH36" s="62">
        <v>13</v>
      </c>
      <c r="AI36" s="62">
        <v>13</v>
      </c>
      <c r="AJ36" s="62">
        <v>13</v>
      </c>
      <c r="AK36" s="62">
        <v>13</v>
      </c>
      <c r="AL36" s="62">
        <v>13</v>
      </c>
      <c r="AM36" s="62">
        <v>13</v>
      </c>
      <c r="AN36" s="62">
        <v>13</v>
      </c>
      <c r="AO36" s="62">
        <v>13</v>
      </c>
      <c r="AP36" s="62">
        <v>13</v>
      </c>
      <c r="AQ36" s="62">
        <v>13</v>
      </c>
      <c r="AR36" s="62">
        <v>13</v>
      </c>
      <c r="AS36" s="62">
        <v>13</v>
      </c>
      <c r="AT36" s="62"/>
      <c r="AU36" s="62"/>
      <c r="AV36" s="62"/>
      <c r="AW36" s="62"/>
      <c r="AX36" s="62"/>
      <c r="AY36" s="62"/>
      <c r="AZ36" s="62"/>
    </row>
    <row r="37" spans="1:52" s="64" customFormat="1" ht="17.25" customHeight="1" hidden="1">
      <c r="A37" s="62"/>
      <c r="B37" s="62" t="s">
        <v>57</v>
      </c>
      <c r="C37" s="62"/>
      <c r="D37" s="62"/>
      <c r="E37" s="62">
        <v>1</v>
      </c>
      <c r="F37" s="62">
        <v>2</v>
      </c>
      <c r="G37" s="62">
        <v>3</v>
      </c>
      <c r="H37" s="62">
        <v>4</v>
      </c>
      <c r="I37" s="62">
        <v>5</v>
      </c>
      <c r="J37" s="63">
        <v>6</v>
      </c>
      <c r="K37" s="62">
        <v>7</v>
      </c>
      <c r="L37" s="62">
        <v>8</v>
      </c>
      <c r="M37" s="62">
        <v>9</v>
      </c>
      <c r="N37" s="62">
        <v>10</v>
      </c>
      <c r="O37" s="62">
        <v>11</v>
      </c>
      <c r="P37" s="62">
        <v>12</v>
      </c>
      <c r="Q37" s="62">
        <v>13</v>
      </c>
      <c r="R37" s="62">
        <v>14</v>
      </c>
      <c r="S37" s="62">
        <v>15</v>
      </c>
      <c r="T37" s="62">
        <v>16</v>
      </c>
      <c r="U37" s="62">
        <v>17</v>
      </c>
      <c r="V37" s="62">
        <v>18</v>
      </c>
      <c r="W37" s="62">
        <v>19</v>
      </c>
      <c r="X37" s="62">
        <v>20</v>
      </c>
      <c r="Y37" s="62">
        <v>21</v>
      </c>
      <c r="Z37" s="62">
        <v>22</v>
      </c>
      <c r="AA37" s="62">
        <v>23</v>
      </c>
      <c r="AB37" s="62">
        <v>24</v>
      </c>
      <c r="AC37" s="62">
        <v>25</v>
      </c>
      <c r="AD37" s="62">
        <v>26</v>
      </c>
      <c r="AE37" s="62">
        <v>27</v>
      </c>
      <c r="AF37" s="62">
        <v>28</v>
      </c>
      <c r="AG37" s="62">
        <v>29</v>
      </c>
      <c r="AH37" s="62">
        <v>30</v>
      </c>
      <c r="AI37" s="62">
        <v>31</v>
      </c>
      <c r="AJ37" s="62">
        <v>32</v>
      </c>
      <c r="AK37" s="62">
        <v>33</v>
      </c>
      <c r="AL37" s="62">
        <v>34</v>
      </c>
      <c r="AM37" s="62">
        <v>35</v>
      </c>
      <c r="AN37" s="62">
        <v>36</v>
      </c>
      <c r="AO37" s="62">
        <v>37</v>
      </c>
      <c r="AP37" s="62">
        <v>38</v>
      </c>
      <c r="AQ37" s="62">
        <v>39</v>
      </c>
      <c r="AR37" s="62">
        <v>40</v>
      </c>
      <c r="AS37" s="62">
        <v>41</v>
      </c>
      <c r="AT37" s="62"/>
      <c r="AU37" s="62"/>
      <c r="AV37" s="62"/>
      <c r="AW37" s="62"/>
      <c r="AX37" s="62"/>
      <c r="AY37" s="62"/>
      <c r="AZ37" s="62"/>
    </row>
    <row r="38" spans="1:52" s="64" customFormat="1" ht="17.25" customHeight="1" hidden="1">
      <c r="A38" s="62"/>
      <c r="B38" s="62" t="s">
        <v>58</v>
      </c>
      <c r="C38" s="62"/>
      <c r="D38" s="62"/>
      <c r="E38" s="62">
        <v>1</v>
      </c>
      <c r="F38" s="62">
        <v>1</v>
      </c>
      <c r="G38" s="62">
        <v>1</v>
      </c>
      <c r="H38" s="62">
        <v>1</v>
      </c>
      <c r="I38" s="62">
        <v>1</v>
      </c>
      <c r="J38" s="63">
        <v>1</v>
      </c>
      <c r="K38" s="62">
        <v>1</v>
      </c>
      <c r="L38" s="62">
        <v>1</v>
      </c>
      <c r="M38" s="62">
        <v>1</v>
      </c>
      <c r="N38" s="62">
        <v>1</v>
      </c>
      <c r="O38" s="62">
        <v>1</v>
      </c>
      <c r="P38" s="62">
        <v>1</v>
      </c>
      <c r="Q38" s="62">
        <v>1</v>
      </c>
      <c r="R38" s="62">
        <v>1</v>
      </c>
      <c r="S38" s="62">
        <v>1</v>
      </c>
      <c r="T38" s="62">
        <v>1</v>
      </c>
      <c r="U38" s="62">
        <v>1</v>
      </c>
      <c r="V38" s="62">
        <v>1</v>
      </c>
      <c r="W38" s="62">
        <v>1</v>
      </c>
      <c r="X38" s="62">
        <v>1</v>
      </c>
      <c r="Y38" s="62">
        <v>1</v>
      </c>
      <c r="Z38" s="62">
        <v>1</v>
      </c>
      <c r="AA38" s="62">
        <v>1</v>
      </c>
      <c r="AB38" s="62">
        <v>1</v>
      </c>
      <c r="AC38" s="62">
        <v>1</v>
      </c>
      <c r="AD38" s="62">
        <v>1</v>
      </c>
      <c r="AE38" s="62">
        <v>1</v>
      </c>
      <c r="AF38" s="62">
        <v>1</v>
      </c>
      <c r="AG38" s="62">
        <v>1</v>
      </c>
      <c r="AH38" s="62">
        <v>1</v>
      </c>
      <c r="AI38" s="62">
        <v>1</v>
      </c>
      <c r="AJ38" s="62">
        <v>1</v>
      </c>
      <c r="AK38" s="62">
        <v>1</v>
      </c>
      <c r="AL38" s="62">
        <v>1</v>
      </c>
      <c r="AM38" s="62">
        <v>1</v>
      </c>
      <c r="AN38" s="62">
        <v>1</v>
      </c>
      <c r="AO38" s="62">
        <v>1</v>
      </c>
      <c r="AP38" s="62">
        <v>1</v>
      </c>
      <c r="AQ38" s="62">
        <v>1</v>
      </c>
      <c r="AR38" s="62">
        <v>1</v>
      </c>
      <c r="AS38" s="62">
        <v>1</v>
      </c>
      <c r="AT38" s="62"/>
      <c r="AU38" s="62"/>
      <c r="AV38" s="62"/>
      <c r="AW38" s="62"/>
      <c r="AX38" s="62"/>
      <c r="AY38" s="62"/>
      <c r="AZ38" s="62"/>
    </row>
    <row r="39" spans="5:45" ht="17.25" customHeight="1"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</row>
    <row r="40" spans="5:45" ht="17.25" customHeight="1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5:45" ht="17.25" customHeight="1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8:10" ht="17.25" customHeight="1">
      <c r="H42" s="66"/>
      <c r="I42" s="66"/>
      <c r="J42" s="66"/>
    </row>
    <row r="43" ht="17.25" customHeight="1">
      <c r="J43" s="66"/>
    </row>
    <row r="44" ht="17.25" customHeight="1">
      <c r="J44" s="66"/>
    </row>
    <row r="45" ht="17.25" customHeight="1">
      <c r="J45" s="66"/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2013-03-27T11:52:59Z</cp:lastPrinted>
  <dcterms:created xsi:type="dcterms:W3CDTF">2004-12-29T02:28:16Z</dcterms:created>
  <dcterms:modified xsi:type="dcterms:W3CDTF">2014-03-20T05:34:24Z</dcterms:modified>
  <cp:category/>
  <cp:version/>
  <cp:contentType/>
  <cp:contentStatus/>
</cp:coreProperties>
</file>