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activeTab="0"/>
  </bookViews>
  <sheets>
    <sheet name="1 物件の購入等" sheetId="1" r:id="rId1"/>
    <sheet name="2 債務保証又は損失補償" sheetId="2" r:id="rId2"/>
    <sheet name="3 その他" sheetId="3" r:id="rId3"/>
    <sheet name="4 その他実質的な債務負担" sheetId="4" r:id="rId4"/>
    <sheet name="5 合計" sheetId="5" r:id="rId5"/>
  </sheets>
  <definedNames>
    <definedName name="_xlnm.Print_Area" localSheetId="0">'1 物件の購入等'!$A$1:$N$35</definedName>
    <definedName name="_xlnm.Print_Area" localSheetId="1">'2 債務保証又は損失補償'!$A$1:$N$35</definedName>
    <definedName name="_xlnm.Print_Area" localSheetId="2">'3 その他'!$A$1:$N$35</definedName>
    <definedName name="_xlnm.Print_Area" localSheetId="3">'4 その他実質的な債務負担'!$A$1:$N$35</definedName>
    <definedName name="_xlnm.Print_Area" localSheetId="4">'5 合計'!$A$1:$U$35</definedName>
    <definedName name="_xlnm.Print_Titles" localSheetId="0">'1 物件の購入等'!$A:$D</definedName>
    <definedName name="_xlnm.Print_Titles" localSheetId="1">'2 債務保証又は損失補償'!$A:$D</definedName>
    <definedName name="_xlnm.Print_Titles" localSheetId="2">'3 その他'!$A:$D</definedName>
    <definedName name="_xlnm.Print_Titles" localSheetId="3">'4 その他実質的な債務負担'!$A:$D</definedName>
    <definedName name="_xlnm.Print_Titles" localSheetId="4">'5 合計'!$A:$D</definedName>
  </definedNames>
  <calcPr fullCalcOnLoad="1"/>
</workbook>
</file>

<file path=xl/sharedStrings.xml><?xml version="1.0" encoding="utf-8"?>
<sst xmlns="http://schemas.openxmlformats.org/spreadsheetml/2006/main" count="338" uniqueCount="128">
  <si>
    <t>田布施町</t>
  </si>
  <si>
    <t>区　　分</t>
  </si>
  <si>
    <t>一般財源等</t>
  </si>
  <si>
    <t>県　　　　計</t>
  </si>
  <si>
    <t>市　　　　計</t>
  </si>
  <si>
    <t>債務負担行為</t>
  </si>
  <si>
    <t>Ｃ　の　財　源　内　訳</t>
  </si>
  <si>
    <t>Ｄのうち繰越額</t>
  </si>
  <si>
    <t>限　 度 　額</t>
  </si>
  <si>
    <t>支出額</t>
  </si>
  <si>
    <t>の支出予定額</t>
  </si>
  <si>
    <t>度末までに相手方</t>
  </si>
  <si>
    <t>等に計上した額</t>
  </si>
  <si>
    <t>国・県支出金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</si>
  <si>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</si>
  <si>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</si>
  <si>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</si>
  <si>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</si>
  <si>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</si>
  <si>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</si>
  <si>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</si>
  <si>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</si>
  <si>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</si>
  <si>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</si>
  <si>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</si>
  <si>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</si>
  <si>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</si>
  <si>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</si>
  <si>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</si>
  <si>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</si>
  <si>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</si>
  <si>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</si>
  <si>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</si>
  <si>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</si>
  <si>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</si>
  <si>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37-01-03</t>
  </si>
  <si>
    <t>37-01-04</t>
  </si>
  <si>
    <t>37-01-05</t>
  </si>
  <si>
    <t>37-01-06</t>
  </si>
  <si>
    <t>37-01-07</t>
  </si>
  <si>
    <t>37-01-08</t>
  </si>
  <si>
    <t>37-01-09</t>
  </si>
  <si>
    <t>町　    　計</t>
  </si>
  <si>
    <t>準ずる債務負担</t>
  </si>
  <si>
    <t>おける債務負担</t>
  </si>
  <si>
    <t>負担金等における債務</t>
  </si>
  <si>
    <t>行為に係るもの</t>
  </si>
  <si>
    <t>負担行為に係るもの</t>
  </si>
  <si>
    <t>支　出　額</t>
  </si>
  <si>
    <t>37-1-11</t>
  </si>
  <si>
    <t>37-01-01</t>
  </si>
  <si>
    <t>37-01-02</t>
  </si>
  <si>
    <t>37-2-1</t>
  </si>
  <si>
    <t>37-2-11</t>
  </si>
  <si>
    <t>37-2-2</t>
  </si>
  <si>
    <t>37-2-3</t>
  </si>
  <si>
    <t>37-2-4</t>
  </si>
  <si>
    <t>37-2-5</t>
  </si>
  <si>
    <t>37-2-6</t>
  </si>
  <si>
    <t>37-2-7</t>
  </si>
  <si>
    <t>37-2-8</t>
  </si>
  <si>
    <t>37-2-9</t>
  </si>
  <si>
    <t>37-3-1</t>
  </si>
  <si>
    <t>37-3-11</t>
  </si>
  <si>
    <t>37-3-2</t>
  </si>
  <si>
    <t>37-3-3</t>
  </si>
  <si>
    <t>37-3-4</t>
  </si>
  <si>
    <t>37-3-5</t>
  </si>
  <si>
    <t>37-3-6</t>
  </si>
  <si>
    <t>37-3-7</t>
  </si>
  <si>
    <t>37-3-8</t>
  </si>
  <si>
    <t>37-3-9</t>
  </si>
  <si>
    <t>37-4-1</t>
  </si>
  <si>
    <t>37-4-11</t>
  </si>
  <si>
    <t>37-4-2</t>
  </si>
  <si>
    <t>37-4-3</t>
  </si>
  <si>
    <t>37-4-4</t>
  </si>
  <si>
    <t>37-4-5</t>
  </si>
  <si>
    <t>37-4-6</t>
  </si>
  <si>
    <t>37-4-7</t>
  </si>
  <si>
    <t>37-4-8</t>
  </si>
  <si>
    <t>37-4-9</t>
  </si>
  <si>
    <t>37-5-1</t>
  </si>
  <si>
    <t>37-5-11</t>
  </si>
  <si>
    <t>37-5-2</t>
  </si>
  <si>
    <t>37-5-3</t>
  </si>
  <si>
    <t>37-5-4</t>
  </si>
  <si>
    <t>37-5-5</t>
  </si>
  <si>
    <t>37-5-6</t>
  </si>
  <si>
    <t>37-5-7</t>
  </si>
  <si>
    <t>37-5-8</t>
  </si>
  <si>
    <t>37-5-9</t>
  </si>
  <si>
    <t>37-5-12</t>
  </si>
  <si>
    <t>37-5-13</t>
  </si>
  <si>
    <t>37-5-14</t>
  </si>
  <si>
    <t>37-5-15</t>
  </si>
  <si>
    <t>37-5-16</t>
  </si>
  <si>
    <t>37-5-17</t>
  </si>
  <si>
    <t>37-5-18</t>
  </si>
  <si>
    <t>第２－２９表　債務負担行為の状況（37表関係）</t>
  </si>
  <si>
    <t>（単位 千円）</t>
  </si>
  <si>
    <t>第２－２９表　債務負担行為の状況（37表関係）</t>
  </si>
  <si>
    <t>表</t>
  </si>
  <si>
    <t>行</t>
  </si>
  <si>
    <t>列</t>
  </si>
  <si>
    <t>22年度</t>
  </si>
  <si>
    <t>　１ 物件の購入等に係るもの</t>
  </si>
  <si>
    <t>　２ 債務保証又は損失補償に係るもの</t>
  </si>
  <si>
    <t>　３ そ　の　他</t>
  </si>
  <si>
    <t>　４ その他実質的な債務負担に係るもの</t>
  </si>
  <si>
    <t>　５ 合　計（１～４）</t>
  </si>
  <si>
    <t>平成23年度</t>
  </si>
  <si>
    <t>平成24年度以降</t>
  </si>
  <si>
    <t>Ｃのうち平成23年</t>
  </si>
  <si>
    <t>Ｄ　－　Ｅ</t>
  </si>
  <si>
    <t>Ａ</t>
  </si>
  <si>
    <t>Ｂ</t>
  </si>
  <si>
    <t>Ｃ</t>
  </si>
  <si>
    <t>の行為の履行があ</t>
  </si>
  <si>
    <t>Ｅ</t>
  </si>
  <si>
    <t>ったもの等　　Ｄ</t>
  </si>
  <si>
    <t>5 合計（1～4）欄　平成23年度支出額Ｂの財源内訳</t>
  </si>
  <si>
    <t>（つづき）</t>
  </si>
  <si>
    <t>ＦのうちPFI事業に</t>
  </si>
  <si>
    <t>Ｆのうち五省協定・</t>
  </si>
  <si>
    <t>ったもの等　　Ｄ</t>
  </si>
  <si>
    <t>Ｆ</t>
  </si>
  <si>
    <t>Ｆのうち公債費に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</si>
</sst>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</numFmts>
  <fonts count="29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Continuous" vertical="center"/>
    </xf>
    <xf numFmtId="176" fontId="4" fillId="0" borderId="16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0" fontId="4" fillId="0" borderId="25" xfId="0" applyFont="1" applyBorder="1" applyAlignment="1">
      <alignment horizontal="centerContinuous" vertical="center"/>
    </xf>
    <xf numFmtId="176" fontId="4" fillId="0" borderId="26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/>
    </xf>
    <xf numFmtId="0" fontId="4" fillId="0" borderId="3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95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39" sqref="A36:IV39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3" customWidth="1"/>
    <col min="8" max="14" width="13.09765625" style="63" customWidth="1"/>
    <col min="15" max="15" width="9" style="63" customWidth="1"/>
    <col min="16" max="16" width="11.69921875" style="63" bestFit="1" customWidth="1"/>
    <col min="17" max="16384" width="9" style="63" customWidth="1"/>
  </cols>
  <sheetData>
    <row r="1" spans="1:8" s="2" customFormat="1" ht="14.25" customHeight="1">
      <c r="A1" s="39"/>
      <c r="B1" s="39"/>
      <c r="C1" s="39"/>
      <c r="E1" s="40" t="s">
        <v>99</v>
      </c>
      <c r="F1" s="7"/>
      <c r="G1" s="7"/>
      <c r="H1" s="7"/>
    </row>
    <row r="2" spans="1:14" s="2" customFormat="1" ht="22.5" customHeight="1" thickBot="1">
      <c r="A2" s="39"/>
      <c r="B2" s="39"/>
      <c r="C2" s="39"/>
      <c r="E2" s="40" t="s">
        <v>106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111</v>
      </c>
      <c r="G4" s="15" t="s">
        <v>112</v>
      </c>
      <c r="H4" s="69" t="s">
        <v>6</v>
      </c>
      <c r="I4" s="70"/>
      <c r="J4" s="70"/>
      <c r="K4" s="71"/>
      <c r="L4" s="35" t="s">
        <v>113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20"/>
      <c r="L5" s="35" t="s">
        <v>11</v>
      </c>
      <c r="M5" s="15" t="s">
        <v>12</v>
      </c>
      <c r="N5" s="19" t="s">
        <v>114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115</v>
      </c>
      <c r="F6" s="15" t="s">
        <v>116</v>
      </c>
      <c r="G6" s="15" t="s">
        <v>117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118</v>
      </c>
      <c r="M6" s="15" t="s">
        <v>119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120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>E25+E34</f>
        <v>77524905</v>
      </c>
      <c r="F9" s="25">
        <f aca="true" t="shared" si="0" ref="F9:N9">F25+F34</f>
        <v>7018282</v>
      </c>
      <c r="G9" s="25">
        <f t="shared" si="0"/>
        <v>49408006</v>
      </c>
      <c r="H9" s="25">
        <f t="shared" si="0"/>
        <v>12964358</v>
      </c>
      <c r="I9" s="25">
        <f t="shared" si="0"/>
        <v>15685427</v>
      </c>
      <c r="J9" s="25">
        <f t="shared" si="0"/>
        <v>2253565</v>
      </c>
      <c r="K9" s="25">
        <f t="shared" si="0"/>
        <v>18504656</v>
      </c>
      <c r="L9" s="25">
        <f t="shared" si="0"/>
        <v>12236349</v>
      </c>
      <c r="M9" s="25">
        <f t="shared" si="0"/>
        <v>0</v>
      </c>
      <c r="N9" s="26">
        <f t="shared" si="0"/>
        <v>12236349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15481657</v>
      </c>
      <c r="F11" s="25">
        <v>1814620</v>
      </c>
      <c r="G11" s="25">
        <v>3273762</v>
      </c>
      <c r="H11" s="25">
        <v>1385586</v>
      </c>
      <c r="I11" s="25">
        <v>1486437</v>
      </c>
      <c r="J11" s="25">
        <v>19766</v>
      </c>
      <c r="K11" s="25">
        <v>381973</v>
      </c>
      <c r="L11" s="25">
        <v>3273762</v>
      </c>
      <c r="M11" s="25">
        <v>0</v>
      </c>
      <c r="N11" s="26">
        <v>3273762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4297423</v>
      </c>
      <c r="F12" s="25">
        <v>480047</v>
      </c>
      <c r="G12" s="25">
        <v>2921602</v>
      </c>
      <c r="H12" s="25">
        <v>0</v>
      </c>
      <c r="I12" s="25">
        <v>163300</v>
      </c>
      <c r="J12" s="25">
        <v>596432</v>
      </c>
      <c r="K12" s="25">
        <v>2161870</v>
      </c>
      <c r="L12" s="25">
        <v>1610774</v>
      </c>
      <c r="M12" s="25">
        <v>0</v>
      </c>
      <c r="N12" s="26">
        <v>1610774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15569572</v>
      </c>
      <c r="F13" s="25">
        <v>392782</v>
      </c>
      <c r="G13" s="25">
        <v>12739207</v>
      </c>
      <c r="H13" s="25">
        <v>3794894</v>
      </c>
      <c r="I13" s="25">
        <v>5623800</v>
      </c>
      <c r="J13" s="25">
        <v>0</v>
      </c>
      <c r="K13" s="25">
        <v>3320513</v>
      </c>
      <c r="L13" s="25">
        <v>27243</v>
      </c>
      <c r="M13" s="25">
        <v>0</v>
      </c>
      <c r="N13" s="26">
        <v>27243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762349</v>
      </c>
      <c r="F14" s="25">
        <v>204831</v>
      </c>
      <c r="G14" s="25">
        <v>532635</v>
      </c>
      <c r="H14" s="25">
        <v>146790</v>
      </c>
      <c r="I14" s="25">
        <v>342500</v>
      </c>
      <c r="J14" s="25">
        <v>49</v>
      </c>
      <c r="K14" s="25">
        <v>43296</v>
      </c>
      <c r="L14" s="25">
        <v>5533</v>
      </c>
      <c r="M14" s="25">
        <v>0</v>
      </c>
      <c r="N14" s="26">
        <v>5533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16364030</v>
      </c>
      <c r="F15" s="25">
        <v>866721</v>
      </c>
      <c r="G15" s="25">
        <v>15203759</v>
      </c>
      <c r="H15" s="25">
        <v>5131287</v>
      </c>
      <c r="I15" s="25">
        <v>5960800</v>
      </c>
      <c r="J15" s="25">
        <v>0</v>
      </c>
      <c r="K15" s="25">
        <v>4111672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2159830</v>
      </c>
      <c r="F16" s="25">
        <v>411818</v>
      </c>
      <c r="G16" s="25">
        <v>1007944</v>
      </c>
      <c r="H16" s="25">
        <v>0</v>
      </c>
      <c r="I16" s="25">
        <v>0</v>
      </c>
      <c r="J16" s="25">
        <v>150747</v>
      </c>
      <c r="K16" s="25">
        <v>857197</v>
      </c>
      <c r="L16" s="25">
        <v>1007944</v>
      </c>
      <c r="M16" s="25">
        <v>0</v>
      </c>
      <c r="N16" s="26">
        <v>1007944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7998690</v>
      </c>
      <c r="F17" s="25">
        <v>544090</v>
      </c>
      <c r="G17" s="25">
        <v>5455243</v>
      </c>
      <c r="H17" s="25">
        <v>2035273</v>
      </c>
      <c r="I17" s="25">
        <v>1642990</v>
      </c>
      <c r="J17" s="25">
        <v>21161</v>
      </c>
      <c r="K17" s="25">
        <v>1755819</v>
      </c>
      <c r="L17" s="25">
        <v>4297100</v>
      </c>
      <c r="M17" s="25">
        <v>0</v>
      </c>
      <c r="N17" s="26">
        <v>4297100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478000</v>
      </c>
      <c r="F18" s="25">
        <v>0</v>
      </c>
      <c r="G18" s="25">
        <v>338000</v>
      </c>
      <c r="H18" s="25">
        <v>0</v>
      </c>
      <c r="I18" s="25">
        <v>0</v>
      </c>
      <c r="J18" s="25">
        <v>0</v>
      </c>
      <c r="K18" s="25">
        <v>338000</v>
      </c>
      <c r="L18" s="25">
        <v>0</v>
      </c>
      <c r="M18" s="25">
        <v>0</v>
      </c>
      <c r="N18" s="26">
        <v>0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93992</v>
      </c>
      <c r="F19" s="25">
        <v>2864</v>
      </c>
      <c r="G19" s="25">
        <v>76836</v>
      </c>
      <c r="H19" s="25">
        <v>0</v>
      </c>
      <c r="I19" s="25">
        <v>34600</v>
      </c>
      <c r="J19" s="25">
        <v>0</v>
      </c>
      <c r="K19" s="25">
        <v>42236</v>
      </c>
      <c r="L19" s="25">
        <v>40336</v>
      </c>
      <c r="M19" s="25">
        <v>0</v>
      </c>
      <c r="N19" s="26">
        <v>40336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490805</v>
      </c>
      <c r="F20" s="25">
        <v>61330</v>
      </c>
      <c r="G20" s="25">
        <v>451518</v>
      </c>
      <c r="H20" s="25">
        <v>0</v>
      </c>
      <c r="I20" s="25">
        <v>0</v>
      </c>
      <c r="J20" s="25">
        <v>0</v>
      </c>
      <c r="K20" s="25">
        <v>451518</v>
      </c>
      <c r="L20" s="25">
        <v>0</v>
      </c>
      <c r="M20" s="25">
        <v>0</v>
      </c>
      <c r="N20" s="26">
        <v>0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6762459</v>
      </c>
      <c r="F22" s="25">
        <v>1141054</v>
      </c>
      <c r="G22" s="25">
        <v>4899998</v>
      </c>
      <c r="H22" s="25">
        <v>188537</v>
      </c>
      <c r="I22" s="25">
        <v>0</v>
      </c>
      <c r="J22" s="25">
        <v>1265458</v>
      </c>
      <c r="K22" s="25">
        <v>3446003</v>
      </c>
      <c r="L22" s="25">
        <v>0</v>
      </c>
      <c r="M22" s="25">
        <v>0</v>
      </c>
      <c r="N22" s="26">
        <v>0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3777021</v>
      </c>
      <c r="F23" s="25">
        <v>352718</v>
      </c>
      <c r="G23" s="25">
        <v>1430324</v>
      </c>
      <c r="H23" s="25">
        <v>0</v>
      </c>
      <c r="I23" s="25">
        <v>193800</v>
      </c>
      <c r="J23" s="25">
        <v>0</v>
      </c>
      <c r="K23" s="25">
        <v>1236524</v>
      </c>
      <c r="L23" s="25">
        <v>1236523</v>
      </c>
      <c r="M23" s="25">
        <v>0</v>
      </c>
      <c r="N23" s="26">
        <v>1236523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74235828</v>
      </c>
      <c r="F25" s="25">
        <f t="shared" si="1"/>
        <v>6272875</v>
      </c>
      <c r="G25" s="25">
        <f t="shared" si="1"/>
        <v>48330828</v>
      </c>
      <c r="H25" s="25">
        <f t="shared" si="1"/>
        <v>12682367</v>
      </c>
      <c r="I25" s="25">
        <f t="shared" si="1"/>
        <v>15448227</v>
      </c>
      <c r="J25" s="25">
        <f t="shared" si="1"/>
        <v>2053613</v>
      </c>
      <c r="K25" s="25">
        <f t="shared" si="1"/>
        <v>18146621</v>
      </c>
      <c r="L25" s="25">
        <f t="shared" si="1"/>
        <v>11499215</v>
      </c>
      <c r="M25" s="25">
        <f t="shared" si="1"/>
        <v>0</v>
      </c>
      <c r="N25" s="26">
        <f t="shared" si="1"/>
        <v>11499215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3036446</v>
      </c>
      <c r="F28" s="25">
        <v>715281</v>
      </c>
      <c r="G28" s="25">
        <v>863074</v>
      </c>
      <c r="H28" s="25">
        <v>281991</v>
      </c>
      <c r="I28" s="25">
        <v>237200</v>
      </c>
      <c r="J28" s="25">
        <v>199952</v>
      </c>
      <c r="K28" s="25">
        <v>143931</v>
      </c>
      <c r="L28" s="25">
        <v>688826</v>
      </c>
      <c r="M28" s="25">
        <v>0</v>
      </c>
      <c r="N28" s="26">
        <v>688826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52596</v>
      </c>
      <c r="F30" s="25">
        <v>8400</v>
      </c>
      <c r="G30" s="25">
        <v>35796</v>
      </c>
      <c r="H30" s="25">
        <v>0</v>
      </c>
      <c r="I30" s="25">
        <v>0</v>
      </c>
      <c r="J30" s="25">
        <v>0</v>
      </c>
      <c r="K30" s="25">
        <v>35796</v>
      </c>
      <c r="L30" s="25">
        <v>0</v>
      </c>
      <c r="M30" s="25">
        <v>0</v>
      </c>
      <c r="N30" s="26">
        <v>0</v>
      </c>
    </row>
    <row r="31" spans="1:14" s="4" customFormat="1" ht="26.25" customHeight="1">
      <c r="A31" s="45">
        <v>5</v>
      </c>
      <c r="B31" s="39"/>
      <c r="C31" s="59" t="s">
        <v>32</v>
      </c>
      <c r="D31" s="14"/>
      <c r="E31" s="25">
        <v>200035</v>
      </c>
      <c r="F31" s="25">
        <v>21726</v>
      </c>
      <c r="G31" s="25">
        <v>178308</v>
      </c>
      <c r="H31" s="25">
        <v>0</v>
      </c>
      <c r="I31" s="25">
        <v>0</v>
      </c>
      <c r="J31" s="25">
        <v>0</v>
      </c>
      <c r="K31" s="25">
        <v>178308</v>
      </c>
      <c r="L31" s="25">
        <v>48308</v>
      </c>
      <c r="M31" s="25">
        <v>0</v>
      </c>
      <c r="N31" s="26">
        <v>48308</v>
      </c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3289077</v>
      </c>
      <c r="F34" s="25">
        <f t="shared" si="2"/>
        <v>745407</v>
      </c>
      <c r="G34" s="25">
        <f t="shared" si="2"/>
        <v>1077178</v>
      </c>
      <c r="H34" s="25">
        <f t="shared" si="2"/>
        <v>281991</v>
      </c>
      <c r="I34" s="25">
        <f t="shared" si="2"/>
        <v>237200</v>
      </c>
      <c r="J34" s="25">
        <f t="shared" si="2"/>
        <v>199952</v>
      </c>
      <c r="K34" s="25">
        <f t="shared" si="2"/>
        <v>358035</v>
      </c>
      <c r="L34" s="25">
        <f t="shared" si="2"/>
        <v>737134</v>
      </c>
      <c r="M34" s="25">
        <f t="shared" si="2"/>
        <v>0</v>
      </c>
      <c r="N34" s="26">
        <f t="shared" si="2"/>
        <v>737134</v>
      </c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62" customFormat="1" ht="14.25" customHeight="1" hidden="1">
      <c r="C36" s="62" t="s">
        <v>102</v>
      </c>
      <c r="E36" s="62">
        <v>37</v>
      </c>
      <c r="F36" s="62">
        <v>37</v>
      </c>
      <c r="G36" s="62">
        <v>37</v>
      </c>
      <c r="H36" s="62">
        <v>37</v>
      </c>
      <c r="I36" s="62">
        <v>37</v>
      </c>
      <c r="J36" s="62">
        <v>37</v>
      </c>
      <c r="K36" s="62">
        <v>37</v>
      </c>
      <c r="L36" s="62">
        <v>37</v>
      </c>
      <c r="M36" s="62">
        <v>37</v>
      </c>
      <c r="N36" s="62">
        <v>37</v>
      </c>
    </row>
    <row r="37" spans="3:14" s="62" customFormat="1" ht="14.25" customHeight="1" hidden="1">
      <c r="C37" s="62" t="s">
        <v>103</v>
      </c>
      <c r="E37" s="62">
        <v>1</v>
      </c>
      <c r="F37" s="62">
        <v>1</v>
      </c>
      <c r="G37" s="62">
        <v>1</v>
      </c>
      <c r="H37" s="62">
        <v>1</v>
      </c>
      <c r="I37" s="62">
        <v>1</v>
      </c>
      <c r="J37" s="62">
        <v>1</v>
      </c>
      <c r="K37" s="62">
        <v>1</v>
      </c>
      <c r="L37" s="62">
        <v>1</v>
      </c>
      <c r="M37" s="62">
        <v>1</v>
      </c>
      <c r="N37" s="62">
        <v>1</v>
      </c>
    </row>
    <row r="38" spans="3:14" s="62" customFormat="1" ht="14.25" customHeight="1" hidden="1">
      <c r="C38" s="62" t="s">
        <v>104</v>
      </c>
      <c r="E38" s="62">
        <v>1</v>
      </c>
      <c r="F38" s="62">
        <v>11</v>
      </c>
      <c r="G38" s="62">
        <v>2</v>
      </c>
      <c r="H38" s="62">
        <v>3</v>
      </c>
      <c r="I38" s="62">
        <v>4</v>
      </c>
      <c r="J38" s="62">
        <v>5</v>
      </c>
      <c r="K38" s="62">
        <v>6</v>
      </c>
      <c r="L38" s="62">
        <v>7</v>
      </c>
      <c r="M38" s="62">
        <v>8</v>
      </c>
      <c r="N38" s="62">
        <v>9</v>
      </c>
    </row>
    <row r="39" spans="3:14" s="38" customFormat="1" ht="14.25" customHeight="1" hidden="1">
      <c r="C39" s="38" t="s">
        <v>105</v>
      </c>
      <c r="E39" s="38" t="s">
        <v>50</v>
      </c>
      <c r="F39" s="38" t="s">
        <v>49</v>
      </c>
      <c r="G39" s="38" t="s">
        <v>51</v>
      </c>
      <c r="H39" s="38" t="s">
        <v>35</v>
      </c>
      <c r="I39" s="38" t="s">
        <v>36</v>
      </c>
      <c r="J39" s="38" t="s">
        <v>37</v>
      </c>
      <c r="K39" s="38" t="s">
        <v>38</v>
      </c>
      <c r="L39" s="38" t="s">
        <v>39</v>
      </c>
      <c r="M39" s="38" t="s">
        <v>40</v>
      </c>
      <c r="N39" s="38" t="s">
        <v>41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2" manualBreakCount="2">
    <brk id="7" max="34" man="1"/>
    <brk id="11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zoomScalePageLayoutView="0" workbookViewId="0" topLeftCell="A1">
      <pane xSplit="4" ySplit="7" topLeftCell="E2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2" sqref="H2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3" customWidth="1"/>
    <col min="8" max="14" width="13.09765625" style="63" customWidth="1"/>
    <col min="15" max="15" width="9" style="63" customWidth="1"/>
    <col min="16" max="16" width="11.69921875" style="63" bestFit="1" customWidth="1"/>
    <col min="17" max="16384" width="9" style="63" customWidth="1"/>
  </cols>
  <sheetData>
    <row r="1" spans="1:5" s="2" customFormat="1" ht="14.25" customHeight="1">
      <c r="A1" s="39"/>
      <c r="B1" s="39"/>
      <c r="C1" s="39"/>
      <c r="E1" s="40" t="s">
        <v>99</v>
      </c>
    </row>
    <row r="2" spans="1:14" s="2" customFormat="1" ht="22.5" customHeight="1" thickBot="1">
      <c r="A2" s="39"/>
      <c r="B2" s="39"/>
      <c r="C2" s="39"/>
      <c r="E2" s="40" t="s">
        <v>107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111</v>
      </c>
      <c r="G4" s="15" t="s">
        <v>112</v>
      </c>
      <c r="H4" s="69" t="s">
        <v>6</v>
      </c>
      <c r="I4" s="70"/>
      <c r="J4" s="70"/>
      <c r="K4" s="71"/>
      <c r="L4" s="35" t="s">
        <v>113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9" t="s">
        <v>114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115</v>
      </c>
      <c r="F6" s="15" t="s">
        <v>116</v>
      </c>
      <c r="G6" s="15" t="s">
        <v>117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118</v>
      </c>
      <c r="M6" s="15" t="s">
        <v>119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120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 aca="true" t="shared" si="0" ref="E9:N9">E25+E34</f>
        <v>91987574</v>
      </c>
      <c r="F9" s="25">
        <f t="shared" si="0"/>
        <v>1320000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6">
        <f t="shared" si="0"/>
        <v>0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12000000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9814131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8467578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1200000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200000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320000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>
        <v>0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38971116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1940000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2400000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2643165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7639069</v>
      </c>
      <c r="F22" s="25">
        <v>1320000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6000000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91595059</v>
      </c>
      <c r="F25" s="25">
        <f t="shared" si="1"/>
        <v>1320000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6">
        <f t="shared" si="1"/>
        <v>0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296000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50000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v>0</v>
      </c>
    </row>
    <row r="31" spans="1:14" s="4" customFormat="1" ht="26.25" customHeight="1">
      <c r="A31" s="45">
        <v>5</v>
      </c>
      <c r="B31" s="39"/>
      <c r="C31" s="59" t="s">
        <v>32</v>
      </c>
      <c r="D31" s="14"/>
      <c r="E31" s="25">
        <v>46515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392515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 t="shared" si="2"/>
        <v>0</v>
      </c>
      <c r="L34" s="25">
        <f t="shared" si="2"/>
        <v>0</v>
      </c>
      <c r="M34" s="25">
        <f t="shared" si="2"/>
        <v>0</v>
      </c>
      <c r="N34" s="26">
        <f t="shared" si="2"/>
        <v>0</v>
      </c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62" customFormat="1" ht="14.25" customHeight="1" hidden="1">
      <c r="C36" s="62" t="s">
        <v>102</v>
      </c>
      <c r="E36" s="62">
        <v>37</v>
      </c>
      <c r="F36" s="62">
        <v>37</v>
      </c>
      <c r="G36" s="62">
        <v>37</v>
      </c>
      <c r="H36" s="62">
        <v>37</v>
      </c>
      <c r="I36" s="62">
        <v>37</v>
      </c>
      <c r="J36" s="62">
        <v>37</v>
      </c>
      <c r="K36" s="62">
        <v>37</v>
      </c>
      <c r="L36" s="62">
        <v>37</v>
      </c>
      <c r="M36" s="62">
        <v>37</v>
      </c>
      <c r="N36" s="62">
        <v>37</v>
      </c>
    </row>
    <row r="37" spans="3:14" s="62" customFormat="1" ht="14.25" customHeight="1" hidden="1">
      <c r="C37" s="62" t="s">
        <v>103</v>
      </c>
      <c r="E37" s="62">
        <v>2</v>
      </c>
      <c r="F37" s="62">
        <v>2</v>
      </c>
      <c r="G37" s="62">
        <v>2</v>
      </c>
      <c r="H37" s="62">
        <v>2</v>
      </c>
      <c r="I37" s="62">
        <v>2</v>
      </c>
      <c r="J37" s="62">
        <v>2</v>
      </c>
      <c r="K37" s="62">
        <v>2</v>
      </c>
      <c r="L37" s="62">
        <v>2</v>
      </c>
      <c r="M37" s="62">
        <v>2</v>
      </c>
      <c r="N37" s="62">
        <v>2</v>
      </c>
    </row>
    <row r="38" spans="3:14" s="62" customFormat="1" ht="14.25" customHeight="1" hidden="1">
      <c r="C38" s="62" t="s">
        <v>104</v>
      </c>
      <c r="E38" s="62">
        <v>1</v>
      </c>
      <c r="F38" s="62">
        <v>11</v>
      </c>
      <c r="G38" s="62">
        <v>2</v>
      </c>
      <c r="H38" s="62">
        <v>3</v>
      </c>
      <c r="I38" s="62">
        <v>4</v>
      </c>
      <c r="J38" s="62">
        <v>5</v>
      </c>
      <c r="K38" s="62">
        <v>6</v>
      </c>
      <c r="L38" s="62">
        <v>7</v>
      </c>
      <c r="M38" s="62">
        <v>8</v>
      </c>
      <c r="N38" s="62">
        <v>9</v>
      </c>
    </row>
    <row r="39" spans="3:14" s="38" customFormat="1" ht="14.25" customHeight="1" hidden="1">
      <c r="C39" s="38" t="s">
        <v>105</v>
      </c>
      <c r="E39" s="38" t="s">
        <v>52</v>
      </c>
      <c r="F39" s="38" t="s">
        <v>53</v>
      </c>
      <c r="G39" s="38" t="s">
        <v>54</v>
      </c>
      <c r="H39" s="38" t="s">
        <v>55</v>
      </c>
      <c r="I39" s="38" t="s">
        <v>56</v>
      </c>
      <c r="J39" s="38" t="s">
        <v>57</v>
      </c>
      <c r="K39" s="38" t="s">
        <v>58</v>
      </c>
      <c r="L39" s="38" t="s">
        <v>59</v>
      </c>
      <c r="M39" s="38" t="s">
        <v>60</v>
      </c>
      <c r="N39" s="38" t="s">
        <v>61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7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75" zoomScaleSheetLayoutView="100" zoomScalePageLayoutView="0" workbookViewId="0" topLeftCell="A1">
      <pane xSplit="4" ySplit="7" topLeftCell="E2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G2" sqref="G2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3" customWidth="1"/>
    <col min="8" max="14" width="13.09765625" style="63" customWidth="1"/>
    <col min="15" max="15" width="9" style="63" customWidth="1"/>
    <col min="16" max="16" width="11.69921875" style="63" bestFit="1" customWidth="1"/>
    <col min="17" max="16384" width="9" style="63" customWidth="1"/>
  </cols>
  <sheetData>
    <row r="1" spans="1:5" s="2" customFormat="1" ht="14.25" customHeight="1">
      <c r="A1" s="39"/>
      <c r="B1" s="39"/>
      <c r="C1" s="39"/>
      <c r="E1" s="40" t="s">
        <v>99</v>
      </c>
    </row>
    <row r="2" spans="1:14" s="2" customFormat="1" ht="22.5" customHeight="1" thickBot="1">
      <c r="A2" s="39"/>
      <c r="B2" s="39"/>
      <c r="C2" s="39"/>
      <c r="E2" s="40" t="s">
        <v>108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111</v>
      </c>
      <c r="G4" s="15" t="s">
        <v>112</v>
      </c>
      <c r="H4" s="69" t="s">
        <v>6</v>
      </c>
      <c r="I4" s="70"/>
      <c r="J4" s="70"/>
      <c r="K4" s="71"/>
      <c r="L4" s="35" t="s">
        <v>113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9" t="s">
        <v>114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115</v>
      </c>
      <c r="F6" s="15" t="s">
        <v>116</v>
      </c>
      <c r="G6" s="15" t="s">
        <v>117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118</v>
      </c>
      <c r="M6" s="15" t="s">
        <v>119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120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>E25+E34</f>
        <v>92700397</v>
      </c>
      <c r="F9" s="25">
        <f aca="true" t="shared" si="0" ref="F9:N9">F25+F34</f>
        <v>7167324</v>
      </c>
      <c r="G9" s="25">
        <f t="shared" si="0"/>
        <v>48002781</v>
      </c>
      <c r="H9" s="25">
        <f t="shared" si="0"/>
        <v>3928392</v>
      </c>
      <c r="I9" s="25">
        <f t="shared" si="0"/>
        <v>3622653</v>
      </c>
      <c r="J9" s="25">
        <f t="shared" si="0"/>
        <v>5158016</v>
      </c>
      <c r="K9" s="25">
        <f t="shared" si="0"/>
        <v>35293720</v>
      </c>
      <c r="L9" s="25">
        <f t="shared" si="0"/>
        <v>31921856</v>
      </c>
      <c r="M9" s="25">
        <f t="shared" si="0"/>
        <v>0</v>
      </c>
      <c r="N9" s="26">
        <f t="shared" si="0"/>
        <v>31921856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20545198</v>
      </c>
      <c r="F11" s="25">
        <v>2525693</v>
      </c>
      <c r="G11" s="25">
        <v>12298895</v>
      </c>
      <c r="H11" s="25">
        <v>799794</v>
      </c>
      <c r="I11" s="25">
        <v>317253</v>
      </c>
      <c r="J11" s="25">
        <v>5090458</v>
      </c>
      <c r="K11" s="25">
        <v>6091390</v>
      </c>
      <c r="L11" s="25">
        <v>12298895</v>
      </c>
      <c r="M11" s="25">
        <v>0</v>
      </c>
      <c r="N11" s="26">
        <v>12298895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5708360</v>
      </c>
      <c r="F12" s="25">
        <v>216985</v>
      </c>
      <c r="G12" s="25">
        <v>3526939</v>
      </c>
      <c r="H12" s="25">
        <v>1564</v>
      </c>
      <c r="I12" s="25">
        <v>0</v>
      </c>
      <c r="J12" s="25">
        <v>0</v>
      </c>
      <c r="K12" s="25">
        <v>3525375</v>
      </c>
      <c r="L12" s="25">
        <v>2270698</v>
      </c>
      <c r="M12" s="25">
        <v>0</v>
      </c>
      <c r="N12" s="26">
        <v>2270698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6117506</v>
      </c>
      <c r="F13" s="25">
        <v>416907</v>
      </c>
      <c r="G13" s="25">
        <v>3376506</v>
      </c>
      <c r="H13" s="25">
        <v>127273</v>
      </c>
      <c r="I13" s="25">
        <v>0</v>
      </c>
      <c r="J13" s="25">
        <v>52395</v>
      </c>
      <c r="K13" s="25">
        <v>3196838</v>
      </c>
      <c r="L13" s="25">
        <v>3131789</v>
      </c>
      <c r="M13" s="25">
        <v>0</v>
      </c>
      <c r="N13" s="26">
        <v>3131789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2029952</v>
      </c>
      <c r="F14" s="25">
        <v>126108</v>
      </c>
      <c r="G14" s="25">
        <v>747107</v>
      </c>
      <c r="H14" s="25">
        <v>3141</v>
      </c>
      <c r="I14" s="25">
        <v>0</v>
      </c>
      <c r="J14" s="25">
        <v>541</v>
      </c>
      <c r="K14" s="25">
        <v>743425</v>
      </c>
      <c r="L14" s="25">
        <v>461400</v>
      </c>
      <c r="M14" s="25">
        <v>0</v>
      </c>
      <c r="N14" s="26">
        <v>461400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6451779</v>
      </c>
      <c r="F15" s="25">
        <v>533289</v>
      </c>
      <c r="G15" s="25">
        <v>2249614</v>
      </c>
      <c r="H15" s="25">
        <v>84</v>
      </c>
      <c r="I15" s="25">
        <v>0</v>
      </c>
      <c r="J15" s="25">
        <v>0</v>
      </c>
      <c r="K15" s="25">
        <v>2249530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1354312</v>
      </c>
      <c r="F16" s="25">
        <v>34157</v>
      </c>
      <c r="G16" s="25">
        <v>470148</v>
      </c>
      <c r="H16" s="25">
        <v>2205</v>
      </c>
      <c r="I16" s="25">
        <v>0</v>
      </c>
      <c r="J16" s="25">
        <v>0</v>
      </c>
      <c r="K16" s="25">
        <v>467943</v>
      </c>
      <c r="L16" s="25">
        <v>470148</v>
      </c>
      <c r="M16" s="25">
        <v>0</v>
      </c>
      <c r="N16" s="26">
        <v>470148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7991844</v>
      </c>
      <c r="F17" s="25">
        <v>669075</v>
      </c>
      <c r="G17" s="25">
        <v>4220434</v>
      </c>
      <c r="H17" s="25">
        <v>6293</v>
      </c>
      <c r="I17" s="25">
        <v>0</v>
      </c>
      <c r="J17" s="25">
        <v>0</v>
      </c>
      <c r="K17" s="25">
        <v>4214141</v>
      </c>
      <c r="L17" s="25">
        <v>3697046</v>
      </c>
      <c r="M17" s="25">
        <v>0</v>
      </c>
      <c r="N17" s="26">
        <v>3697046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2007846</v>
      </c>
      <c r="F18" s="25">
        <v>353882</v>
      </c>
      <c r="G18" s="25">
        <v>946064</v>
      </c>
      <c r="H18" s="25">
        <v>0</v>
      </c>
      <c r="I18" s="25">
        <v>0</v>
      </c>
      <c r="J18" s="25">
        <v>0</v>
      </c>
      <c r="K18" s="25">
        <v>946064</v>
      </c>
      <c r="L18" s="25">
        <v>753764</v>
      </c>
      <c r="M18" s="25">
        <v>0</v>
      </c>
      <c r="N18" s="26">
        <v>753764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3367833</v>
      </c>
      <c r="F19" s="25">
        <v>279418</v>
      </c>
      <c r="G19" s="25">
        <v>1221482</v>
      </c>
      <c r="H19" s="25">
        <v>102902</v>
      </c>
      <c r="I19" s="25">
        <v>0</v>
      </c>
      <c r="J19" s="25">
        <v>0</v>
      </c>
      <c r="K19" s="25">
        <v>1118580</v>
      </c>
      <c r="L19" s="25">
        <v>1208100</v>
      </c>
      <c r="M19" s="25">
        <v>0</v>
      </c>
      <c r="N19" s="26">
        <v>1208100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1160714</v>
      </c>
      <c r="F20" s="25">
        <v>131496</v>
      </c>
      <c r="G20" s="25">
        <v>966670</v>
      </c>
      <c r="H20" s="25">
        <v>1380</v>
      </c>
      <c r="I20" s="25">
        <v>0</v>
      </c>
      <c r="J20" s="25">
        <v>0</v>
      </c>
      <c r="K20" s="25">
        <v>965290</v>
      </c>
      <c r="L20" s="25">
        <v>966670</v>
      </c>
      <c r="M20" s="25">
        <v>0</v>
      </c>
      <c r="N20" s="26">
        <v>966670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4083308</v>
      </c>
      <c r="F21" s="25">
        <v>186577</v>
      </c>
      <c r="G21" s="25">
        <v>614784</v>
      </c>
      <c r="H21" s="25">
        <v>35504</v>
      </c>
      <c r="I21" s="25">
        <v>0</v>
      </c>
      <c r="J21" s="25">
        <v>0</v>
      </c>
      <c r="K21" s="25">
        <v>579280</v>
      </c>
      <c r="L21" s="25">
        <v>614784</v>
      </c>
      <c r="M21" s="25">
        <v>0</v>
      </c>
      <c r="N21" s="26">
        <v>614784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19419609</v>
      </c>
      <c r="F22" s="25">
        <v>901452</v>
      </c>
      <c r="G22" s="25">
        <v>13002755</v>
      </c>
      <c r="H22" s="25">
        <v>2838847</v>
      </c>
      <c r="I22" s="25">
        <v>3305400</v>
      </c>
      <c r="J22" s="25">
        <v>798</v>
      </c>
      <c r="K22" s="25">
        <v>6857710</v>
      </c>
      <c r="L22" s="25">
        <v>3865473</v>
      </c>
      <c r="M22" s="25">
        <v>0</v>
      </c>
      <c r="N22" s="26">
        <v>3865473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7160067</v>
      </c>
      <c r="F23" s="25">
        <v>532648</v>
      </c>
      <c r="G23" s="25">
        <v>2042551</v>
      </c>
      <c r="H23" s="25">
        <v>8399</v>
      </c>
      <c r="I23" s="25">
        <v>0</v>
      </c>
      <c r="J23" s="25">
        <v>0</v>
      </c>
      <c r="K23" s="25">
        <v>2034152</v>
      </c>
      <c r="L23" s="25">
        <v>233050</v>
      </c>
      <c r="M23" s="25">
        <v>0</v>
      </c>
      <c r="N23" s="26">
        <v>233050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87398328</v>
      </c>
      <c r="F25" s="25">
        <f t="shared" si="1"/>
        <v>6907687</v>
      </c>
      <c r="G25" s="25">
        <f t="shared" si="1"/>
        <v>45683949</v>
      </c>
      <c r="H25" s="25">
        <f t="shared" si="1"/>
        <v>3927386</v>
      </c>
      <c r="I25" s="25">
        <f t="shared" si="1"/>
        <v>3622653</v>
      </c>
      <c r="J25" s="25">
        <f t="shared" si="1"/>
        <v>5144192</v>
      </c>
      <c r="K25" s="25">
        <f t="shared" si="1"/>
        <v>32989718</v>
      </c>
      <c r="L25" s="25">
        <f t="shared" si="1"/>
        <v>29971817</v>
      </c>
      <c r="M25" s="25">
        <f t="shared" si="1"/>
        <v>0</v>
      </c>
      <c r="N25" s="26">
        <f t="shared" si="1"/>
        <v>29971817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896175</v>
      </c>
      <c r="F27" s="25">
        <v>80997</v>
      </c>
      <c r="G27" s="25">
        <v>397478</v>
      </c>
      <c r="H27" s="25">
        <v>772</v>
      </c>
      <c r="I27" s="25">
        <v>0</v>
      </c>
      <c r="J27" s="25">
        <v>13824</v>
      </c>
      <c r="K27" s="25">
        <v>382882</v>
      </c>
      <c r="L27" s="25">
        <v>28685</v>
      </c>
      <c r="M27" s="25">
        <v>0</v>
      </c>
      <c r="N27" s="26">
        <v>28685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287321</v>
      </c>
      <c r="F29" s="25">
        <v>7726</v>
      </c>
      <c r="G29" s="25">
        <v>154769</v>
      </c>
      <c r="H29" s="25">
        <v>101</v>
      </c>
      <c r="I29" s="25">
        <v>0</v>
      </c>
      <c r="J29" s="25">
        <v>0</v>
      </c>
      <c r="K29" s="25">
        <v>154668</v>
      </c>
      <c r="L29" s="25">
        <v>154769</v>
      </c>
      <c r="M29" s="25">
        <v>0</v>
      </c>
      <c r="N29" s="26">
        <v>154769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1805146</v>
      </c>
      <c r="F30" s="25">
        <v>57624</v>
      </c>
      <c r="G30" s="25">
        <v>744802</v>
      </c>
      <c r="H30" s="25">
        <v>0</v>
      </c>
      <c r="I30" s="25">
        <v>0</v>
      </c>
      <c r="J30" s="25">
        <v>0</v>
      </c>
      <c r="K30" s="25">
        <v>744802</v>
      </c>
      <c r="L30" s="25">
        <v>744802</v>
      </c>
      <c r="M30" s="25">
        <v>0</v>
      </c>
      <c r="N30" s="26">
        <v>744802</v>
      </c>
    </row>
    <row r="31" spans="1:14" s="4" customFormat="1" ht="26.25" customHeight="1">
      <c r="A31" s="45">
        <v>5</v>
      </c>
      <c r="B31" s="39"/>
      <c r="C31" s="59" t="s">
        <v>32</v>
      </c>
      <c r="D31" s="14"/>
      <c r="E31" s="25">
        <v>1633074</v>
      </c>
      <c r="F31" s="25">
        <v>62112</v>
      </c>
      <c r="G31" s="25">
        <v>818237</v>
      </c>
      <c r="H31" s="25">
        <v>74</v>
      </c>
      <c r="I31" s="25">
        <v>0</v>
      </c>
      <c r="J31" s="25">
        <v>0</v>
      </c>
      <c r="K31" s="25">
        <v>818163</v>
      </c>
      <c r="L31" s="25">
        <v>818237</v>
      </c>
      <c r="M31" s="25">
        <v>0</v>
      </c>
      <c r="N31" s="26">
        <v>818237</v>
      </c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680353</v>
      </c>
      <c r="F32" s="25">
        <v>51178</v>
      </c>
      <c r="G32" s="25">
        <v>203546</v>
      </c>
      <c r="H32" s="25">
        <v>59</v>
      </c>
      <c r="I32" s="25">
        <v>0</v>
      </c>
      <c r="J32" s="25">
        <v>0</v>
      </c>
      <c r="K32" s="25">
        <v>203487</v>
      </c>
      <c r="L32" s="25">
        <v>203546</v>
      </c>
      <c r="M32" s="25">
        <v>0</v>
      </c>
      <c r="N32" s="26">
        <v>203546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6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5302069</v>
      </c>
      <c r="F34" s="25">
        <f t="shared" si="2"/>
        <v>259637</v>
      </c>
      <c r="G34" s="25">
        <f t="shared" si="2"/>
        <v>2318832</v>
      </c>
      <c r="H34" s="25">
        <f t="shared" si="2"/>
        <v>1006</v>
      </c>
      <c r="I34" s="25">
        <f t="shared" si="2"/>
        <v>0</v>
      </c>
      <c r="J34" s="25">
        <f t="shared" si="2"/>
        <v>13824</v>
      </c>
      <c r="K34" s="25">
        <f t="shared" si="2"/>
        <v>2304002</v>
      </c>
      <c r="L34" s="25">
        <f t="shared" si="2"/>
        <v>1950039</v>
      </c>
      <c r="M34" s="25">
        <f t="shared" si="2"/>
        <v>0</v>
      </c>
      <c r="N34" s="26">
        <f t="shared" si="2"/>
        <v>1950039</v>
      </c>
      <c r="P34" s="5"/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62" customFormat="1" ht="14.25" customHeight="1" hidden="1">
      <c r="C36" s="62" t="s">
        <v>102</v>
      </c>
      <c r="E36" s="62">
        <v>37</v>
      </c>
      <c r="F36" s="62">
        <v>37</v>
      </c>
      <c r="G36" s="62">
        <v>37</v>
      </c>
      <c r="H36" s="62">
        <v>37</v>
      </c>
      <c r="I36" s="62">
        <v>37</v>
      </c>
      <c r="J36" s="62">
        <v>37</v>
      </c>
      <c r="K36" s="62">
        <v>37</v>
      </c>
      <c r="L36" s="62">
        <v>37</v>
      </c>
      <c r="M36" s="62">
        <v>37</v>
      </c>
      <c r="N36" s="62">
        <v>37</v>
      </c>
    </row>
    <row r="37" spans="3:14" s="62" customFormat="1" ht="14.25" customHeight="1" hidden="1">
      <c r="C37" s="62" t="s">
        <v>103</v>
      </c>
      <c r="E37" s="62">
        <v>3</v>
      </c>
      <c r="F37" s="62">
        <v>3</v>
      </c>
      <c r="G37" s="62">
        <v>3</v>
      </c>
      <c r="H37" s="62">
        <v>3</v>
      </c>
      <c r="I37" s="62">
        <v>3</v>
      </c>
      <c r="J37" s="62">
        <v>3</v>
      </c>
      <c r="K37" s="62">
        <v>3</v>
      </c>
      <c r="L37" s="62">
        <v>3</v>
      </c>
      <c r="M37" s="62">
        <v>3</v>
      </c>
      <c r="N37" s="62">
        <v>3</v>
      </c>
    </row>
    <row r="38" spans="3:14" s="62" customFormat="1" ht="14.25" customHeight="1" hidden="1">
      <c r="C38" s="62" t="s">
        <v>104</v>
      </c>
      <c r="E38" s="62">
        <v>1</v>
      </c>
      <c r="F38" s="62">
        <v>11</v>
      </c>
      <c r="G38" s="62">
        <v>2</v>
      </c>
      <c r="H38" s="62">
        <v>3</v>
      </c>
      <c r="I38" s="62">
        <v>4</v>
      </c>
      <c r="J38" s="62">
        <v>5</v>
      </c>
      <c r="K38" s="62">
        <v>6</v>
      </c>
      <c r="L38" s="62">
        <v>7</v>
      </c>
      <c r="M38" s="62">
        <v>8</v>
      </c>
      <c r="N38" s="62">
        <v>9</v>
      </c>
    </row>
    <row r="39" spans="3:14" s="38" customFormat="1" ht="14.25" customHeight="1" hidden="1">
      <c r="C39" s="38" t="s">
        <v>105</v>
      </c>
      <c r="E39" s="38" t="s">
        <v>62</v>
      </c>
      <c r="F39" s="38" t="s">
        <v>63</v>
      </c>
      <c r="G39" s="38" t="s">
        <v>64</v>
      </c>
      <c r="H39" s="38" t="s">
        <v>65</v>
      </c>
      <c r="I39" s="38" t="s">
        <v>66</v>
      </c>
      <c r="J39" s="38" t="s">
        <v>67</v>
      </c>
      <c r="K39" s="38" t="s">
        <v>68</v>
      </c>
      <c r="L39" s="38" t="s">
        <v>69</v>
      </c>
      <c r="M39" s="38" t="s">
        <v>70</v>
      </c>
      <c r="N39" s="38" t="s">
        <v>71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7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J2" sqref="J2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3" customWidth="1"/>
    <col min="8" max="14" width="13.09765625" style="63" customWidth="1"/>
    <col min="15" max="15" width="9" style="63" customWidth="1"/>
    <col min="16" max="16" width="11.69921875" style="63" bestFit="1" customWidth="1"/>
    <col min="17" max="16384" width="9" style="63" customWidth="1"/>
  </cols>
  <sheetData>
    <row r="1" spans="1:5" s="2" customFormat="1" ht="14.25" customHeight="1">
      <c r="A1" s="39"/>
      <c r="B1" s="39"/>
      <c r="C1" s="39"/>
      <c r="E1" s="40" t="s">
        <v>99</v>
      </c>
    </row>
    <row r="2" spans="1:14" s="2" customFormat="1" ht="22.5" customHeight="1" thickBot="1">
      <c r="A2" s="39"/>
      <c r="B2" s="39"/>
      <c r="C2" s="39"/>
      <c r="E2" s="40" t="s">
        <v>109</v>
      </c>
      <c r="N2" s="41" t="s">
        <v>100</v>
      </c>
    </row>
    <row r="3" spans="1:14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10"/>
      <c r="N3" s="13"/>
    </row>
    <row r="4" spans="1:14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111</v>
      </c>
      <c r="G4" s="15" t="s">
        <v>112</v>
      </c>
      <c r="H4" s="69" t="s">
        <v>6</v>
      </c>
      <c r="I4" s="70"/>
      <c r="J4" s="70"/>
      <c r="K4" s="71"/>
      <c r="L4" s="35" t="s">
        <v>113</v>
      </c>
      <c r="M4" s="18" t="s">
        <v>7</v>
      </c>
      <c r="N4" s="19"/>
    </row>
    <row r="5" spans="1:14" s="3" customFormat="1" ht="14.25" customHeight="1">
      <c r="A5" s="45"/>
      <c r="B5" s="39"/>
      <c r="C5" s="39"/>
      <c r="D5" s="14"/>
      <c r="E5" s="15" t="s">
        <v>8</v>
      </c>
      <c r="F5" s="15" t="s">
        <v>9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9" t="s">
        <v>114</v>
      </c>
    </row>
    <row r="6" spans="1:14" s="3" customFormat="1" ht="14.25" customHeight="1">
      <c r="A6" s="47" t="s">
        <v>34</v>
      </c>
      <c r="B6" s="39"/>
      <c r="C6" s="39"/>
      <c r="D6" s="14"/>
      <c r="E6" s="15" t="s">
        <v>115</v>
      </c>
      <c r="F6" s="15" t="s">
        <v>116</v>
      </c>
      <c r="G6" s="15" t="s">
        <v>117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118</v>
      </c>
      <c r="M6" s="15" t="s">
        <v>119</v>
      </c>
      <c r="N6" s="19"/>
    </row>
    <row r="7" spans="1:14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120</v>
      </c>
      <c r="M7" s="22"/>
      <c r="N7" s="23"/>
    </row>
    <row r="8" spans="1:14" s="56" customFormat="1" ht="14.25" customHeight="1">
      <c r="A8" s="51"/>
      <c r="B8" s="52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s="4" customFormat="1" ht="14.25" customHeight="1">
      <c r="A9" s="57" t="s">
        <v>3</v>
      </c>
      <c r="B9" s="58"/>
      <c r="C9" s="58"/>
      <c r="D9" s="24"/>
      <c r="E9" s="25">
        <f aca="true" t="shared" si="0" ref="E9:N9">E25+E34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6">
        <f t="shared" si="0"/>
        <v>0</v>
      </c>
    </row>
    <row r="10" spans="1:14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4" customFormat="1" ht="26.25" customHeight="1">
      <c r="A11" s="45">
        <v>1</v>
      </c>
      <c r="B11" s="39"/>
      <c r="C11" s="59" t="s">
        <v>16</v>
      </c>
      <c r="D11" s="14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</row>
    <row r="12" spans="1:14" s="4" customFormat="1" ht="26.25" customHeight="1">
      <c r="A12" s="45">
        <v>2</v>
      </c>
      <c r="B12" s="39"/>
      <c r="C12" s="59" t="s">
        <v>17</v>
      </c>
      <c r="D12" s="14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14" s="4" customFormat="1" ht="26.25" customHeight="1">
      <c r="A13" s="45">
        <v>3</v>
      </c>
      <c r="B13" s="39"/>
      <c r="C13" s="59" t="s">
        <v>18</v>
      </c>
      <c r="D13" s="14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14" s="4" customFormat="1" ht="26.25" customHeight="1">
      <c r="A14" s="45">
        <v>4</v>
      </c>
      <c r="B14" s="39"/>
      <c r="C14" s="59" t="s">
        <v>19</v>
      </c>
      <c r="D14" s="14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1:14" s="4" customFormat="1" ht="26.25" customHeight="1">
      <c r="A15" s="45">
        <v>5</v>
      </c>
      <c r="B15" s="39"/>
      <c r="C15" s="59" t="s">
        <v>20</v>
      </c>
      <c r="D15" s="14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</row>
    <row r="16" spans="1:14" s="4" customFormat="1" ht="26.25" customHeight="1">
      <c r="A16" s="45">
        <v>6</v>
      </c>
      <c r="B16" s="39"/>
      <c r="C16" s="59" t="s">
        <v>21</v>
      </c>
      <c r="D16" s="14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>
        <v>0</v>
      </c>
    </row>
    <row r="17" spans="1:14" s="4" customFormat="1" ht="26.25" customHeight="1">
      <c r="A17" s="45">
        <v>7</v>
      </c>
      <c r="B17" s="39"/>
      <c r="C17" s="59" t="s">
        <v>22</v>
      </c>
      <c r="D17" s="14"/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s="4" customFormat="1" ht="26.25" customHeight="1">
      <c r="A18" s="45">
        <v>8</v>
      </c>
      <c r="B18" s="39"/>
      <c r="C18" s="59" t="s">
        <v>23</v>
      </c>
      <c r="D18" s="14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s="4" customFormat="1" ht="26.25" customHeight="1">
      <c r="A19" s="45">
        <v>9</v>
      </c>
      <c r="B19" s="39"/>
      <c r="C19" s="59" t="s">
        <v>24</v>
      </c>
      <c r="D19" s="14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s="4" customFormat="1" ht="26.25" customHeight="1">
      <c r="A20" s="45">
        <v>10</v>
      </c>
      <c r="B20" s="39"/>
      <c r="C20" s="59" t="s">
        <v>25</v>
      </c>
      <c r="D20" s="14"/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</row>
    <row r="21" spans="1:14" s="4" customFormat="1" ht="26.25" customHeight="1">
      <c r="A21" s="45">
        <v>11</v>
      </c>
      <c r="B21" s="39"/>
      <c r="C21" s="59" t="s">
        <v>26</v>
      </c>
      <c r="D21" s="14"/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s="4" customFormat="1" ht="26.25" customHeight="1">
      <c r="A22" s="45">
        <v>12</v>
      </c>
      <c r="B22" s="39"/>
      <c r="C22" s="59" t="s">
        <v>27</v>
      </c>
      <c r="D22" s="1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1:14" s="4" customFormat="1" ht="26.25" customHeight="1">
      <c r="A23" s="45">
        <v>13</v>
      </c>
      <c r="B23" s="39"/>
      <c r="C23" s="59" t="s">
        <v>28</v>
      </c>
      <c r="D23" s="1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</row>
    <row r="24" spans="1:14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4" customFormat="1" ht="14.25" customHeight="1">
      <c r="A25" s="57" t="s">
        <v>4</v>
      </c>
      <c r="B25" s="58"/>
      <c r="C25" s="58"/>
      <c r="D25" s="24"/>
      <c r="E25" s="25">
        <f aca="true" t="shared" si="1" ref="E25:N25">SUM(E11:E23)</f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6">
        <f t="shared" si="1"/>
        <v>0</v>
      </c>
    </row>
    <row r="26" spans="1:14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4" customFormat="1" ht="26.25" customHeight="1">
      <c r="A27" s="45">
        <v>1</v>
      </c>
      <c r="B27" s="39"/>
      <c r="C27" s="59" t="s">
        <v>29</v>
      </c>
      <c r="D27" s="14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s="4" customFormat="1" ht="26.25" customHeight="1">
      <c r="A28" s="45">
        <v>2</v>
      </c>
      <c r="B28" s="39"/>
      <c r="C28" s="59" t="s">
        <v>30</v>
      </c>
      <c r="D28" s="14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s="4" customFormat="1" ht="26.25" customHeight="1">
      <c r="A29" s="45">
        <v>3</v>
      </c>
      <c r="B29" s="39"/>
      <c r="C29" s="59" t="s">
        <v>31</v>
      </c>
      <c r="D29" s="14"/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s="4" customFormat="1" ht="26.25" customHeight="1">
      <c r="A30" s="45">
        <v>4</v>
      </c>
      <c r="B30" s="39"/>
      <c r="C30" s="59" t="s">
        <v>0</v>
      </c>
      <c r="D30" s="14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v>0</v>
      </c>
    </row>
    <row r="31" spans="1:17" s="4" customFormat="1" ht="26.25" customHeight="1">
      <c r="A31" s="45">
        <v>5</v>
      </c>
      <c r="B31" s="39"/>
      <c r="C31" s="59" t="s">
        <v>32</v>
      </c>
      <c r="D31" s="14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  <c r="Q31" s="5"/>
    </row>
    <row r="32" spans="1:14" s="4" customFormat="1" ht="26.25" customHeight="1">
      <c r="A32" s="45">
        <v>6</v>
      </c>
      <c r="B32" s="39"/>
      <c r="C32" s="59" t="s">
        <v>33</v>
      </c>
      <c r="D32" s="14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4" customFormat="1" ht="14.25" customHeight="1">
      <c r="A34" s="57" t="s">
        <v>42</v>
      </c>
      <c r="B34" s="58"/>
      <c r="C34" s="58"/>
      <c r="D34" s="24"/>
      <c r="E34" s="25">
        <f aca="true" t="shared" si="2" ref="E34:N34">SUM(E27:E32)</f>
        <v>0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 t="shared" si="2"/>
        <v>0</v>
      </c>
      <c r="L34" s="25">
        <f t="shared" si="2"/>
        <v>0</v>
      </c>
      <c r="M34" s="25">
        <f t="shared" si="2"/>
        <v>0</v>
      </c>
      <c r="N34" s="26">
        <f t="shared" si="2"/>
        <v>0</v>
      </c>
    </row>
    <row r="35" spans="1:14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3:14" s="62" customFormat="1" ht="14.25" customHeight="1" hidden="1">
      <c r="C36" s="62" t="s">
        <v>102</v>
      </c>
      <c r="E36" s="62">
        <v>37</v>
      </c>
      <c r="F36" s="62">
        <v>37</v>
      </c>
      <c r="G36" s="62">
        <v>37</v>
      </c>
      <c r="H36" s="62">
        <v>37</v>
      </c>
      <c r="I36" s="62">
        <v>37</v>
      </c>
      <c r="J36" s="62">
        <v>37</v>
      </c>
      <c r="K36" s="62">
        <v>37</v>
      </c>
      <c r="L36" s="62">
        <v>37</v>
      </c>
      <c r="M36" s="62">
        <v>37</v>
      </c>
      <c r="N36" s="62">
        <v>37</v>
      </c>
    </row>
    <row r="37" spans="3:14" s="62" customFormat="1" ht="14.25" customHeight="1" hidden="1">
      <c r="C37" s="62" t="s">
        <v>103</v>
      </c>
      <c r="E37" s="62">
        <v>4</v>
      </c>
      <c r="F37" s="62">
        <v>4</v>
      </c>
      <c r="G37" s="62">
        <v>4</v>
      </c>
      <c r="H37" s="62">
        <v>4</v>
      </c>
      <c r="I37" s="62">
        <v>4</v>
      </c>
      <c r="J37" s="62">
        <v>4</v>
      </c>
      <c r="K37" s="62">
        <v>4</v>
      </c>
      <c r="L37" s="62">
        <v>4</v>
      </c>
      <c r="M37" s="62">
        <v>4</v>
      </c>
      <c r="N37" s="62">
        <v>4</v>
      </c>
    </row>
    <row r="38" spans="3:14" s="62" customFormat="1" ht="14.25" customHeight="1" hidden="1">
      <c r="C38" s="62" t="s">
        <v>104</v>
      </c>
      <c r="E38" s="62">
        <v>1</v>
      </c>
      <c r="F38" s="62">
        <v>11</v>
      </c>
      <c r="G38" s="62">
        <v>2</v>
      </c>
      <c r="H38" s="62">
        <v>3</v>
      </c>
      <c r="I38" s="62">
        <v>4</v>
      </c>
      <c r="J38" s="62">
        <v>5</v>
      </c>
      <c r="K38" s="62">
        <v>6</v>
      </c>
      <c r="L38" s="62">
        <v>7</v>
      </c>
      <c r="M38" s="62">
        <v>8</v>
      </c>
      <c r="N38" s="62">
        <v>9</v>
      </c>
    </row>
    <row r="39" spans="3:14" s="38" customFormat="1" ht="14.25" customHeight="1" hidden="1">
      <c r="C39" s="38" t="s">
        <v>105</v>
      </c>
      <c r="E39" s="38" t="s">
        <v>72</v>
      </c>
      <c r="F39" s="38" t="s">
        <v>73</v>
      </c>
      <c r="G39" s="38" t="s">
        <v>74</v>
      </c>
      <c r="H39" s="38" t="s">
        <v>75</v>
      </c>
      <c r="I39" s="38" t="s">
        <v>76</v>
      </c>
      <c r="J39" s="38" t="s">
        <v>77</v>
      </c>
      <c r="K39" s="38" t="s">
        <v>78</v>
      </c>
      <c r="L39" s="38" t="s">
        <v>79</v>
      </c>
      <c r="M39" s="38" t="s">
        <v>80</v>
      </c>
      <c r="N39" s="38" t="s">
        <v>81</v>
      </c>
    </row>
  </sheetData>
  <sheetProtection/>
  <mergeCells count="1">
    <mergeCell ref="H4:K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7" max="3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1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S6" sqref="S6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7" width="15.59765625" style="63" customWidth="1"/>
    <col min="8" max="21" width="13.09765625" style="63" customWidth="1"/>
    <col min="22" max="16384" width="9" style="63" customWidth="1"/>
  </cols>
  <sheetData>
    <row r="1" spans="1:5" s="6" customFormat="1" ht="14.25" customHeight="1">
      <c r="A1" s="64"/>
      <c r="B1" s="64"/>
      <c r="C1" s="64"/>
      <c r="E1" s="40" t="s">
        <v>101</v>
      </c>
    </row>
    <row r="2" spans="1:21" s="6" customFormat="1" ht="22.5" customHeight="1" thickBot="1">
      <c r="A2" s="64"/>
      <c r="B2" s="64"/>
      <c r="C2" s="64"/>
      <c r="E2" s="40" t="s">
        <v>110</v>
      </c>
      <c r="U2" s="41" t="s">
        <v>100</v>
      </c>
    </row>
    <row r="3" spans="1:21" s="3" customFormat="1" ht="14.25" customHeight="1">
      <c r="A3" s="42"/>
      <c r="B3" s="43"/>
      <c r="C3" s="44"/>
      <c r="D3" s="8"/>
      <c r="E3" s="9"/>
      <c r="F3" s="9"/>
      <c r="G3" s="9"/>
      <c r="H3" s="10"/>
      <c r="I3" s="11"/>
      <c r="J3" s="11"/>
      <c r="K3" s="12"/>
      <c r="L3" s="37"/>
      <c r="M3" s="9"/>
      <c r="N3" s="9"/>
      <c r="O3" s="10"/>
      <c r="P3" s="11"/>
      <c r="Q3" s="11"/>
      <c r="R3" s="11"/>
      <c r="S3" s="11"/>
      <c r="T3" s="11"/>
      <c r="U3" s="30"/>
    </row>
    <row r="4" spans="1:21" s="3" customFormat="1" ht="14.25" customHeight="1">
      <c r="A4" s="45"/>
      <c r="B4" s="39"/>
      <c r="C4" s="46" t="s">
        <v>1</v>
      </c>
      <c r="D4" s="14"/>
      <c r="E4" s="15" t="s">
        <v>5</v>
      </c>
      <c r="F4" s="15" t="s">
        <v>111</v>
      </c>
      <c r="G4" s="15" t="s">
        <v>112</v>
      </c>
      <c r="H4" s="69" t="s">
        <v>6</v>
      </c>
      <c r="I4" s="70"/>
      <c r="J4" s="70"/>
      <c r="K4" s="71"/>
      <c r="L4" s="35" t="s">
        <v>113</v>
      </c>
      <c r="M4" s="15" t="s">
        <v>7</v>
      </c>
      <c r="N4" s="15"/>
      <c r="O4" s="69" t="s">
        <v>121</v>
      </c>
      <c r="P4" s="72"/>
      <c r="Q4" s="72"/>
      <c r="R4" s="72"/>
      <c r="S4" s="17" t="s">
        <v>122</v>
      </c>
      <c r="T4" s="17"/>
      <c r="U4" s="34"/>
    </row>
    <row r="5" spans="1:21" s="3" customFormat="1" ht="14.25" customHeight="1">
      <c r="A5" s="45"/>
      <c r="B5" s="39"/>
      <c r="C5" s="39"/>
      <c r="D5" s="14"/>
      <c r="E5" s="15" t="s">
        <v>8</v>
      </c>
      <c r="F5" s="15" t="s">
        <v>48</v>
      </c>
      <c r="G5" s="15" t="s">
        <v>10</v>
      </c>
      <c r="H5" s="15"/>
      <c r="I5" s="18"/>
      <c r="J5" s="20"/>
      <c r="K5" s="15"/>
      <c r="L5" s="35" t="s">
        <v>11</v>
      </c>
      <c r="M5" s="15" t="s">
        <v>12</v>
      </c>
      <c r="N5" s="15" t="s">
        <v>114</v>
      </c>
      <c r="O5" s="15"/>
      <c r="P5" s="15"/>
      <c r="Q5" s="15"/>
      <c r="R5" s="18"/>
      <c r="S5" s="31" t="s">
        <v>127</v>
      </c>
      <c r="T5" s="20" t="s">
        <v>123</v>
      </c>
      <c r="U5" s="32" t="s">
        <v>124</v>
      </c>
    </row>
    <row r="6" spans="1:21" s="3" customFormat="1" ht="14.25" customHeight="1">
      <c r="A6" s="47" t="s">
        <v>34</v>
      </c>
      <c r="B6" s="39"/>
      <c r="C6" s="39"/>
      <c r="D6" s="14"/>
      <c r="E6" s="15" t="s">
        <v>115</v>
      </c>
      <c r="F6" s="15" t="s">
        <v>116</v>
      </c>
      <c r="G6" s="15" t="s">
        <v>117</v>
      </c>
      <c r="H6" s="15" t="s">
        <v>13</v>
      </c>
      <c r="I6" s="18" t="s">
        <v>14</v>
      </c>
      <c r="J6" s="15" t="s">
        <v>15</v>
      </c>
      <c r="K6" s="15" t="s">
        <v>2</v>
      </c>
      <c r="L6" s="35" t="s">
        <v>118</v>
      </c>
      <c r="M6" s="15" t="s">
        <v>119</v>
      </c>
      <c r="N6" s="15"/>
      <c r="O6" s="15" t="s">
        <v>13</v>
      </c>
      <c r="P6" s="15" t="s">
        <v>14</v>
      </c>
      <c r="Q6" s="18" t="s">
        <v>15</v>
      </c>
      <c r="R6" s="18" t="s">
        <v>2</v>
      </c>
      <c r="S6" s="18" t="s">
        <v>43</v>
      </c>
      <c r="T6" s="15" t="s">
        <v>44</v>
      </c>
      <c r="U6" s="33" t="s">
        <v>45</v>
      </c>
    </row>
    <row r="7" spans="1:21" s="3" customFormat="1" ht="14.25" customHeight="1">
      <c r="A7" s="48"/>
      <c r="B7" s="49"/>
      <c r="C7" s="50"/>
      <c r="D7" s="21"/>
      <c r="E7" s="22"/>
      <c r="F7" s="22"/>
      <c r="G7" s="22"/>
      <c r="H7" s="22"/>
      <c r="I7" s="16"/>
      <c r="J7" s="22"/>
      <c r="K7" s="22"/>
      <c r="L7" s="36" t="s">
        <v>125</v>
      </c>
      <c r="M7" s="22"/>
      <c r="N7" s="22"/>
      <c r="O7" s="22"/>
      <c r="P7" s="22"/>
      <c r="Q7" s="16"/>
      <c r="R7" s="65" t="s">
        <v>126</v>
      </c>
      <c r="S7" s="16" t="s">
        <v>46</v>
      </c>
      <c r="T7" s="22" t="s">
        <v>46</v>
      </c>
      <c r="U7" s="34" t="s">
        <v>47</v>
      </c>
    </row>
    <row r="8" spans="1:21" s="4" customFormat="1" ht="14.25" customHeight="1">
      <c r="A8" s="66"/>
      <c r="B8" s="67"/>
      <c r="C8" s="39"/>
      <c r="D8" s="1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8"/>
    </row>
    <row r="9" spans="1:21" s="4" customFormat="1" ht="14.25" customHeight="1">
      <c r="A9" s="57" t="s">
        <v>3</v>
      </c>
      <c r="B9" s="58"/>
      <c r="C9" s="58"/>
      <c r="D9" s="24"/>
      <c r="E9" s="25">
        <f aca="true" t="shared" si="0" ref="E9:U9">E25+E34</f>
        <v>262212876</v>
      </c>
      <c r="F9" s="25">
        <f t="shared" si="0"/>
        <v>15505606</v>
      </c>
      <c r="G9" s="25">
        <f t="shared" si="0"/>
        <v>97410787</v>
      </c>
      <c r="H9" s="25">
        <f t="shared" si="0"/>
        <v>16892750</v>
      </c>
      <c r="I9" s="25">
        <f t="shared" si="0"/>
        <v>19308080</v>
      </c>
      <c r="J9" s="25">
        <f t="shared" si="0"/>
        <v>7411581</v>
      </c>
      <c r="K9" s="25">
        <f t="shared" si="0"/>
        <v>53798376</v>
      </c>
      <c r="L9" s="25">
        <f t="shared" si="0"/>
        <v>44158205</v>
      </c>
      <c r="M9" s="25">
        <f t="shared" si="0"/>
        <v>0</v>
      </c>
      <c r="N9" s="25">
        <f t="shared" si="0"/>
        <v>44158205</v>
      </c>
      <c r="O9" s="25">
        <f t="shared" si="0"/>
        <v>1011773</v>
      </c>
      <c r="P9" s="25">
        <f t="shared" si="0"/>
        <v>1982671</v>
      </c>
      <c r="Q9" s="25">
        <f t="shared" si="0"/>
        <v>2713703</v>
      </c>
      <c r="R9" s="25">
        <f t="shared" si="0"/>
        <v>9797459</v>
      </c>
      <c r="S9" s="25">
        <f t="shared" si="0"/>
        <v>1948447</v>
      </c>
      <c r="T9" s="25">
        <f t="shared" si="0"/>
        <v>29032</v>
      </c>
      <c r="U9" s="26">
        <f t="shared" si="0"/>
        <v>337461</v>
      </c>
    </row>
    <row r="10" spans="1:21" s="4" customFormat="1" ht="14.25" customHeight="1">
      <c r="A10" s="45"/>
      <c r="B10" s="39"/>
      <c r="C10" s="39"/>
      <c r="D10" s="1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1:21" s="4" customFormat="1" ht="26.25" customHeight="1">
      <c r="A11" s="45">
        <v>1</v>
      </c>
      <c r="B11" s="39"/>
      <c r="C11" s="59" t="s">
        <v>16</v>
      </c>
      <c r="D11" s="14"/>
      <c r="E11" s="25">
        <v>48026855</v>
      </c>
      <c r="F11" s="25">
        <v>4340313</v>
      </c>
      <c r="G11" s="25">
        <v>15572657</v>
      </c>
      <c r="H11" s="25">
        <v>2185380</v>
      </c>
      <c r="I11" s="25">
        <v>1803690</v>
      </c>
      <c r="J11" s="25">
        <v>5110224</v>
      </c>
      <c r="K11" s="25">
        <v>6473363</v>
      </c>
      <c r="L11" s="25">
        <v>15572657</v>
      </c>
      <c r="M11" s="25">
        <v>0</v>
      </c>
      <c r="N11" s="25">
        <v>15572657</v>
      </c>
      <c r="O11" s="25">
        <v>214547</v>
      </c>
      <c r="P11" s="25">
        <v>1015410</v>
      </c>
      <c r="Q11" s="25">
        <v>1871606</v>
      </c>
      <c r="R11" s="25">
        <v>1238750</v>
      </c>
      <c r="S11" s="25">
        <v>134281</v>
      </c>
      <c r="T11" s="25">
        <v>0</v>
      </c>
      <c r="U11" s="26">
        <v>96495</v>
      </c>
    </row>
    <row r="12" spans="1:21" s="4" customFormat="1" ht="26.25" customHeight="1">
      <c r="A12" s="45">
        <v>2</v>
      </c>
      <c r="B12" s="39"/>
      <c r="C12" s="59" t="s">
        <v>17</v>
      </c>
      <c r="D12" s="14"/>
      <c r="E12" s="25">
        <v>19819914</v>
      </c>
      <c r="F12" s="25">
        <v>697032</v>
      </c>
      <c r="G12" s="25">
        <v>6448541</v>
      </c>
      <c r="H12" s="25">
        <v>1564</v>
      </c>
      <c r="I12" s="25">
        <v>163300</v>
      </c>
      <c r="J12" s="25">
        <v>596432</v>
      </c>
      <c r="K12" s="25">
        <v>5687245</v>
      </c>
      <c r="L12" s="25">
        <v>3881472</v>
      </c>
      <c r="M12" s="25">
        <v>0</v>
      </c>
      <c r="N12" s="25">
        <v>3881472</v>
      </c>
      <c r="O12" s="25">
        <v>225</v>
      </c>
      <c r="P12" s="25">
        <v>9000</v>
      </c>
      <c r="Q12" s="25">
        <v>219380</v>
      </c>
      <c r="R12" s="25">
        <v>468427</v>
      </c>
      <c r="S12" s="25">
        <v>183729</v>
      </c>
      <c r="T12" s="25">
        <v>0</v>
      </c>
      <c r="U12" s="26">
        <v>45902</v>
      </c>
    </row>
    <row r="13" spans="1:21" s="4" customFormat="1" ht="26.25" customHeight="1">
      <c r="A13" s="45">
        <v>3</v>
      </c>
      <c r="B13" s="39"/>
      <c r="C13" s="59" t="s">
        <v>18</v>
      </c>
      <c r="D13" s="14"/>
      <c r="E13" s="25">
        <v>30154656</v>
      </c>
      <c r="F13" s="25">
        <v>809689</v>
      </c>
      <c r="G13" s="25">
        <v>16115713</v>
      </c>
      <c r="H13" s="25">
        <v>3922167</v>
      </c>
      <c r="I13" s="25">
        <v>5623800</v>
      </c>
      <c r="J13" s="25">
        <v>52395</v>
      </c>
      <c r="K13" s="25">
        <v>6517351</v>
      </c>
      <c r="L13" s="25">
        <v>3159032</v>
      </c>
      <c r="M13" s="25">
        <v>0</v>
      </c>
      <c r="N13" s="25">
        <v>3159032</v>
      </c>
      <c r="O13" s="25">
        <v>257674</v>
      </c>
      <c r="P13" s="25">
        <v>175200</v>
      </c>
      <c r="Q13" s="25">
        <v>37439</v>
      </c>
      <c r="R13" s="25">
        <v>339376</v>
      </c>
      <c r="S13" s="25">
        <v>204137</v>
      </c>
      <c r="T13" s="25">
        <v>0</v>
      </c>
      <c r="U13" s="26">
        <v>0</v>
      </c>
    </row>
    <row r="14" spans="1:21" s="4" customFormat="1" ht="26.25" customHeight="1">
      <c r="A14" s="45">
        <v>4</v>
      </c>
      <c r="B14" s="39"/>
      <c r="C14" s="59" t="s">
        <v>19</v>
      </c>
      <c r="D14" s="14"/>
      <c r="E14" s="25">
        <v>3992301</v>
      </c>
      <c r="F14" s="25">
        <v>330939</v>
      </c>
      <c r="G14" s="25">
        <v>1279742</v>
      </c>
      <c r="H14" s="25">
        <v>149931</v>
      </c>
      <c r="I14" s="25">
        <v>342500</v>
      </c>
      <c r="J14" s="25">
        <v>590</v>
      </c>
      <c r="K14" s="25">
        <v>786721</v>
      </c>
      <c r="L14" s="25">
        <v>466933</v>
      </c>
      <c r="M14" s="25">
        <v>0</v>
      </c>
      <c r="N14" s="25">
        <v>466933</v>
      </c>
      <c r="O14" s="25">
        <v>103278</v>
      </c>
      <c r="P14" s="25">
        <v>0</v>
      </c>
      <c r="Q14" s="25">
        <v>312</v>
      </c>
      <c r="R14" s="25">
        <v>227349</v>
      </c>
      <c r="S14" s="25">
        <v>112810</v>
      </c>
      <c r="T14" s="25">
        <v>0</v>
      </c>
      <c r="U14" s="26">
        <v>85256</v>
      </c>
    </row>
    <row r="15" spans="1:21" s="4" customFormat="1" ht="26.25" customHeight="1">
      <c r="A15" s="45">
        <v>5</v>
      </c>
      <c r="B15" s="39"/>
      <c r="C15" s="59" t="s">
        <v>20</v>
      </c>
      <c r="D15" s="14"/>
      <c r="E15" s="25">
        <v>23015809</v>
      </c>
      <c r="F15" s="25">
        <v>1400010</v>
      </c>
      <c r="G15" s="25">
        <v>17453373</v>
      </c>
      <c r="H15" s="25">
        <v>5131371</v>
      </c>
      <c r="I15" s="25">
        <v>5960800</v>
      </c>
      <c r="J15" s="25">
        <v>0</v>
      </c>
      <c r="K15" s="25">
        <v>6361202</v>
      </c>
      <c r="L15" s="25">
        <v>0</v>
      </c>
      <c r="M15" s="25">
        <v>0</v>
      </c>
      <c r="N15" s="25">
        <v>0</v>
      </c>
      <c r="O15" s="25">
        <v>17764</v>
      </c>
      <c r="P15" s="25">
        <v>353100</v>
      </c>
      <c r="Q15" s="25">
        <v>61880</v>
      </c>
      <c r="R15" s="25">
        <v>967266</v>
      </c>
      <c r="S15" s="25">
        <v>66730</v>
      </c>
      <c r="T15" s="25">
        <v>29032</v>
      </c>
      <c r="U15" s="26">
        <v>0</v>
      </c>
    </row>
    <row r="16" spans="1:21" s="4" customFormat="1" ht="26.25" customHeight="1">
      <c r="A16" s="45">
        <v>6</v>
      </c>
      <c r="B16" s="39"/>
      <c r="C16" s="59" t="s">
        <v>21</v>
      </c>
      <c r="D16" s="14"/>
      <c r="E16" s="25">
        <v>3834142</v>
      </c>
      <c r="F16" s="25">
        <v>445975</v>
      </c>
      <c r="G16" s="25">
        <v>1478092</v>
      </c>
      <c r="H16" s="25">
        <v>2205</v>
      </c>
      <c r="I16" s="25">
        <v>0</v>
      </c>
      <c r="J16" s="25">
        <v>150747</v>
      </c>
      <c r="K16" s="25">
        <v>1325140</v>
      </c>
      <c r="L16" s="25">
        <v>1478092</v>
      </c>
      <c r="M16" s="25">
        <v>0</v>
      </c>
      <c r="N16" s="25">
        <v>1478092</v>
      </c>
      <c r="O16" s="25">
        <v>17783</v>
      </c>
      <c r="P16" s="25">
        <v>0</v>
      </c>
      <c r="Q16" s="25">
        <v>0</v>
      </c>
      <c r="R16" s="25">
        <v>428192</v>
      </c>
      <c r="S16" s="25">
        <v>53136</v>
      </c>
      <c r="T16" s="25">
        <v>0</v>
      </c>
      <c r="U16" s="26">
        <v>0</v>
      </c>
    </row>
    <row r="17" spans="1:21" s="4" customFormat="1" ht="26.25" customHeight="1">
      <c r="A17" s="45">
        <v>7</v>
      </c>
      <c r="B17" s="39"/>
      <c r="C17" s="59" t="s">
        <v>22</v>
      </c>
      <c r="D17" s="14"/>
      <c r="E17" s="25">
        <v>54961650</v>
      </c>
      <c r="F17" s="25">
        <v>1213165</v>
      </c>
      <c r="G17" s="25">
        <v>9675677</v>
      </c>
      <c r="H17" s="25">
        <v>2041566</v>
      </c>
      <c r="I17" s="25">
        <v>1642990</v>
      </c>
      <c r="J17" s="25">
        <v>21161</v>
      </c>
      <c r="K17" s="25">
        <v>5969960</v>
      </c>
      <c r="L17" s="25">
        <v>7994146</v>
      </c>
      <c r="M17" s="25">
        <v>0</v>
      </c>
      <c r="N17" s="25">
        <v>7994146</v>
      </c>
      <c r="O17" s="25">
        <v>67793</v>
      </c>
      <c r="P17" s="25">
        <v>0</v>
      </c>
      <c r="Q17" s="25">
        <v>114147</v>
      </c>
      <c r="R17" s="25">
        <v>1031225</v>
      </c>
      <c r="S17" s="25">
        <v>232677</v>
      </c>
      <c r="T17" s="25">
        <v>0</v>
      </c>
      <c r="U17" s="26">
        <v>0</v>
      </c>
    </row>
    <row r="18" spans="1:21" s="4" customFormat="1" ht="26.25" customHeight="1">
      <c r="A18" s="45">
        <v>8</v>
      </c>
      <c r="B18" s="39"/>
      <c r="C18" s="59" t="s">
        <v>23</v>
      </c>
      <c r="D18" s="14"/>
      <c r="E18" s="25">
        <v>4425846</v>
      </c>
      <c r="F18" s="25">
        <v>353882</v>
      </c>
      <c r="G18" s="25">
        <v>1284064</v>
      </c>
      <c r="H18" s="25">
        <v>0</v>
      </c>
      <c r="I18" s="25">
        <v>0</v>
      </c>
      <c r="J18" s="25">
        <v>0</v>
      </c>
      <c r="K18" s="25">
        <v>1284064</v>
      </c>
      <c r="L18" s="25">
        <v>753764</v>
      </c>
      <c r="M18" s="25">
        <v>0</v>
      </c>
      <c r="N18" s="25">
        <v>753764</v>
      </c>
      <c r="O18" s="25">
        <v>0</v>
      </c>
      <c r="P18" s="25">
        <v>0</v>
      </c>
      <c r="Q18" s="25">
        <v>0</v>
      </c>
      <c r="R18" s="25">
        <v>353882</v>
      </c>
      <c r="S18" s="25">
        <v>27009</v>
      </c>
      <c r="T18" s="25">
        <v>0</v>
      </c>
      <c r="U18" s="26">
        <v>0</v>
      </c>
    </row>
    <row r="19" spans="1:21" s="4" customFormat="1" ht="26.25" customHeight="1">
      <c r="A19" s="45">
        <v>9</v>
      </c>
      <c r="B19" s="39"/>
      <c r="C19" s="59" t="s">
        <v>24</v>
      </c>
      <c r="D19" s="14"/>
      <c r="E19" s="25">
        <v>3461825</v>
      </c>
      <c r="F19" s="25">
        <v>282282</v>
      </c>
      <c r="G19" s="25">
        <v>1298318</v>
      </c>
      <c r="H19" s="25">
        <v>102902</v>
      </c>
      <c r="I19" s="25">
        <v>34600</v>
      </c>
      <c r="J19" s="25">
        <v>0</v>
      </c>
      <c r="K19" s="25">
        <v>1160816</v>
      </c>
      <c r="L19" s="25">
        <v>1248436</v>
      </c>
      <c r="M19" s="25">
        <v>0</v>
      </c>
      <c r="N19" s="25">
        <v>1248436</v>
      </c>
      <c r="O19" s="25">
        <v>8361</v>
      </c>
      <c r="P19" s="25">
        <v>0</v>
      </c>
      <c r="Q19" s="25">
        <v>0</v>
      </c>
      <c r="R19" s="25">
        <v>273921</v>
      </c>
      <c r="S19" s="25">
        <v>113040</v>
      </c>
      <c r="T19" s="25">
        <v>0</v>
      </c>
      <c r="U19" s="26">
        <v>2864</v>
      </c>
    </row>
    <row r="20" spans="1:21" s="4" customFormat="1" ht="26.25" customHeight="1">
      <c r="A20" s="45">
        <v>10</v>
      </c>
      <c r="B20" s="39"/>
      <c r="C20" s="59" t="s">
        <v>25</v>
      </c>
      <c r="D20" s="14"/>
      <c r="E20" s="25">
        <v>4051519</v>
      </c>
      <c r="F20" s="25">
        <v>192826</v>
      </c>
      <c r="G20" s="25">
        <v>1418188</v>
      </c>
      <c r="H20" s="25">
        <v>1380</v>
      </c>
      <c r="I20" s="25">
        <v>0</v>
      </c>
      <c r="J20" s="25">
        <v>0</v>
      </c>
      <c r="K20" s="25">
        <v>1416808</v>
      </c>
      <c r="L20" s="25">
        <v>966670</v>
      </c>
      <c r="M20" s="25">
        <v>0</v>
      </c>
      <c r="N20" s="25">
        <v>966670</v>
      </c>
      <c r="O20" s="25">
        <v>386</v>
      </c>
      <c r="P20" s="25">
        <v>0</v>
      </c>
      <c r="Q20" s="25">
        <v>0</v>
      </c>
      <c r="R20" s="25">
        <v>192440</v>
      </c>
      <c r="S20" s="25">
        <v>18150</v>
      </c>
      <c r="T20" s="25">
        <v>0</v>
      </c>
      <c r="U20" s="26">
        <v>0</v>
      </c>
    </row>
    <row r="21" spans="1:21" s="4" customFormat="1" ht="26.25" customHeight="1">
      <c r="A21" s="45">
        <v>11</v>
      </c>
      <c r="B21" s="39"/>
      <c r="C21" s="59" t="s">
        <v>26</v>
      </c>
      <c r="D21" s="14"/>
      <c r="E21" s="25">
        <v>6726473</v>
      </c>
      <c r="F21" s="25">
        <v>186577</v>
      </c>
      <c r="G21" s="25">
        <v>614784</v>
      </c>
      <c r="H21" s="25">
        <v>35504</v>
      </c>
      <c r="I21" s="25">
        <v>0</v>
      </c>
      <c r="J21" s="25">
        <v>0</v>
      </c>
      <c r="K21" s="25">
        <v>579280</v>
      </c>
      <c r="L21" s="25">
        <v>614784</v>
      </c>
      <c r="M21" s="25">
        <v>0</v>
      </c>
      <c r="N21" s="25">
        <v>614784</v>
      </c>
      <c r="O21" s="25">
        <v>5799</v>
      </c>
      <c r="P21" s="25">
        <v>0</v>
      </c>
      <c r="Q21" s="25">
        <v>0</v>
      </c>
      <c r="R21" s="25">
        <v>180778</v>
      </c>
      <c r="S21" s="25">
        <v>179110</v>
      </c>
      <c r="T21" s="25">
        <v>0</v>
      </c>
      <c r="U21" s="26">
        <v>0</v>
      </c>
    </row>
    <row r="22" spans="1:21" s="4" customFormat="1" ht="26.25" customHeight="1">
      <c r="A22" s="45">
        <v>12</v>
      </c>
      <c r="B22" s="39"/>
      <c r="C22" s="59" t="s">
        <v>27</v>
      </c>
      <c r="D22" s="14"/>
      <c r="E22" s="25">
        <v>33821137</v>
      </c>
      <c r="F22" s="25">
        <v>3362506</v>
      </c>
      <c r="G22" s="25">
        <v>17902753</v>
      </c>
      <c r="H22" s="25">
        <v>3027384</v>
      </c>
      <c r="I22" s="25">
        <v>3305400</v>
      </c>
      <c r="J22" s="25">
        <v>1266256</v>
      </c>
      <c r="K22" s="25">
        <v>10303713</v>
      </c>
      <c r="L22" s="25">
        <v>3865473</v>
      </c>
      <c r="M22" s="25">
        <v>0</v>
      </c>
      <c r="N22" s="25">
        <v>3865473</v>
      </c>
      <c r="O22" s="25">
        <v>46152</v>
      </c>
      <c r="P22" s="25">
        <v>421</v>
      </c>
      <c r="Q22" s="25">
        <v>294400</v>
      </c>
      <c r="R22" s="25">
        <v>3021533</v>
      </c>
      <c r="S22" s="25">
        <v>166090</v>
      </c>
      <c r="T22" s="25">
        <v>0</v>
      </c>
      <c r="U22" s="26">
        <v>0</v>
      </c>
    </row>
    <row r="23" spans="1:21" s="4" customFormat="1" ht="26.25" customHeight="1">
      <c r="A23" s="45">
        <v>13</v>
      </c>
      <c r="B23" s="39"/>
      <c r="C23" s="59" t="s">
        <v>28</v>
      </c>
      <c r="D23" s="14"/>
      <c r="E23" s="25">
        <v>16937088</v>
      </c>
      <c r="F23" s="25">
        <v>885366</v>
      </c>
      <c r="G23" s="25">
        <v>3472875</v>
      </c>
      <c r="H23" s="25">
        <v>8399</v>
      </c>
      <c r="I23" s="25">
        <v>193800</v>
      </c>
      <c r="J23" s="25">
        <v>0</v>
      </c>
      <c r="K23" s="25">
        <v>3270676</v>
      </c>
      <c r="L23" s="25">
        <v>1469573</v>
      </c>
      <c r="M23" s="25">
        <v>0</v>
      </c>
      <c r="N23" s="25">
        <v>1469573</v>
      </c>
      <c r="O23" s="25">
        <v>3704</v>
      </c>
      <c r="P23" s="25">
        <v>196600</v>
      </c>
      <c r="Q23" s="25">
        <v>34683</v>
      </c>
      <c r="R23" s="25">
        <v>650379</v>
      </c>
      <c r="S23" s="25">
        <v>289303</v>
      </c>
      <c r="T23" s="25">
        <v>0</v>
      </c>
      <c r="U23" s="26">
        <v>0</v>
      </c>
    </row>
    <row r="24" spans="1:21" s="4" customFormat="1" ht="14.25" customHeight="1">
      <c r="A24" s="45"/>
      <c r="B24" s="39"/>
      <c r="C24" s="59"/>
      <c r="D24" s="1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</row>
    <row r="25" spans="1:21" s="4" customFormat="1" ht="14.25" customHeight="1">
      <c r="A25" s="57" t="s">
        <v>4</v>
      </c>
      <c r="B25" s="58"/>
      <c r="C25" s="58"/>
      <c r="D25" s="24"/>
      <c r="E25" s="25">
        <f aca="true" t="shared" si="1" ref="E25:S25">SUM(E11:E23)</f>
        <v>253229215</v>
      </c>
      <c r="F25" s="25">
        <f t="shared" si="1"/>
        <v>14500562</v>
      </c>
      <c r="G25" s="25">
        <f t="shared" si="1"/>
        <v>94014777</v>
      </c>
      <c r="H25" s="25">
        <f t="shared" si="1"/>
        <v>16609753</v>
      </c>
      <c r="I25" s="25">
        <f t="shared" si="1"/>
        <v>19070880</v>
      </c>
      <c r="J25" s="25">
        <f t="shared" si="1"/>
        <v>7197805</v>
      </c>
      <c r="K25" s="25">
        <f t="shared" si="1"/>
        <v>51136339</v>
      </c>
      <c r="L25" s="25">
        <f t="shared" si="1"/>
        <v>41471032</v>
      </c>
      <c r="M25" s="25">
        <f t="shared" si="1"/>
        <v>0</v>
      </c>
      <c r="N25" s="25">
        <f t="shared" si="1"/>
        <v>41471032</v>
      </c>
      <c r="O25" s="25">
        <f t="shared" si="1"/>
        <v>743466</v>
      </c>
      <c r="P25" s="25">
        <f t="shared" si="1"/>
        <v>1749731</v>
      </c>
      <c r="Q25" s="25">
        <f t="shared" si="1"/>
        <v>2633847</v>
      </c>
      <c r="R25" s="25">
        <f t="shared" si="1"/>
        <v>9373518</v>
      </c>
      <c r="S25" s="25">
        <f t="shared" si="1"/>
        <v>1780202</v>
      </c>
      <c r="T25" s="25">
        <f>SUM(T11:T23)</f>
        <v>29032</v>
      </c>
      <c r="U25" s="26">
        <f>SUM(U11:U23)</f>
        <v>230517</v>
      </c>
    </row>
    <row r="26" spans="1:21" s="4" customFormat="1" ht="14.25" customHeight="1">
      <c r="A26" s="57"/>
      <c r="B26" s="58"/>
      <c r="C26" s="58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</row>
    <row r="27" spans="1:21" s="4" customFormat="1" ht="26.25" customHeight="1">
      <c r="A27" s="45">
        <v>1</v>
      </c>
      <c r="B27" s="39"/>
      <c r="C27" s="59" t="s">
        <v>29</v>
      </c>
      <c r="D27" s="14"/>
      <c r="E27" s="25">
        <v>896175</v>
      </c>
      <c r="F27" s="25">
        <v>80997</v>
      </c>
      <c r="G27" s="25">
        <v>397478</v>
      </c>
      <c r="H27" s="25">
        <v>772</v>
      </c>
      <c r="I27" s="25">
        <v>0</v>
      </c>
      <c r="J27" s="25">
        <v>13824</v>
      </c>
      <c r="K27" s="25">
        <v>382882</v>
      </c>
      <c r="L27" s="25">
        <v>28685</v>
      </c>
      <c r="M27" s="25">
        <v>0</v>
      </c>
      <c r="N27" s="25">
        <v>28685</v>
      </c>
      <c r="O27" s="25">
        <v>141</v>
      </c>
      <c r="P27" s="25">
        <v>0</v>
      </c>
      <c r="Q27" s="25">
        <v>0</v>
      </c>
      <c r="R27" s="25">
        <v>80856</v>
      </c>
      <c r="S27" s="25">
        <v>18173</v>
      </c>
      <c r="T27" s="25">
        <v>0</v>
      </c>
      <c r="U27" s="26">
        <v>0</v>
      </c>
    </row>
    <row r="28" spans="1:21" s="4" customFormat="1" ht="26.25" customHeight="1">
      <c r="A28" s="45">
        <v>2</v>
      </c>
      <c r="B28" s="39"/>
      <c r="C28" s="59" t="s">
        <v>30</v>
      </c>
      <c r="D28" s="14"/>
      <c r="E28" s="25">
        <v>3332446</v>
      </c>
      <c r="F28" s="25">
        <v>715281</v>
      </c>
      <c r="G28" s="25">
        <v>863074</v>
      </c>
      <c r="H28" s="25">
        <v>281991</v>
      </c>
      <c r="I28" s="25">
        <v>237200</v>
      </c>
      <c r="J28" s="25">
        <v>199952</v>
      </c>
      <c r="K28" s="25">
        <v>143931</v>
      </c>
      <c r="L28" s="25">
        <v>688826</v>
      </c>
      <c r="M28" s="25">
        <v>0</v>
      </c>
      <c r="N28" s="25">
        <v>688826</v>
      </c>
      <c r="O28" s="25">
        <v>265383</v>
      </c>
      <c r="P28" s="25">
        <v>232940</v>
      </c>
      <c r="Q28" s="25">
        <v>79856</v>
      </c>
      <c r="R28" s="25">
        <v>137102</v>
      </c>
      <c r="S28" s="25">
        <v>0</v>
      </c>
      <c r="T28" s="25">
        <v>0</v>
      </c>
      <c r="U28" s="26">
        <v>0</v>
      </c>
    </row>
    <row r="29" spans="1:21" s="4" customFormat="1" ht="26.25" customHeight="1">
      <c r="A29" s="45">
        <v>3</v>
      </c>
      <c r="B29" s="39"/>
      <c r="C29" s="59" t="s">
        <v>31</v>
      </c>
      <c r="D29" s="14"/>
      <c r="E29" s="25">
        <v>337321</v>
      </c>
      <c r="F29" s="25">
        <v>7726</v>
      </c>
      <c r="G29" s="25">
        <v>154769</v>
      </c>
      <c r="H29" s="25">
        <v>101</v>
      </c>
      <c r="I29" s="25">
        <v>0</v>
      </c>
      <c r="J29" s="25">
        <v>0</v>
      </c>
      <c r="K29" s="25">
        <v>154668</v>
      </c>
      <c r="L29" s="25">
        <v>154769</v>
      </c>
      <c r="M29" s="25">
        <v>0</v>
      </c>
      <c r="N29" s="25">
        <v>154769</v>
      </c>
      <c r="O29" s="25">
        <v>53</v>
      </c>
      <c r="P29" s="25">
        <v>0</v>
      </c>
      <c r="Q29" s="25">
        <v>0</v>
      </c>
      <c r="R29" s="25">
        <v>7673</v>
      </c>
      <c r="S29" s="25">
        <v>4943</v>
      </c>
      <c r="T29" s="25">
        <v>0</v>
      </c>
      <c r="U29" s="26">
        <v>0</v>
      </c>
    </row>
    <row r="30" spans="1:21" s="4" customFormat="1" ht="26.25" customHeight="1">
      <c r="A30" s="45">
        <v>4</v>
      </c>
      <c r="B30" s="39"/>
      <c r="C30" s="59" t="s">
        <v>0</v>
      </c>
      <c r="D30" s="14"/>
      <c r="E30" s="25">
        <v>1857742</v>
      </c>
      <c r="F30" s="25">
        <v>66024</v>
      </c>
      <c r="G30" s="25">
        <v>780598</v>
      </c>
      <c r="H30" s="25">
        <v>0</v>
      </c>
      <c r="I30" s="25">
        <v>0</v>
      </c>
      <c r="J30" s="25">
        <v>0</v>
      </c>
      <c r="K30" s="25">
        <v>780598</v>
      </c>
      <c r="L30" s="25">
        <v>744802</v>
      </c>
      <c r="M30" s="25">
        <v>0</v>
      </c>
      <c r="N30" s="25">
        <v>744802</v>
      </c>
      <c r="O30" s="25">
        <v>0</v>
      </c>
      <c r="P30" s="25">
        <v>0</v>
      </c>
      <c r="Q30" s="25">
        <v>0</v>
      </c>
      <c r="R30" s="25">
        <v>66024</v>
      </c>
      <c r="S30" s="25">
        <v>37267</v>
      </c>
      <c r="T30" s="25">
        <v>0</v>
      </c>
      <c r="U30" s="26">
        <v>0</v>
      </c>
    </row>
    <row r="31" spans="1:24" s="4" customFormat="1" ht="26.25" customHeight="1">
      <c r="A31" s="45">
        <v>5</v>
      </c>
      <c r="B31" s="39"/>
      <c r="C31" s="59" t="s">
        <v>32</v>
      </c>
      <c r="D31" s="14"/>
      <c r="E31" s="25">
        <v>1879624</v>
      </c>
      <c r="F31" s="25">
        <v>83838</v>
      </c>
      <c r="G31" s="25">
        <v>996545</v>
      </c>
      <c r="H31" s="25">
        <v>74</v>
      </c>
      <c r="I31" s="25">
        <v>0</v>
      </c>
      <c r="J31" s="25">
        <v>0</v>
      </c>
      <c r="K31" s="25">
        <v>996471</v>
      </c>
      <c r="L31" s="25">
        <v>866545</v>
      </c>
      <c r="M31" s="25">
        <v>0</v>
      </c>
      <c r="N31" s="25">
        <v>866545</v>
      </c>
      <c r="O31" s="25">
        <v>2685</v>
      </c>
      <c r="P31" s="25">
        <v>0</v>
      </c>
      <c r="Q31" s="25">
        <v>0</v>
      </c>
      <c r="R31" s="25">
        <v>81153</v>
      </c>
      <c r="S31" s="25">
        <v>56729</v>
      </c>
      <c r="T31" s="25">
        <v>0</v>
      </c>
      <c r="U31" s="26">
        <v>56729</v>
      </c>
      <c r="X31" s="5"/>
    </row>
    <row r="32" spans="1:21" s="4" customFormat="1" ht="26.25" customHeight="1">
      <c r="A32" s="45">
        <v>6</v>
      </c>
      <c r="B32" s="39"/>
      <c r="C32" s="59" t="s">
        <v>33</v>
      </c>
      <c r="D32" s="14"/>
      <c r="E32" s="25">
        <v>680353</v>
      </c>
      <c r="F32" s="25">
        <v>51178</v>
      </c>
      <c r="G32" s="25">
        <v>203546</v>
      </c>
      <c r="H32" s="25">
        <v>59</v>
      </c>
      <c r="I32" s="25">
        <v>0</v>
      </c>
      <c r="J32" s="25">
        <v>0</v>
      </c>
      <c r="K32" s="25">
        <v>203487</v>
      </c>
      <c r="L32" s="25">
        <v>203546</v>
      </c>
      <c r="M32" s="25">
        <v>0</v>
      </c>
      <c r="N32" s="25">
        <v>203546</v>
      </c>
      <c r="O32" s="25">
        <v>45</v>
      </c>
      <c r="P32" s="25">
        <v>0</v>
      </c>
      <c r="Q32" s="25">
        <v>0</v>
      </c>
      <c r="R32" s="25">
        <v>51133</v>
      </c>
      <c r="S32" s="25">
        <v>51133</v>
      </c>
      <c r="T32" s="25">
        <v>0</v>
      </c>
      <c r="U32" s="26">
        <v>50215</v>
      </c>
    </row>
    <row r="33" spans="1:21" s="5" customFormat="1" ht="14.25" customHeight="1">
      <c r="A33" s="45"/>
      <c r="B33" s="39"/>
      <c r="C33" s="59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1" s="4" customFormat="1" ht="14.25" customHeight="1">
      <c r="A34" s="57" t="s">
        <v>42</v>
      </c>
      <c r="B34" s="58"/>
      <c r="C34" s="58"/>
      <c r="D34" s="24"/>
      <c r="E34" s="25">
        <f aca="true" t="shared" si="2" ref="E34:U34">SUM(E27:E32)</f>
        <v>8983661</v>
      </c>
      <c r="F34" s="25">
        <f t="shared" si="2"/>
        <v>1005044</v>
      </c>
      <c r="G34" s="25">
        <f t="shared" si="2"/>
        <v>3396010</v>
      </c>
      <c r="H34" s="25">
        <f t="shared" si="2"/>
        <v>282997</v>
      </c>
      <c r="I34" s="25">
        <f t="shared" si="2"/>
        <v>237200</v>
      </c>
      <c r="J34" s="25">
        <f t="shared" si="2"/>
        <v>213776</v>
      </c>
      <c r="K34" s="25">
        <f t="shared" si="2"/>
        <v>2662037</v>
      </c>
      <c r="L34" s="25">
        <f t="shared" si="2"/>
        <v>2687173</v>
      </c>
      <c r="M34" s="25">
        <f t="shared" si="2"/>
        <v>0</v>
      </c>
      <c r="N34" s="25">
        <f t="shared" si="2"/>
        <v>2687173</v>
      </c>
      <c r="O34" s="25">
        <f t="shared" si="2"/>
        <v>268307</v>
      </c>
      <c r="P34" s="25">
        <f t="shared" si="2"/>
        <v>232940</v>
      </c>
      <c r="Q34" s="25">
        <f t="shared" si="2"/>
        <v>79856</v>
      </c>
      <c r="R34" s="25">
        <f t="shared" si="2"/>
        <v>423941</v>
      </c>
      <c r="S34" s="25">
        <f t="shared" si="2"/>
        <v>168245</v>
      </c>
      <c r="T34" s="25">
        <f t="shared" si="2"/>
        <v>0</v>
      </c>
      <c r="U34" s="26">
        <f t="shared" si="2"/>
        <v>106944</v>
      </c>
    </row>
    <row r="35" spans="1:21" s="4" customFormat="1" ht="14.25" customHeight="1" thickBot="1">
      <c r="A35" s="60"/>
      <c r="B35" s="61"/>
      <c r="C35" s="6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3:21" s="62" customFormat="1" ht="14.25" customHeight="1" hidden="1">
      <c r="C36" s="62" t="s">
        <v>102</v>
      </c>
      <c r="E36" s="62">
        <v>37</v>
      </c>
      <c r="F36" s="62">
        <v>37</v>
      </c>
      <c r="G36" s="62">
        <v>37</v>
      </c>
      <c r="H36" s="62">
        <v>37</v>
      </c>
      <c r="I36" s="62">
        <v>37</v>
      </c>
      <c r="J36" s="62">
        <v>37</v>
      </c>
      <c r="K36" s="62">
        <v>37</v>
      </c>
      <c r="L36" s="62">
        <v>37</v>
      </c>
      <c r="M36" s="62">
        <v>37</v>
      </c>
      <c r="N36" s="62">
        <v>37</v>
      </c>
      <c r="O36" s="62">
        <v>37</v>
      </c>
      <c r="P36" s="62">
        <v>37</v>
      </c>
      <c r="Q36" s="62">
        <v>37</v>
      </c>
      <c r="R36" s="62">
        <v>37</v>
      </c>
      <c r="S36" s="62">
        <v>37</v>
      </c>
      <c r="T36" s="62">
        <v>37</v>
      </c>
      <c r="U36" s="62">
        <v>37</v>
      </c>
    </row>
    <row r="37" spans="3:21" s="62" customFormat="1" ht="14.25" customHeight="1" hidden="1">
      <c r="C37" s="62" t="s">
        <v>103</v>
      </c>
      <c r="E37" s="62">
        <v>5</v>
      </c>
      <c r="F37" s="62">
        <v>5</v>
      </c>
      <c r="G37" s="62">
        <v>5</v>
      </c>
      <c r="H37" s="62">
        <v>5</v>
      </c>
      <c r="I37" s="62">
        <v>5</v>
      </c>
      <c r="J37" s="62">
        <v>5</v>
      </c>
      <c r="K37" s="62">
        <v>5</v>
      </c>
      <c r="L37" s="62">
        <v>5</v>
      </c>
      <c r="M37" s="62">
        <v>5</v>
      </c>
      <c r="N37" s="62">
        <v>5</v>
      </c>
      <c r="O37" s="62">
        <v>5</v>
      </c>
      <c r="P37" s="62">
        <v>5</v>
      </c>
      <c r="Q37" s="62">
        <v>5</v>
      </c>
      <c r="R37" s="62">
        <v>5</v>
      </c>
      <c r="S37" s="62">
        <v>5</v>
      </c>
      <c r="T37" s="62">
        <v>5</v>
      </c>
      <c r="U37" s="62">
        <v>5</v>
      </c>
    </row>
    <row r="38" spans="3:21" s="62" customFormat="1" ht="14.25" customHeight="1" hidden="1">
      <c r="C38" s="62" t="s">
        <v>104</v>
      </c>
      <c r="E38" s="62">
        <v>1</v>
      </c>
      <c r="F38" s="62">
        <v>11</v>
      </c>
      <c r="G38" s="62">
        <v>2</v>
      </c>
      <c r="H38" s="62">
        <v>3</v>
      </c>
      <c r="I38" s="62">
        <v>4</v>
      </c>
      <c r="J38" s="62">
        <v>5</v>
      </c>
      <c r="K38" s="62">
        <v>6</v>
      </c>
      <c r="L38" s="62">
        <v>7</v>
      </c>
      <c r="M38" s="62">
        <v>8</v>
      </c>
      <c r="N38" s="62">
        <v>9</v>
      </c>
      <c r="O38" s="62">
        <v>12</v>
      </c>
      <c r="P38" s="62">
        <v>13</v>
      </c>
      <c r="Q38" s="62">
        <v>14</v>
      </c>
      <c r="R38" s="62">
        <v>15</v>
      </c>
      <c r="S38" s="62">
        <v>16</v>
      </c>
      <c r="T38" s="62">
        <v>17</v>
      </c>
      <c r="U38" s="62">
        <v>18</v>
      </c>
    </row>
    <row r="39" spans="3:21" s="38" customFormat="1" ht="14.25" customHeight="1" hidden="1">
      <c r="C39" s="38" t="s">
        <v>105</v>
      </c>
      <c r="E39" s="38" t="s">
        <v>82</v>
      </c>
      <c r="F39" s="38" t="s">
        <v>83</v>
      </c>
      <c r="G39" s="38" t="s">
        <v>84</v>
      </c>
      <c r="H39" s="38" t="s">
        <v>85</v>
      </c>
      <c r="I39" s="38" t="s">
        <v>86</v>
      </c>
      <c r="J39" s="38" t="s">
        <v>87</v>
      </c>
      <c r="K39" s="38" t="s">
        <v>88</v>
      </c>
      <c r="L39" s="38" t="s">
        <v>89</v>
      </c>
      <c r="M39" s="38" t="s">
        <v>90</v>
      </c>
      <c r="N39" s="38" t="s">
        <v>91</v>
      </c>
      <c r="O39" s="38" t="s">
        <v>92</v>
      </c>
      <c r="P39" s="38" t="s">
        <v>93</v>
      </c>
      <c r="Q39" s="38" t="s">
        <v>94</v>
      </c>
      <c r="R39" s="38" t="s">
        <v>95</v>
      </c>
      <c r="S39" s="38" t="s">
        <v>96</v>
      </c>
      <c r="T39" s="38" t="s">
        <v>97</v>
      </c>
      <c r="U39" s="38" t="s">
        <v>98</v>
      </c>
    </row>
  </sheetData>
  <sheetProtection/>
  <mergeCells count="2">
    <mergeCell ref="H4:K4"/>
    <mergeCell ref="O4:R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4" manualBreakCount="4">
    <brk id="7" max="34" man="1"/>
    <brk id="11" max="34" man="1"/>
    <brk id="14" max="34" man="1"/>
    <brk id="1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2013-03-27T13:57:03Z</cp:lastPrinted>
  <dcterms:created xsi:type="dcterms:W3CDTF">2003-12-19T07:55:45Z</dcterms:created>
  <dcterms:modified xsi:type="dcterms:W3CDTF">2013-03-31T07:11:14Z</dcterms:modified>
  <cp:category/>
  <cp:version/>
  <cp:contentType/>
  <cp:contentStatus/>
</cp:coreProperties>
</file>