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2580" windowWidth="18900" windowHeight="9795" activeTab="0"/>
  </bookViews>
  <sheets>
    <sheet name="1繰出金" sheetId="1" r:id="rId1"/>
    <sheet name="2 繰入金" sheetId="2" r:id="rId2"/>
  </sheets>
  <definedNames>
    <definedName name="_xlnm.Print_Area" localSheetId="0">'1繰出金'!$A$1:$AH$35</definedName>
    <definedName name="_xlnm.Print_Area" localSheetId="1">'2 繰入金'!$A$1:$AA$35</definedName>
    <definedName name="_xlnm.Print_Titles" localSheetId="0">'1繰出金'!$A:$D</definedName>
    <definedName name="_xlnm.Print_Titles" localSheetId="1">'2 繰入金'!$A:$D</definedName>
  </definedNames>
  <calcPr fullCalcOnLoad="1"/>
</workbook>
</file>

<file path=xl/sharedStrings.xml><?xml version="1.0" encoding="utf-8"?>
<sst xmlns="http://schemas.openxmlformats.org/spreadsheetml/2006/main" count="209" uniqueCount="139">
  <si>
    <t>田布施町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</si>
  <si>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</si>
  <si>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</si>
  <si>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</si>
  <si>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</si>
  <si>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</si>
  <si>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</si>
  <si>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</si>
  <si>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</si>
  <si>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</si>
  <si>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</si>
  <si>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</si>
  <si>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</si>
  <si>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</si>
  <si>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</si>
  <si>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</si>
  <si>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</si>
  <si>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</si>
  <si>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</si>
  <si>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</si>
  <si>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</si>
  <si>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(1)交通事業</t>
  </si>
  <si>
    <t>(2)簡易水道</t>
  </si>
  <si>
    <t>(3)港湾整備</t>
  </si>
  <si>
    <t>(4)市場事業</t>
  </si>
  <si>
    <t>(5)と畜場事業</t>
  </si>
  <si>
    <t>(6)観光施設</t>
  </si>
  <si>
    <t>(10)駐車場整備</t>
  </si>
  <si>
    <t>(1)事業勘定</t>
  </si>
  <si>
    <t>(2)直診勘定</t>
  </si>
  <si>
    <t>(1)保険事業</t>
  </si>
  <si>
    <t>(2)介護サービス</t>
  </si>
  <si>
    <t>　事業会計</t>
  </si>
  <si>
    <t>運転資金繰出</t>
  </si>
  <si>
    <t>事務費繰出</t>
  </si>
  <si>
    <t>建設費繰出</t>
  </si>
  <si>
    <t>公債費財源繰出</t>
  </si>
  <si>
    <t>その他繰出</t>
  </si>
  <si>
    <t xml:space="preserve">  事業勘定</t>
  </si>
  <si>
    <t>財源繰出</t>
  </si>
  <si>
    <t>区　　分</t>
  </si>
  <si>
    <t>総計</t>
  </si>
  <si>
    <t>(8)下水道事業</t>
  </si>
  <si>
    <t xml:space="preserve"> </t>
  </si>
  <si>
    <t>(9)有料道路</t>
  </si>
  <si>
    <t>(12)その他の</t>
  </si>
  <si>
    <t>(11)介護サービス</t>
  </si>
  <si>
    <t xml:space="preserve"> 市町名</t>
  </si>
  <si>
    <t>町　   　計</t>
  </si>
  <si>
    <t>27-01-07</t>
  </si>
  <si>
    <t>27-25-01</t>
  </si>
  <si>
    <t>27-25-02</t>
  </si>
  <si>
    <t>27-25-03</t>
  </si>
  <si>
    <t>27-25-04</t>
  </si>
  <si>
    <t>27-25-05</t>
  </si>
  <si>
    <t>27-25-06</t>
  </si>
  <si>
    <t>27-02-07</t>
  </si>
  <si>
    <t>27-03-07</t>
  </si>
  <si>
    <t>27-04-07</t>
  </si>
  <si>
    <t>27-05-07</t>
  </si>
  <si>
    <t>27-06-07</t>
  </si>
  <si>
    <t>27-07-07</t>
  </si>
  <si>
    <t>27-08-07</t>
  </si>
  <si>
    <t>27-09-07</t>
  </si>
  <si>
    <t>27-10-07</t>
  </si>
  <si>
    <t>27-11-07</t>
  </si>
  <si>
    <t>27-12-07</t>
  </si>
  <si>
    <t>27-13-07</t>
  </si>
  <si>
    <t>27-14-07</t>
  </si>
  <si>
    <t>27-16-07</t>
  </si>
  <si>
    <t>27-17-07</t>
  </si>
  <si>
    <t>27-18-07</t>
  </si>
  <si>
    <t>27-19-07</t>
  </si>
  <si>
    <t>27-20-07</t>
  </si>
  <si>
    <t>27-21-07</t>
  </si>
  <si>
    <t>27-23-07</t>
  </si>
  <si>
    <t>27-24-07</t>
  </si>
  <si>
    <t>27-25-07</t>
  </si>
  <si>
    <t>総計うち</t>
  </si>
  <si>
    <t>人件費財源繰出</t>
  </si>
  <si>
    <t>　医療事業会計</t>
  </si>
  <si>
    <t>総計の性質別内訳</t>
  </si>
  <si>
    <t>(2)介護ｻｰﾋﾞｽ</t>
  </si>
  <si>
    <t>27-01-11</t>
  </si>
  <si>
    <t>27-02-11</t>
  </si>
  <si>
    <t>27-03-11</t>
  </si>
  <si>
    <t>27-04-11</t>
  </si>
  <si>
    <t>27-05-11</t>
  </si>
  <si>
    <t>27-06-11</t>
  </si>
  <si>
    <t>27-07-11</t>
  </si>
  <si>
    <t>27-08-11</t>
  </si>
  <si>
    <t>27-09-11</t>
  </si>
  <si>
    <t>27-10-11</t>
  </si>
  <si>
    <t>27-11-11</t>
  </si>
  <si>
    <t>27-12-11</t>
  </si>
  <si>
    <t>27-13-11</t>
  </si>
  <si>
    <t>27-14-11</t>
  </si>
  <si>
    <t>27-19-11</t>
  </si>
  <si>
    <t>27-20-11</t>
  </si>
  <si>
    <t>27-21-11</t>
  </si>
  <si>
    <t>27-23-11</t>
  </si>
  <si>
    <t>27-24-11</t>
  </si>
  <si>
    <t>27-25-11</t>
  </si>
  <si>
    <t>町　    　計</t>
  </si>
  <si>
    <t xml:space="preserve"> 市町名</t>
  </si>
  <si>
    <t>(8)下水道事業</t>
  </si>
  <si>
    <t>(12)その他の</t>
  </si>
  <si>
    <t xml:space="preserve">  　事    業</t>
  </si>
  <si>
    <t>(7)宅地造成</t>
  </si>
  <si>
    <t xml:space="preserve">   事    業</t>
  </si>
  <si>
    <t xml:space="preserve">   勘　　定</t>
  </si>
  <si>
    <t xml:space="preserve">  事 業 会 計 </t>
  </si>
  <si>
    <t xml:space="preserve">   事業勘定</t>
  </si>
  <si>
    <t xml:space="preserve">  事 業 会 計 </t>
  </si>
  <si>
    <t>第２－２０表　公営企業(法非適)等に対する繰出金等の状況(27表関係)</t>
  </si>
  <si>
    <t>（単位 千円）</t>
  </si>
  <si>
    <t>27-25-08</t>
  </si>
  <si>
    <t>表</t>
  </si>
  <si>
    <t>行</t>
  </si>
  <si>
    <t>列</t>
  </si>
  <si>
    <t>22年度</t>
  </si>
  <si>
    <t>27-16-11</t>
  </si>
  <si>
    <t>27-17-11</t>
  </si>
  <si>
    <t>27-18-11</t>
  </si>
  <si>
    <t>（つづき）</t>
  </si>
  <si>
    <t>赤字補塡</t>
  </si>
  <si>
    <t>　１ 繰出金の状況</t>
  </si>
  <si>
    <t xml:space="preserve">1   公  営  企  業  会  計  </t>
  </si>
  <si>
    <t>2 国民健康保険事業会計</t>
  </si>
  <si>
    <r>
      <rPr>
        <sz val="10"/>
        <color indexed="10"/>
        <rFont val="ＭＳ ゴシック"/>
        <family val="3"/>
      </rPr>
      <t xml:space="preserve">3 </t>
    </r>
    <r>
      <rPr>
        <sz val="10"/>
        <rFont val="ＭＳ ゴシック"/>
        <family val="3"/>
      </rPr>
      <t>後期高齢者</t>
    </r>
  </si>
  <si>
    <r>
      <rPr>
        <sz val="10"/>
        <color indexed="10"/>
        <rFont val="ＭＳ ゴシック"/>
        <family val="3"/>
      </rPr>
      <t xml:space="preserve">4 </t>
    </r>
    <r>
      <rPr>
        <sz val="10"/>
        <rFont val="ＭＳ ゴシック"/>
        <family val="3"/>
      </rPr>
      <t>介護保険事業会計</t>
    </r>
  </si>
  <si>
    <r>
      <rPr>
        <sz val="10"/>
        <color indexed="10"/>
        <rFont val="ＭＳ ゴシック"/>
        <family val="3"/>
      </rPr>
      <t xml:space="preserve">5 </t>
    </r>
    <r>
      <rPr>
        <sz val="10"/>
        <rFont val="ＭＳ ゴシック"/>
        <family val="3"/>
      </rPr>
      <t>農業共済</t>
    </r>
  </si>
  <si>
    <r>
      <rPr>
        <sz val="10"/>
        <color indexed="10"/>
        <rFont val="ＭＳ ゴシック"/>
        <family val="3"/>
      </rPr>
      <t xml:space="preserve">6 </t>
    </r>
    <r>
      <rPr>
        <sz val="10"/>
        <rFont val="ＭＳ ゴシック"/>
        <family val="3"/>
      </rPr>
      <t>収益事業会計</t>
    </r>
  </si>
  <si>
    <r>
      <rPr>
        <sz val="10"/>
        <color indexed="10"/>
        <rFont val="ＭＳ ゴシック"/>
        <family val="3"/>
      </rPr>
      <t xml:space="preserve">7 </t>
    </r>
    <r>
      <rPr>
        <sz val="10"/>
        <rFont val="ＭＳ ゴシック"/>
        <family val="3"/>
      </rPr>
      <t>交通災害共済</t>
    </r>
  </si>
  <si>
    <r>
      <rPr>
        <sz val="10"/>
        <color indexed="10"/>
        <rFont val="ＭＳ ゴシック"/>
        <family val="3"/>
      </rPr>
      <t xml:space="preserve">8 </t>
    </r>
    <r>
      <rPr>
        <sz val="10"/>
        <rFont val="ＭＳ ゴシック"/>
        <family val="3"/>
      </rPr>
      <t>基金</t>
    </r>
  </si>
  <si>
    <r>
      <rPr>
        <sz val="10"/>
        <color indexed="10"/>
        <rFont val="ＭＳ ゴシック"/>
        <family val="3"/>
      </rPr>
      <t xml:space="preserve">9 </t>
    </r>
    <r>
      <rPr>
        <sz val="10"/>
        <rFont val="ＭＳ ゴシック"/>
        <family val="3"/>
      </rPr>
      <t>財産区</t>
    </r>
  </si>
  <si>
    <t>1   公  営  企  業  会  計</t>
  </si>
  <si>
    <t>2 国民健康保険事業会計</t>
  </si>
  <si>
    <t>　２ 繰入金の状況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</si>
</sst>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color indexed="8"/>
      <name val="ＭＳ ゴシック"/>
      <family val="3"/>
    </font>
    <font>
      <sz val="8"/>
      <name val="ＭＳ ゴシック"/>
      <family val="3"/>
    </font>
    <font>
      <sz val="8"/>
      <color indexed="8"/>
      <name val="ＭＳ ゴシック"/>
      <family val="3"/>
    </font>
    <font>
      <sz val="8"/>
      <name val="ＭＳ Ｐゴシック"/>
      <family val="3"/>
    </font>
    <font>
      <sz val="8"/>
      <color indexed="9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0"/>
      <color indexed="9"/>
      <name val="ＭＳ ゴシック"/>
      <family val="3"/>
    </font>
    <font>
      <sz val="10"/>
      <color indexed="12"/>
      <name val="ＭＳ ゴシック"/>
      <family val="3"/>
    </font>
    <font>
      <sz val="12"/>
      <color indexed="9"/>
      <name val="ＭＳ ゴシック"/>
      <family val="3"/>
    </font>
    <font>
      <sz val="10"/>
      <color indexed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30" fillId="0" borderId="11" xfId="0" applyFont="1" applyFill="1" applyBorder="1" applyAlignment="1">
      <alignment vertical="center" shrinkToFit="1"/>
    </xf>
    <xf numFmtId="0" fontId="30" fillId="0" borderId="12" xfId="0" applyFont="1" applyFill="1" applyBorder="1" applyAlignment="1">
      <alignment vertical="center" shrinkToFit="1"/>
    </xf>
    <xf numFmtId="0" fontId="30" fillId="0" borderId="13" xfId="0" applyFont="1" applyFill="1" applyBorder="1" applyAlignment="1">
      <alignment vertical="center" shrinkToFit="1"/>
    </xf>
    <xf numFmtId="0" fontId="30" fillId="0" borderId="14" xfId="0" applyFont="1" applyFill="1" applyBorder="1" applyAlignment="1">
      <alignment vertical="center" shrinkToFit="1"/>
    </xf>
    <xf numFmtId="0" fontId="30" fillId="0" borderId="15" xfId="0" applyFont="1" applyFill="1" applyBorder="1" applyAlignment="1">
      <alignment vertical="center" shrinkToFit="1"/>
    </xf>
    <xf numFmtId="0" fontId="30" fillId="0" borderId="16" xfId="0" applyFont="1" applyFill="1" applyBorder="1" applyAlignment="1">
      <alignment vertical="center" shrinkToFit="1"/>
    </xf>
    <xf numFmtId="0" fontId="30" fillId="0" borderId="17" xfId="0" applyFont="1" applyFill="1" applyBorder="1" applyAlignment="1">
      <alignment vertical="center" shrinkToFit="1"/>
    </xf>
    <xf numFmtId="0" fontId="30" fillId="0" borderId="0" xfId="0" applyFont="1" applyFill="1" applyBorder="1" applyAlignment="1">
      <alignment vertical="center" shrinkToFit="1"/>
    </xf>
    <xf numFmtId="0" fontId="30" fillId="0" borderId="0" xfId="0" applyFont="1" applyFill="1" applyBorder="1" applyAlignment="1">
      <alignment horizontal="right" vertical="center" shrinkToFit="1"/>
    </xf>
    <xf numFmtId="0" fontId="30" fillId="0" borderId="18" xfId="0" applyFont="1" applyFill="1" applyBorder="1" applyAlignment="1">
      <alignment vertical="center" shrinkToFit="1"/>
    </xf>
    <xf numFmtId="0" fontId="30" fillId="0" borderId="19" xfId="0" applyFont="1" applyFill="1" applyBorder="1" applyAlignment="1">
      <alignment horizontal="center" vertical="center" shrinkToFit="1"/>
    </xf>
    <xf numFmtId="0" fontId="30" fillId="0" borderId="19" xfId="0" applyFont="1" applyFill="1" applyBorder="1" applyAlignment="1">
      <alignment vertical="center" shrinkToFit="1"/>
    </xf>
    <xf numFmtId="0" fontId="30" fillId="0" borderId="20" xfId="0" applyFont="1" applyFill="1" applyBorder="1" applyAlignment="1">
      <alignment vertical="center" shrinkToFit="1"/>
    </xf>
    <xf numFmtId="0" fontId="30" fillId="0" borderId="21" xfId="0" applyFont="1" applyFill="1" applyBorder="1" applyAlignment="1">
      <alignment vertical="center" shrinkToFit="1"/>
    </xf>
    <xf numFmtId="0" fontId="30" fillId="0" borderId="22" xfId="0" applyFont="1" applyFill="1" applyBorder="1" applyAlignment="1">
      <alignment vertical="center" shrinkToFit="1"/>
    </xf>
    <xf numFmtId="0" fontId="30" fillId="0" borderId="22" xfId="0" applyFont="1" applyFill="1" applyBorder="1" applyAlignment="1">
      <alignment horizontal="center" vertical="center" shrinkToFit="1"/>
    </xf>
    <xf numFmtId="0" fontId="30" fillId="0" borderId="23" xfId="0" applyFont="1" applyFill="1" applyBorder="1" applyAlignment="1">
      <alignment vertical="center" shrinkToFit="1"/>
    </xf>
    <xf numFmtId="0" fontId="30" fillId="0" borderId="24" xfId="0" applyFont="1" applyFill="1" applyBorder="1" applyAlignment="1">
      <alignment vertical="center" shrinkToFit="1"/>
    </xf>
    <xf numFmtId="0" fontId="30" fillId="0" borderId="25" xfId="0" applyFont="1" applyFill="1" applyBorder="1" applyAlignment="1">
      <alignment vertical="center" shrinkToFit="1"/>
    </xf>
    <xf numFmtId="0" fontId="30" fillId="0" borderId="26" xfId="0" applyFont="1" applyFill="1" applyBorder="1" applyAlignment="1">
      <alignment vertical="center" shrinkToFit="1"/>
    </xf>
    <xf numFmtId="0" fontId="30" fillId="0" borderId="27" xfId="0" applyFont="1" applyFill="1" applyBorder="1" applyAlignment="1">
      <alignment vertical="center" shrinkToFit="1"/>
    </xf>
    <xf numFmtId="0" fontId="30" fillId="0" borderId="28" xfId="0" applyFont="1" applyFill="1" applyBorder="1" applyAlignment="1">
      <alignment vertical="center" shrinkToFit="1"/>
    </xf>
    <xf numFmtId="0" fontId="32" fillId="0" borderId="17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vertical="center"/>
    </xf>
    <xf numFmtId="0" fontId="32" fillId="0" borderId="18" xfId="0" applyFont="1" applyBorder="1" applyAlignment="1">
      <alignment vertical="center"/>
    </xf>
    <xf numFmtId="0" fontId="32" fillId="0" borderId="22" xfId="0" applyFont="1" applyBorder="1" applyAlignment="1">
      <alignment horizontal="center" vertical="center" shrinkToFit="1"/>
    </xf>
    <xf numFmtId="176" fontId="32" fillId="0" borderId="22" xfId="0" applyNumberFormat="1" applyFont="1" applyBorder="1" applyAlignment="1">
      <alignment horizontal="center" vertical="center" shrinkToFit="1"/>
    </xf>
    <xf numFmtId="0" fontId="32" fillId="0" borderId="23" xfId="0" applyFont="1" applyBorder="1" applyAlignment="1">
      <alignment horizontal="center" vertical="center" shrinkToFit="1"/>
    </xf>
    <xf numFmtId="0" fontId="33" fillId="0" borderId="17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30" fillId="0" borderId="18" xfId="0" applyFont="1" applyBorder="1" applyAlignment="1">
      <alignment horizontal="centerContinuous" vertical="center"/>
    </xf>
    <xf numFmtId="176" fontId="33" fillId="0" borderId="19" xfId="0" applyNumberFormat="1" applyFont="1" applyBorder="1" applyAlignment="1">
      <alignment vertical="center" shrinkToFit="1"/>
    </xf>
    <xf numFmtId="176" fontId="33" fillId="0" borderId="24" xfId="0" applyNumberFormat="1" applyFont="1" applyBorder="1" applyAlignment="1">
      <alignment vertical="center" shrinkToFit="1"/>
    </xf>
    <xf numFmtId="0" fontId="6" fillId="0" borderId="1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0" fillId="0" borderId="18" xfId="0" applyFont="1" applyBorder="1" applyAlignment="1">
      <alignment vertical="center"/>
    </xf>
    <xf numFmtId="176" fontId="30" fillId="0" borderId="19" xfId="0" applyNumberFormat="1" applyFont="1" applyBorder="1" applyAlignment="1">
      <alignment vertical="center" shrinkToFit="1"/>
    </xf>
    <xf numFmtId="176" fontId="30" fillId="0" borderId="24" xfId="0" applyNumberFormat="1" applyFont="1" applyBorder="1" applyAlignment="1">
      <alignment vertical="center" shrinkToFit="1"/>
    </xf>
    <xf numFmtId="0" fontId="6" fillId="0" borderId="0" xfId="0" applyFont="1" applyBorder="1" applyAlignment="1">
      <alignment horizontal="distributed" vertical="center"/>
    </xf>
    <xf numFmtId="0" fontId="33" fillId="0" borderId="29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30" fillId="0" borderId="30" xfId="0" applyFont="1" applyBorder="1" applyAlignment="1">
      <alignment horizontal="centerContinuous" vertical="center"/>
    </xf>
    <xf numFmtId="176" fontId="30" fillId="0" borderId="31" xfId="0" applyNumberFormat="1" applyFont="1" applyBorder="1" applyAlignment="1">
      <alignment vertical="center" shrinkToFit="1"/>
    </xf>
    <xf numFmtId="176" fontId="30" fillId="0" borderId="32" xfId="0" applyNumberFormat="1" applyFont="1" applyBorder="1" applyAlignment="1">
      <alignment vertical="center" shrinkToFit="1"/>
    </xf>
    <xf numFmtId="0" fontId="30" fillId="0" borderId="33" xfId="0" applyFont="1" applyFill="1" applyBorder="1" applyAlignment="1">
      <alignment vertical="center" shrinkToFit="1"/>
    </xf>
    <xf numFmtId="0" fontId="32" fillId="0" borderId="22" xfId="0" applyFont="1" applyBorder="1" applyAlignment="1" quotePrefix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0" xfId="61" applyFont="1" applyFill="1" applyAlignment="1">
      <alignment horizontal="center"/>
      <protection/>
    </xf>
    <xf numFmtId="0" fontId="34" fillId="0" borderId="0" xfId="0" applyFont="1" applyAlignment="1">
      <alignment horizontal="center" vertical="center"/>
    </xf>
    <xf numFmtId="0" fontId="34" fillId="0" borderId="0" xfId="62" applyFont="1" applyAlignment="1">
      <alignment horizontal="center"/>
      <protection/>
    </xf>
    <xf numFmtId="0" fontId="30" fillId="0" borderId="26" xfId="0" applyFont="1" applyFill="1" applyBorder="1" applyAlignment="1">
      <alignment horizontal="distributed" vertical="center" indent="5" shrinkToFit="1"/>
    </xf>
    <xf numFmtId="0" fontId="31" fillId="0" borderId="26" xfId="0" applyFont="1" applyBorder="1" applyAlignment="1">
      <alignment horizontal="distributed" vertical="center" indent="5" shrinkToFit="1"/>
    </xf>
    <xf numFmtId="0" fontId="31" fillId="0" borderId="21" xfId="0" applyFont="1" applyBorder="1" applyAlignment="1">
      <alignment horizontal="distributed" vertical="center" indent="5" shrinkToFit="1"/>
    </xf>
    <xf numFmtId="0" fontId="30" fillId="0" borderId="26" xfId="0" applyFont="1" applyFill="1" applyBorder="1" applyAlignment="1">
      <alignment horizontal="center" vertical="center" shrinkToFit="1"/>
    </xf>
    <xf numFmtId="0" fontId="31" fillId="0" borderId="26" xfId="0" applyFont="1" applyBorder="1" applyAlignment="1">
      <alignment horizontal="center" vertical="center" shrinkToFit="1"/>
    </xf>
    <xf numFmtId="0" fontId="31" fillId="0" borderId="21" xfId="0" applyFont="1" applyBorder="1" applyAlignment="1">
      <alignment horizontal="center" vertical="center" shrinkToFit="1"/>
    </xf>
    <xf numFmtId="0" fontId="30" fillId="0" borderId="26" xfId="0" applyFont="1" applyBorder="1" applyAlignment="1">
      <alignment horizontal="center" vertical="center" shrinkToFit="1"/>
    </xf>
    <xf numFmtId="0" fontId="30" fillId="0" borderId="17" xfId="0" applyFont="1" applyFill="1" applyBorder="1" applyAlignment="1">
      <alignment horizontal="left" vertical="center" shrinkToFit="1"/>
    </xf>
    <xf numFmtId="0" fontId="30" fillId="0" borderId="0" xfId="0" applyFont="1" applyFill="1" applyBorder="1" applyAlignment="1">
      <alignment horizontal="left" vertical="center" shrinkToFit="1"/>
    </xf>
    <xf numFmtId="0" fontId="30" fillId="0" borderId="14" xfId="0" applyFont="1" applyFill="1" applyBorder="1" applyAlignment="1">
      <alignment horizontal="center" vertical="center" shrinkToFit="1"/>
    </xf>
    <xf numFmtId="0" fontId="30" fillId="0" borderId="13" xfId="0" applyFont="1" applyFill="1" applyBorder="1" applyAlignment="1">
      <alignment horizontal="center" vertical="center" shrinkToFit="1"/>
    </xf>
    <xf numFmtId="0" fontId="30" fillId="0" borderId="34" xfId="0" applyFont="1" applyFill="1" applyBorder="1" applyAlignment="1">
      <alignment horizontal="center" vertical="center" shrinkToFit="1"/>
    </xf>
    <xf numFmtId="0" fontId="30" fillId="0" borderId="21" xfId="0" applyFont="1" applyFill="1" applyBorder="1" applyAlignment="1">
      <alignment horizontal="center" vertical="center" shrinkToFit="1"/>
    </xf>
    <xf numFmtId="0" fontId="30" fillId="0" borderId="34" xfId="0" applyFont="1" applyFill="1" applyBorder="1" applyAlignment="1">
      <alignment horizontal="distributed" vertical="center" indent="4"/>
    </xf>
    <xf numFmtId="0" fontId="30" fillId="0" borderId="26" xfId="0" applyFont="1" applyFill="1" applyBorder="1" applyAlignment="1">
      <alignment horizontal="distributed" vertical="center" indent="4"/>
    </xf>
    <xf numFmtId="0" fontId="31" fillId="0" borderId="26" xfId="0" applyFont="1" applyBorder="1" applyAlignment="1">
      <alignment horizontal="distributed" vertical="center" indent="4"/>
    </xf>
    <xf numFmtId="0" fontId="31" fillId="0" borderId="35" xfId="0" applyFont="1" applyBorder="1" applyAlignment="1">
      <alignment horizontal="distributed" vertical="center" indent="4"/>
    </xf>
    <xf numFmtId="0" fontId="0" fillId="0" borderId="26" xfId="0" applyBorder="1" applyAlignment="1">
      <alignment horizontal="center" vertical="center" shrinkToFit="1"/>
    </xf>
    <xf numFmtId="0" fontId="30" fillId="0" borderId="17" xfId="0" applyFont="1" applyBorder="1" applyAlignment="1">
      <alignment horizontal="centerContinuous" vertical="center"/>
    </xf>
    <xf numFmtId="0" fontId="30" fillId="0" borderId="0" xfId="0" applyFont="1" applyBorder="1" applyAlignment="1">
      <alignment horizontal="centerContinuous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帳票61_27(1)_1" xfId="61"/>
    <cellStyle name="標準_帳票61_27(1)_1_0220_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71500"/>
          <a:ext cx="12477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9525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571500"/>
          <a:ext cx="1247775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2"/>
  <sheetViews>
    <sheetView tabSelected="1" view="pageBreakPreview" zoomScaleNormal="75" zoomScaleSheetLayoutView="100" zoomScalePageLayoutView="0" workbookViewId="0" topLeftCell="A1">
      <pane xSplit="4" ySplit="7" topLeftCell="AB8" activePane="bottomRight" state="frozen"/>
      <selection pane="topLeft" activeCell="A3" sqref="A3:IV35"/>
      <selection pane="topRight" activeCell="A3" sqref="A3:IV35"/>
      <selection pane="bottomLeft" activeCell="A3" sqref="A3:IV35"/>
      <selection pane="bottomRight" activeCell="C2" sqref="C2"/>
    </sheetView>
  </sheetViews>
  <sheetFormatPr defaultColWidth="9.00390625" defaultRowHeight="15" customHeight="1"/>
  <cols>
    <col min="1" max="1" width="2.625" style="1" customWidth="1"/>
    <col min="2" max="2" width="0.875" style="1" customWidth="1"/>
    <col min="3" max="3" width="12.00390625" style="1" customWidth="1"/>
    <col min="4" max="4" width="0.875" style="1" customWidth="1"/>
    <col min="5" max="28" width="13.125" style="0" customWidth="1"/>
    <col min="29" max="34" width="11.75390625" style="0" customWidth="1"/>
    <col min="35" max="35" width="4.625" style="5" customWidth="1"/>
    <col min="36" max="40" width="9.00390625" style="5" customWidth="1"/>
  </cols>
  <sheetData>
    <row r="1" spans="1:29" s="3" customFormat="1" ht="22.5" customHeight="1">
      <c r="A1" s="4"/>
      <c r="B1" s="4"/>
      <c r="C1" s="4"/>
      <c r="D1" s="4"/>
      <c r="E1" s="21" t="s">
        <v>114</v>
      </c>
      <c r="F1" s="4"/>
      <c r="G1" s="4"/>
      <c r="H1" s="4"/>
      <c r="I1" s="4"/>
      <c r="J1" s="4"/>
      <c r="Q1" s="2"/>
      <c r="AC1" s="2"/>
    </row>
    <row r="2" spans="1:34" s="3" customFormat="1" ht="22.5" customHeight="1" thickBot="1">
      <c r="A2" s="2"/>
      <c r="B2" s="2"/>
      <c r="C2" s="2"/>
      <c r="E2" s="22" t="s">
        <v>126</v>
      </c>
      <c r="Q2" s="2"/>
      <c r="AC2" s="2"/>
      <c r="AH2" s="14" t="s">
        <v>115</v>
      </c>
    </row>
    <row r="3" spans="1:34" s="6" customFormat="1" ht="15.75" customHeight="1">
      <c r="A3" s="24"/>
      <c r="B3" s="25"/>
      <c r="C3" s="25"/>
      <c r="D3" s="26"/>
      <c r="E3" s="27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  <c r="Q3" s="86" t="s">
        <v>128</v>
      </c>
      <c r="R3" s="87"/>
      <c r="S3" s="28"/>
      <c r="T3" s="86" t="s">
        <v>130</v>
      </c>
      <c r="U3" s="87"/>
      <c r="V3" s="28"/>
      <c r="W3" s="28"/>
      <c r="X3" s="28"/>
      <c r="Y3" s="28"/>
      <c r="Z3" s="28"/>
      <c r="AA3" s="27"/>
      <c r="AB3" s="26"/>
      <c r="AC3" s="27"/>
      <c r="AD3" s="25"/>
      <c r="AE3" s="25"/>
      <c r="AF3" s="25"/>
      <c r="AG3" s="25"/>
      <c r="AH3" s="29"/>
    </row>
    <row r="4" spans="1:34" s="6" customFormat="1" ht="15.75" customHeight="1">
      <c r="A4" s="30"/>
      <c r="B4" s="31"/>
      <c r="C4" s="32" t="s">
        <v>40</v>
      </c>
      <c r="D4" s="33"/>
      <c r="E4" s="88" t="s">
        <v>127</v>
      </c>
      <c r="F4" s="94"/>
      <c r="G4" s="94"/>
      <c r="H4" s="94"/>
      <c r="I4" s="94"/>
      <c r="J4" s="80" t="s">
        <v>124</v>
      </c>
      <c r="K4" s="80"/>
      <c r="L4" s="81"/>
      <c r="M4" s="81"/>
      <c r="N4" s="81"/>
      <c r="O4" s="83" t="s">
        <v>124</v>
      </c>
      <c r="P4" s="82"/>
      <c r="Q4" s="88"/>
      <c r="R4" s="89"/>
      <c r="S4" s="35"/>
      <c r="T4" s="88"/>
      <c r="U4" s="89"/>
      <c r="V4" s="35"/>
      <c r="W4" s="35"/>
      <c r="X4" s="35"/>
      <c r="Y4" s="35"/>
      <c r="Z4" s="35"/>
      <c r="AA4" s="36"/>
      <c r="AB4" s="37"/>
      <c r="AC4" s="90" t="s">
        <v>81</v>
      </c>
      <c r="AD4" s="91"/>
      <c r="AE4" s="91"/>
      <c r="AF4" s="92"/>
      <c r="AG4" s="92"/>
      <c r="AH4" s="93"/>
    </row>
    <row r="5" spans="1:34" s="6" customFormat="1" ht="15.75" customHeight="1">
      <c r="A5" s="30"/>
      <c r="B5" s="31"/>
      <c r="C5" s="31"/>
      <c r="D5" s="33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5" t="s">
        <v>129</v>
      </c>
      <c r="T5" s="38"/>
      <c r="U5" s="38"/>
      <c r="V5" s="35" t="s">
        <v>131</v>
      </c>
      <c r="W5" s="35" t="s">
        <v>132</v>
      </c>
      <c r="X5" s="35" t="s">
        <v>133</v>
      </c>
      <c r="Y5" s="35" t="s">
        <v>134</v>
      </c>
      <c r="Z5" s="35" t="s">
        <v>135</v>
      </c>
      <c r="AA5" s="34" t="s">
        <v>41</v>
      </c>
      <c r="AB5" s="39" t="s">
        <v>78</v>
      </c>
      <c r="AC5" s="38"/>
      <c r="AD5" s="38"/>
      <c r="AE5" s="38"/>
      <c r="AF5" s="38"/>
      <c r="AG5" s="38"/>
      <c r="AH5" s="40"/>
    </row>
    <row r="6" spans="1:34" s="6" customFormat="1" ht="15.75" customHeight="1">
      <c r="A6" s="84" t="s">
        <v>47</v>
      </c>
      <c r="B6" s="85"/>
      <c r="C6" s="85"/>
      <c r="D6" s="33"/>
      <c r="E6" s="35" t="s">
        <v>21</v>
      </c>
      <c r="F6" s="35" t="s">
        <v>22</v>
      </c>
      <c r="G6" s="35" t="s">
        <v>23</v>
      </c>
      <c r="H6" s="35" t="s">
        <v>24</v>
      </c>
      <c r="I6" s="35" t="s">
        <v>25</v>
      </c>
      <c r="J6" s="35" t="s">
        <v>26</v>
      </c>
      <c r="K6" s="35" t="s">
        <v>108</v>
      </c>
      <c r="L6" s="35" t="s">
        <v>42</v>
      </c>
      <c r="M6" s="35" t="s">
        <v>44</v>
      </c>
      <c r="N6" s="35" t="s">
        <v>27</v>
      </c>
      <c r="O6" s="35" t="s">
        <v>46</v>
      </c>
      <c r="P6" s="35" t="s">
        <v>45</v>
      </c>
      <c r="Q6" s="35" t="s">
        <v>28</v>
      </c>
      <c r="R6" s="35" t="s">
        <v>29</v>
      </c>
      <c r="S6" s="35" t="s">
        <v>80</v>
      </c>
      <c r="T6" s="35" t="s">
        <v>30</v>
      </c>
      <c r="U6" s="35" t="s">
        <v>31</v>
      </c>
      <c r="V6" s="35" t="s">
        <v>32</v>
      </c>
      <c r="W6" s="35"/>
      <c r="X6" s="35" t="s">
        <v>111</v>
      </c>
      <c r="Y6" s="35"/>
      <c r="Z6" s="35"/>
      <c r="AA6" s="35"/>
      <c r="AB6" s="35" t="s">
        <v>79</v>
      </c>
      <c r="AC6" s="35" t="s">
        <v>33</v>
      </c>
      <c r="AD6" s="35" t="s">
        <v>34</v>
      </c>
      <c r="AE6" s="35" t="s">
        <v>35</v>
      </c>
      <c r="AF6" s="35" t="s">
        <v>36</v>
      </c>
      <c r="AG6" s="35" t="s">
        <v>125</v>
      </c>
      <c r="AH6" s="41" t="s">
        <v>37</v>
      </c>
    </row>
    <row r="7" spans="1:34" s="6" customFormat="1" ht="15.75" customHeight="1">
      <c r="A7" s="42"/>
      <c r="B7" s="43"/>
      <c r="C7" s="43"/>
      <c r="D7" s="37"/>
      <c r="E7" s="44"/>
      <c r="F7" s="44" t="s">
        <v>109</v>
      </c>
      <c r="G7" s="44" t="s">
        <v>109</v>
      </c>
      <c r="H7" s="44"/>
      <c r="I7" s="44"/>
      <c r="J7" s="44" t="s">
        <v>109</v>
      </c>
      <c r="K7" s="44" t="s">
        <v>109</v>
      </c>
      <c r="L7" s="44" t="s">
        <v>43</v>
      </c>
      <c r="M7" s="44" t="s">
        <v>109</v>
      </c>
      <c r="N7" s="44" t="s">
        <v>109</v>
      </c>
      <c r="O7" s="44" t="s">
        <v>109</v>
      </c>
      <c r="P7" s="44" t="s">
        <v>107</v>
      </c>
      <c r="Q7" s="44"/>
      <c r="R7" s="44"/>
      <c r="S7" s="44"/>
      <c r="T7" s="44" t="s">
        <v>110</v>
      </c>
      <c r="U7" s="44" t="s">
        <v>38</v>
      </c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 t="s">
        <v>39</v>
      </c>
      <c r="AH7" s="45"/>
    </row>
    <row r="8" spans="1:40" s="13" customFormat="1" ht="15.75" customHeight="1">
      <c r="A8" s="46"/>
      <c r="B8" s="47"/>
      <c r="C8" s="48"/>
      <c r="D8" s="49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1"/>
      <c r="AB8" s="51"/>
      <c r="AC8" s="50"/>
      <c r="AD8" s="50"/>
      <c r="AE8" s="50"/>
      <c r="AF8" s="50"/>
      <c r="AG8" s="50"/>
      <c r="AH8" s="52"/>
      <c r="AI8" s="12"/>
      <c r="AJ8" s="12"/>
      <c r="AK8" s="12"/>
      <c r="AL8" s="12"/>
      <c r="AM8" s="12"/>
      <c r="AN8" s="12"/>
    </row>
    <row r="9" spans="1:40" s="8" customFormat="1" ht="15.75" customHeight="1">
      <c r="A9" s="95" t="s">
        <v>1</v>
      </c>
      <c r="B9" s="96"/>
      <c r="C9" s="96"/>
      <c r="D9" s="55"/>
      <c r="E9" s="61">
        <f aca="true" t="shared" si="0" ref="E9:AH9">E25+E34</f>
        <v>52523</v>
      </c>
      <c r="F9" s="61">
        <f t="shared" si="0"/>
        <v>1360921</v>
      </c>
      <c r="G9" s="61">
        <f t="shared" si="0"/>
        <v>658903</v>
      </c>
      <c r="H9" s="61">
        <f t="shared" si="0"/>
        <v>2108098</v>
      </c>
      <c r="I9" s="61">
        <f t="shared" si="0"/>
        <v>37477</v>
      </c>
      <c r="J9" s="61">
        <f t="shared" si="0"/>
        <v>194600</v>
      </c>
      <c r="K9" s="61">
        <f t="shared" si="0"/>
        <v>75568</v>
      </c>
      <c r="L9" s="61">
        <f t="shared" si="0"/>
        <v>9530133</v>
      </c>
      <c r="M9" s="61">
        <f t="shared" si="0"/>
        <v>0</v>
      </c>
      <c r="N9" s="61">
        <f t="shared" si="0"/>
        <v>174511</v>
      </c>
      <c r="O9" s="61">
        <f t="shared" si="0"/>
        <v>2695</v>
      </c>
      <c r="P9" s="61">
        <f t="shared" si="0"/>
        <v>0</v>
      </c>
      <c r="Q9" s="61">
        <f t="shared" si="0"/>
        <v>11652488</v>
      </c>
      <c r="R9" s="61">
        <f t="shared" si="0"/>
        <v>82892</v>
      </c>
      <c r="S9" s="61">
        <f t="shared" si="0"/>
        <v>21064659</v>
      </c>
      <c r="T9" s="61">
        <f t="shared" si="0"/>
        <v>17132903</v>
      </c>
      <c r="U9" s="61">
        <f t="shared" si="0"/>
        <v>5998</v>
      </c>
      <c r="V9" s="61">
        <f t="shared" si="0"/>
        <v>0</v>
      </c>
      <c r="W9" s="61">
        <f t="shared" si="0"/>
        <v>0</v>
      </c>
      <c r="X9" s="61">
        <f t="shared" si="0"/>
        <v>0</v>
      </c>
      <c r="Y9" s="61">
        <f t="shared" si="0"/>
        <v>147663</v>
      </c>
      <c r="Z9" s="61">
        <f t="shared" si="0"/>
        <v>0</v>
      </c>
      <c r="AA9" s="61">
        <f t="shared" si="0"/>
        <v>64282032</v>
      </c>
      <c r="AB9" s="61">
        <f t="shared" si="0"/>
        <v>4213458</v>
      </c>
      <c r="AC9" s="61">
        <f t="shared" si="0"/>
        <v>0</v>
      </c>
      <c r="AD9" s="61">
        <f t="shared" si="0"/>
        <v>30475575</v>
      </c>
      <c r="AE9" s="61">
        <f t="shared" si="0"/>
        <v>412596</v>
      </c>
      <c r="AF9" s="61">
        <f t="shared" si="0"/>
        <v>9151261</v>
      </c>
      <c r="AG9" s="61">
        <f t="shared" si="0"/>
        <v>1980892</v>
      </c>
      <c r="AH9" s="62">
        <f t="shared" si="0"/>
        <v>22261708</v>
      </c>
      <c r="AI9" s="7"/>
      <c r="AJ9" s="7"/>
      <c r="AK9" s="7"/>
      <c r="AL9" s="7"/>
      <c r="AM9" s="7"/>
      <c r="AN9" s="7"/>
    </row>
    <row r="10" spans="1:40" s="8" customFormat="1" ht="15.75" customHeight="1">
      <c r="A10" s="58"/>
      <c r="B10" s="59"/>
      <c r="C10" s="59"/>
      <c r="D10" s="60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2"/>
      <c r="AI10" s="7"/>
      <c r="AJ10" s="7"/>
      <c r="AK10" s="7"/>
      <c r="AL10" s="7"/>
      <c r="AM10" s="7"/>
      <c r="AN10" s="7"/>
    </row>
    <row r="11" spans="1:40" s="8" customFormat="1" ht="26.25" customHeight="1">
      <c r="A11" s="58">
        <v>1</v>
      </c>
      <c r="B11" s="59"/>
      <c r="C11" s="63" t="s">
        <v>3</v>
      </c>
      <c r="D11" s="60"/>
      <c r="E11" s="61">
        <v>17882</v>
      </c>
      <c r="F11" s="61">
        <v>0</v>
      </c>
      <c r="G11" s="61">
        <v>658903</v>
      </c>
      <c r="H11" s="61">
        <v>365074</v>
      </c>
      <c r="I11" s="61">
        <v>0</v>
      </c>
      <c r="J11" s="61">
        <v>80000</v>
      </c>
      <c r="K11" s="61">
        <v>0</v>
      </c>
      <c r="L11" s="61">
        <v>236477</v>
      </c>
      <c r="M11" s="61">
        <v>0</v>
      </c>
      <c r="N11" s="61">
        <v>152125</v>
      </c>
      <c r="O11" s="61">
        <v>0</v>
      </c>
      <c r="P11" s="61">
        <v>0</v>
      </c>
      <c r="Q11" s="61">
        <v>2501583</v>
      </c>
      <c r="R11" s="61">
        <v>0</v>
      </c>
      <c r="S11" s="61">
        <v>4271255</v>
      </c>
      <c r="T11" s="61">
        <v>3367472</v>
      </c>
      <c r="U11" s="61">
        <v>828</v>
      </c>
      <c r="V11" s="61">
        <v>0</v>
      </c>
      <c r="W11" s="61">
        <v>0</v>
      </c>
      <c r="X11" s="61">
        <v>0</v>
      </c>
      <c r="Y11" s="61">
        <v>0</v>
      </c>
      <c r="Z11" s="61">
        <v>0</v>
      </c>
      <c r="AA11" s="61">
        <v>11651599</v>
      </c>
      <c r="AB11" s="61">
        <v>686492</v>
      </c>
      <c r="AC11" s="61">
        <v>0</v>
      </c>
      <c r="AD11" s="61">
        <v>7601197</v>
      </c>
      <c r="AE11" s="61">
        <v>11558</v>
      </c>
      <c r="AF11" s="61">
        <v>474291</v>
      </c>
      <c r="AG11" s="61">
        <v>200000</v>
      </c>
      <c r="AH11" s="62">
        <v>3364553</v>
      </c>
      <c r="AI11" s="7"/>
      <c r="AJ11" s="7"/>
      <c r="AK11" s="7"/>
      <c r="AL11" s="7"/>
      <c r="AM11" s="7"/>
      <c r="AN11" s="7"/>
    </row>
    <row r="12" spans="1:40" s="8" customFormat="1" ht="26.25" customHeight="1">
      <c r="A12" s="58">
        <v>2</v>
      </c>
      <c r="B12" s="59"/>
      <c r="C12" s="63" t="s">
        <v>4</v>
      </c>
      <c r="D12" s="60"/>
      <c r="E12" s="61">
        <v>0</v>
      </c>
      <c r="F12" s="61">
        <v>0</v>
      </c>
      <c r="G12" s="61">
        <v>0</v>
      </c>
      <c r="H12" s="61">
        <v>37367</v>
      </c>
      <c r="I12" s="61">
        <v>6565</v>
      </c>
      <c r="J12" s="61">
        <v>0</v>
      </c>
      <c r="K12" s="61">
        <v>0</v>
      </c>
      <c r="L12" s="61">
        <v>347131</v>
      </c>
      <c r="M12" s="61">
        <v>0</v>
      </c>
      <c r="N12" s="61">
        <v>0</v>
      </c>
      <c r="O12" s="61">
        <v>0</v>
      </c>
      <c r="P12" s="61">
        <v>0</v>
      </c>
      <c r="Q12" s="61">
        <v>1376521</v>
      </c>
      <c r="R12" s="61">
        <v>0</v>
      </c>
      <c r="S12" s="61">
        <v>2420978</v>
      </c>
      <c r="T12" s="61">
        <v>1958564</v>
      </c>
      <c r="U12" s="61">
        <v>0</v>
      </c>
      <c r="V12" s="61">
        <v>0</v>
      </c>
      <c r="W12" s="61">
        <v>0</v>
      </c>
      <c r="X12" s="61">
        <v>0</v>
      </c>
      <c r="Y12" s="61">
        <v>2622</v>
      </c>
      <c r="Z12" s="61">
        <v>0</v>
      </c>
      <c r="AA12" s="61">
        <v>6149748</v>
      </c>
      <c r="AB12" s="61">
        <v>347949</v>
      </c>
      <c r="AC12" s="61">
        <v>0</v>
      </c>
      <c r="AD12" s="61">
        <v>4282146</v>
      </c>
      <c r="AE12" s="61">
        <v>12319</v>
      </c>
      <c r="AF12" s="61">
        <v>336625</v>
      </c>
      <c r="AG12" s="61">
        <v>6565</v>
      </c>
      <c r="AH12" s="62">
        <v>1512093</v>
      </c>
      <c r="AI12" s="7"/>
      <c r="AJ12" s="7"/>
      <c r="AK12" s="7"/>
      <c r="AL12" s="7"/>
      <c r="AM12" s="7"/>
      <c r="AN12" s="7"/>
    </row>
    <row r="13" spans="1:40" s="8" customFormat="1" ht="26.25" customHeight="1">
      <c r="A13" s="58">
        <v>3</v>
      </c>
      <c r="B13" s="59"/>
      <c r="C13" s="63" t="s">
        <v>5</v>
      </c>
      <c r="D13" s="60"/>
      <c r="E13" s="61">
        <v>0</v>
      </c>
      <c r="F13" s="61">
        <v>140323</v>
      </c>
      <c r="G13" s="61">
        <v>0</v>
      </c>
      <c r="H13" s="61">
        <v>0</v>
      </c>
      <c r="I13" s="61">
        <v>0</v>
      </c>
      <c r="J13" s="61">
        <v>0</v>
      </c>
      <c r="K13" s="61">
        <v>41083</v>
      </c>
      <c r="L13" s="61">
        <v>478849</v>
      </c>
      <c r="M13" s="61">
        <v>0</v>
      </c>
      <c r="N13" s="61">
        <v>0</v>
      </c>
      <c r="O13" s="61">
        <v>2298</v>
      </c>
      <c r="P13" s="61">
        <v>0</v>
      </c>
      <c r="Q13" s="61">
        <v>1145609</v>
      </c>
      <c r="R13" s="61">
        <v>0</v>
      </c>
      <c r="S13" s="61">
        <v>2444871</v>
      </c>
      <c r="T13" s="61">
        <v>2007161</v>
      </c>
      <c r="U13" s="61">
        <v>0</v>
      </c>
      <c r="V13" s="61">
        <v>0</v>
      </c>
      <c r="W13" s="61">
        <v>0</v>
      </c>
      <c r="X13" s="61">
        <v>0</v>
      </c>
      <c r="Y13" s="61">
        <v>1356</v>
      </c>
      <c r="Z13" s="61">
        <v>0</v>
      </c>
      <c r="AA13" s="61">
        <v>6261550</v>
      </c>
      <c r="AB13" s="61">
        <v>363951</v>
      </c>
      <c r="AC13" s="61">
        <v>0</v>
      </c>
      <c r="AD13" s="61">
        <v>4461834</v>
      </c>
      <c r="AE13" s="61">
        <v>32626</v>
      </c>
      <c r="AF13" s="61">
        <v>280867</v>
      </c>
      <c r="AG13" s="61">
        <v>158583</v>
      </c>
      <c r="AH13" s="62">
        <v>1327640</v>
      </c>
      <c r="AI13" s="7"/>
      <c r="AJ13" s="7"/>
      <c r="AK13" s="7"/>
      <c r="AL13" s="7"/>
      <c r="AM13" s="7"/>
      <c r="AN13" s="7"/>
    </row>
    <row r="14" spans="1:40" s="8" customFormat="1" ht="26.25" customHeight="1">
      <c r="A14" s="58">
        <v>4</v>
      </c>
      <c r="B14" s="59"/>
      <c r="C14" s="63" t="s">
        <v>6</v>
      </c>
      <c r="D14" s="60"/>
      <c r="E14" s="61">
        <v>0</v>
      </c>
      <c r="F14" s="61">
        <v>124324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1327134</v>
      </c>
      <c r="M14" s="61">
        <v>0</v>
      </c>
      <c r="N14" s="61">
        <v>161</v>
      </c>
      <c r="O14" s="61">
        <v>0</v>
      </c>
      <c r="P14" s="61">
        <v>0</v>
      </c>
      <c r="Q14" s="61">
        <v>494292</v>
      </c>
      <c r="R14" s="61">
        <v>46351</v>
      </c>
      <c r="S14" s="61">
        <v>1000318</v>
      </c>
      <c r="T14" s="61">
        <v>1071837</v>
      </c>
      <c r="U14" s="61">
        <v>0</v>
      </c>
      <c r="V14" s="61">
        <v>0</v>
      </c>
      <c r="W14" s="61">
        <v>0</v>
      </c>
      <c r="X14" s="61">
        <v>0</v>
      </c>
      <c r="Y14" s="61">
        <v>13355</v>
      </c>
      <c r="Z14" s="61">
        <v>0</v>
      </c>
      <c r="AA14" s="61">
        <v>4077772</v>
      </c>
      <c r="AB14" s="61">
        <v>379587</v>
      </c>
      <c r="AC14" s="61">
        <v>0</v>
      </c>
      <c r="AD14" s="61">
        <v>546804</v>
      </c>
      <c r="AE14" s="61">
        <v>89314</v>
      </c>
      <c r="AF14" s="61">
        <v>1225951</v>
      </c>
      <c r="AG14" s="61">
        <v>0</v>
      </c>
      <c r="AH14" s="62">
        <v>2215703</v>
      </c>
      <c r="AI14" s="7"/>
      <c r="AJ14" s="7"/>
      <c r="AK14" s="7"/>
      <c r="AL14" s="7"/>
      <c r="AM14" s="7"/>
      <c r="AN14" s="7"/>
    </row>
    <row r="15" spans="1:40" s="8" customFormat="1" ht="26.25" customHeight="1">
      <c r="A15" s="58">
        <v>5</v>
      </c>
      <c r="B15" s="59"/>
      <c r="C15" s="63" t="s">
        <v>7</v>
      </c>
      <c r="D15" s="60"/>
      <c r="E15" s="61">
        <v>0</v>
      </c>
      <c r="F15" s="61">
        <v>0</v>
      </c>
      <c r="G15" s="61">
        <v>0</v>
      </c>
      <c r="H15" s="61">
        <v>34706</v>
      </c>
      <c r="I15" s="61">
        <v>9393</v>
      </c>
      <c r="J15" s="61">
        <v>46481</v>
      </c>
      <c r="K15" s="61">
        <v>0</v>
      </c>
      <c r="L15" s="61">
        <v>11392</v>
      </c>
      <c r="M15" s="61">
        <v>0</v>
      </c>
      <c r="N15" s="61">
        <v>0</v>
      </c>
      <c r="O15" s="61">
        <v>0</v>
      </c>
      <c r="P15" s="61">
        <v>0</v>
      </c>
      <c r="Q15" s="61">
        <v>767676</v>
      </c>
      <c r="R15" s="61">
        <v>0</v>
      </c>
      <c r="S15" s="61">
        <v>1501686</v>
      </c>
      <c r="T15" s="61">
        <v>1173164</v>
      </c>
      <c r="U15" s="61">
        <v>0</v>
      </c>
      <c r="V15" s="61">
        <v>0</v>
      </c>
      <c r="W15" s="61">
        <v>0</v>
      </c>
      <c r="X15" s="61">
        <v>0</v>
      </c>
      <c r="Y15" s="61">
        <v>0</v>
      </c>
      <c r="Z15" s="61">
        <v>0</v>
      </c>
      <c r="AA15" s="61">
        <v>3544498</v>
      </c>
      <c r="AB15" s="61">
        <v>261471</v>
      </c>
      <c r="AC15" s="61">
        <v>0</v>
      </c>
      <c r="AD15" s="61">
        <v>2647089</v>
      </c>
      <c r="AE15" s="61">
        <v>1386</v>
      </c>
      <c r="AF15" s="61">
        <v>22957</v>
      </c>
      <c r="AG15" s="61">
        <v>0</v>
      </c>
      <c r="AH15" s="62">
        <v>873066</v>
      </c>
      <c r="AI15" s="7"/>
      <c r="AJ15" s="7"/>
      <c r="AK15" s="7"/>
      <c r="AL15" s="7"/>
      <c r="AM15" s="7"/>
      <c r="AN15" s="7"/>
    </row>
    <row r="16" spans="1:40" s="8" customFormat="1" ht="26.25" customHeight="1">
      <c r="A16" s="58">
        <v>6</v>
      </c>
      <c r="B16" s="59"/>
      <c r="C16" s="63" t="s">
        <v>8</v>
      </c>
      <c r="D16" s="60"/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3193</v>
      </c>
      <c r="L16" s="61">
        <v>286000</v>
      </c>
      <c r="M16" s="61">
        <v>0</v>
      </c>
      <c r="N16" s="61">
        <v>0</v>
      </c>
      <c r="O16" s="61">
        <v>0</v>
      </c>
      <c r="P16" s="61">
        <v>0</v>
      </c>
      <c r="Q16" s="61">
        <v>297181</v>
      </c>
      <c r="R16" s="61">
        <v>0</v>
      </c>
      <c r="S16" s="61">
        <v>564783</v>
      </c>
      <c r="T16" s="61">
        <v>552536</v>
      </c>
      <c r="U16" s="61">
        <v>0</v>
      </c>
      <c r="V16" s="61">
        <v>0</v>
      </c>
      <c r="W16" s="61">
        <v>0</v>
      </c>
      <c r="X16" s="61">
        <v>0</v>
      </c>
      <c r="Y16" s="61">
        <v>0</v>
      </c>
      <c r="Z16" s="61">
        <v>0</v>
      </c>
      <c r="AA16" s="61">
        <v>1703693</v>
      </c>
      <c r="AB16" s="61">
        <v>129563</v>
      </c>
      <c r="AC16" s="61">
        <v>0</v>
      </c>
      <c r="AD16" s="61">
        <v>714227</v>
      </c>
      <c r="AE16" s="61">
        <v>12653</v>
      </c>
      <c r="AF16" s="61">
        <v>189793</v>
      </c>
      <c r="AG16" s="61">
        <v>21106</v>
      </c>
      <c r="AH16" s="62">
        <v>765914</v>
      </c>
      <c r="AI16" s="7"/>
      <c r="AJ16" s="7"/>
      <c r="AK16" s="7"/>
      <c r="AL16" s="7"/>
      <c r="AM16" s="7"/>
      <c r="AN16" s="7"/>
    </row>
    <row r="17" spans="1:40" s="8" customFormat="1" ht="26.25" customHeight="1">
      <c r="A17" s="58">
        <v>7</v>
      </c>
      <c r="B17" s="59"/>
      <c r="C17" s="63" t="s">
        <v>9</v>
      </c>
      <c r="D17" s="60"/>
      <c r="E17" s="61">
        <v>0</v>
      </c>
      <c r="F17" s="61">
        <v>280808</v>
      </c>
      <c r="G17" s="61">
        <v>0</v>
      </c>
      <c r="H17" s="61">
        <v>1388000</v>
      </c>
      <c r="I17" s="61">
        <v>20217</v>
      </c>
      <c r="J17" s="61">
        <v>0</v>
      </c>
      <c r="K17" s="61">
        <v>0</v>
      </c>
      <c r="L17" s="61">
        <v>1589186</v>
      </c>
      <c r="M17" s="61">
        <v>0</v>
      </c>
      <c r="N17" s="61">
        <v>0</v>
      </c>
      <c r="O17" s="61">
        <v>0</v>
      </c>
      <c r="P17" s="61">
        <v>0</v>
      </c>
      <c r="Q17" s="61">
        <v>1246351</v>
      </c>
      <c r="R17" s="61">
        <v>0</v>
      </c>
      <c r="S17" s="61">
        <v>2124970</v>
      </c>
      <c r="T17" s="61">
        <v>1755902</v>
      </c>
      <c r="U17" s="61">
        <v>0</v>
      </c>
      <c r="V17" s="61">
        <v>0</v>
      </c>
      <c r="W17" s="61">
        <v>0</v>
      </c>
      <c r="X17" s="61">
        <v>0</v>
      </c>
      <c r="Y17" s="61">
        <v>29142</v>
      </c>
      <c r="Z17" s="61">
        <v>0</v>
      </c>
      <c r="AA17" s="61">
        <v>8434576</v>
      </c>
      <c r="AB17" s="61">
        <v>569594</v>
      </c>
      <c r="AC17" s="61">
        <v>0</v>
      </c>
      <c r="AD17" s="61">
        <v>3769512</v>
      </c>
      <c r="AE17" s="61">
        <v>12247</v>
      </c>
      <c r="AF17" s="61">
        <v>1611440</v>
      </c>
      <c r="AG17" s="61">
        <v>1571826</v>
      </c>
      <c r="AH17" s="62">
        <v>1469551</v>
      </c>
      <c r="AI17" s="7"/>
      <c r="AJ17" s="7"/>
      <c r="AK17" s="7"/>
      <c r="AL17" s="7"/>
      <c r="AM17" s="7"/>
      <c r="AN17" s="7"/>
    </row>
    <row r="18" spans="1:40" s="8" customFormat="1" ht="26.25" customHeight="1">
      <c r="A18" s="58">
        <v>8</v>
      </c>
      <c r="B18" s="59"/>
      <c r="C18" s="63" t="s">
        <v>10</v>
      </c>
      <c r="D18" s="60"/>
      <c r="E18" s="61">
        <v>0</v>
      </c>
      <c r="F18" s="61">
        <v>16105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1200000</v>
      </c>
      <c r="M18" s="61">
        <v>0</v>
      </c>
      <c r="N18" s="61">
        <v>0</v>
      </c>
      <c r="O18" s="61">
        <v>0</v>
      </c>
      <c r="P18" s="61">
        <v>0</v>
      </c>
      <c r="Q18" s="61">
        <v>331848</v>
      </c>
      <c r="R18" s="61">
        <v>0</v>
      </c>
      <c r="S18" s="61">
        <v>605762</v>
      </c>
      <c r="T18" s="61">
        <v>587355</v>
      </c>
      <c r="U18" s="61">
        <v>3865</v>
      </c>
      <c r="V18" s="61">
        <v>0</v>
      </c>
      <c r="W18" s="61">
        <v>0</v>
      </c>
      <c r="X18" s="61">
        <v>0</v>
      </c>
      <c r="Y18" s="61">
        <v>0</v>
      </c>
      <c r="Z18" s="61">
        <v>0</v>
      </c>
      <c r="AA18" s="61">
        <v>2744935</v>
      </c>
      <c r="AB18" s="61">
        <v>122038</v>
      </c>
      <c r="AC18" s="61">
        <v>0</v>
      </c>
      <c r="AD18" s="61">
        <v>705971</v>
      </c>
      <c r="AE18" s="61">
        <v>0</v>
      </c>
      <c r="AF18" s="61">
        <v>1189171</v>
      </c>
      <c r="AG18" s="61">
        <v>0</v>
      </c>
      <c r="AH18" s="62">
        <v>849793</v>
      </c>
      <c r="AI18" s="7"/>
      <c r="AJ18" s="7"/>
      <c r="AK18" s="7"/>
      <c r="AL18" s="7"/>
      <c r="AM18" s="7"/>
      <c r="AN18" s="7"/>
    </row>
    <row r="19" spans="1:40" s="8" customFormat="1" ht="26.25" customHeight="1">
      <c r="A19" s="58">
        <v>9</v>
      </c>
      <c r="B19" s="59"/>
      <c r="C19" s="63" t="s">
        <v>11</v>
      </c>
      <c r="D19" s="60"/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64019</v>
      </c>
      <c r="K19" s="61">
        <v>0</v>
      </c>
      <c r="L19" s="61">
        <v>935300</v>
      </c>
      <c r="M19" s="61">
        <v>0</v>
      </c>
      <c r="N19" s="61">
        <v>0</v>
      </c>
      <c r="O19" s="61">
        <v>397</v>
      </c>
      <c r="P19" s="61">
        <v>0</v>
      </c>
      <c r="Q19" s="61">
        <v>412429</v>
      </c>
      <c r="R19" s="61">
        <v>0</v>
      </c>
      <c r="S19" s="61">
        <v>802829</v>
      </c>
      <c r="T19" s="61">
        <v>469647</v>
      </c>
      <c r="U19" s="61">
        <v>0</v>
      </c>
      <c r="V19" s="61">
        <v>0</v>
      </c>
      <c r="W19" s="61">
        <v>0</v>
      </c>
      <c r="X19" s="61">
        <v>0</v>
      </c>
      <c r="Y19" s="61">
        <v>3</v>
      </c>
      <c r="Z19" s="61">
        <v>0</v>
      </c>
      <c r="AA19" s="61">
        <v>2684624</v>
      </c>
      <c r="AB19" s="61">
        <v>159435</v>
      </c>
      <c r="AC19" s="61">
        <v>0</v>
      </c>
      <c r="AD19" s="61">
        <v>364934</v>
      </c>
      <c r="AE19" s="61">
        <v>64868</v>
      </c>
      <c r="AF19" s="61">
        <v>773970</v>
      </c>
      <c r="AG19" s="61">
        <v>0</v>
      </c>
      <c r="AH19" s="62">
        <v>1480852</v>
      </c>
      <c r="AI19" s="7"/>
      <c r="AJ19" s="7"/>
      <c r="AK19" s="7"/>
      <c r="AL19" s="7"/>
      <c r="AM19" s="7"/>
      <c r="AN19" s="7"/>
    </row>
    <row r="20" spans="1:40" s="8" customFormat="1" ht="26.25" customHeight="1">
      <c r="A20" s="58">
        <v>10</v>
      </c>
      <c r="B20" s="59"/>
      <c r="C20" s="63" t="s">
        <v>12</v>
      </c>
      <c r="D20" s="60"/>
      <c r="E20" s="61">
        <v>0</v>
      </c>
      <c r="F20" s="61">
        <v>130293</v>
      </c>
      <c r="G20" s="61">
        <v>0</v>
      </c>
      <c r="H20" s="61">
        <v>0</v>
      </c>
      <c r="I20" s="61">
        <v>1302</v>
      </c>
      <c r="J20" s="61">
        <v>0</v>
      </c>
      <c r="K20" s="61">
        <v>0</v>
      </c>
      <c r="L20" s="61">
        <v>854969</v>
      </c>
      <c r="M20" s="61">
        <v>0</v>
      </c>
      <c r="N20" s="61">
        <v>22225</v>
      </c>
      <c r="O20" s="61">
        <v>0</v>
      </c>
      <c r="P20" s="61">
        <v>0</v>
      </c>
      <c r="Q20" s="61">
        <v>298197</v>
      </c>
      <c r="R20" s="61">
        <v>0</v>
      </c>
      <c r="S20" s="61">
        <v>617718</v>
      </c>
      <c r="T20" s="61">
        <v>460002</v>
      </c>
      <c r="U20" s="61">
        <v>0</v>
      </c>
      <c r="V20" s="61">
        <v>0</v>
      </c>
      <c r="W20" s="61">
        <v>0</v>
      </c>
      <c r="X20" s="61">
        <v>0</v>
      </c>
      <c r="Y20" s="61">
        <v>0</v>
      </c>
      <c r="Z20" s="61">
        <v>0</v>
      </c>
      <c r="AA20" s="61">
        <v>2384706</v>
      </c>
      <c r="AB20" s="61">
        <v>113734</v>
      </c>
      <c r="AC20" s="61">
        <v>0</v>
      </c>
      <c r="AD20" s="61">
        <v>1169707</v>
      </c>
      <c r="AE20" s="61">
        <v>0</v>
      </c>
      <c r="AF20" s="61">
        <v>863197</v>
      </c>
      <c r="AG20" s="61">
        <v>0</v>
      </c>
      <c r="AH20" s="62">
        <v>351802</v>
      </c>
      <c r="AI20" s="7"/>
      <c r="AJ20" s="7"/>
      <c r="AK20" s="7"/>
      <c r="AL20" s="7"/>
      <c r="AM20" s="7"/>
      <c r="AN20" s="7"/>
    </row>
    <row r="21" spans="1:40" s="8" customFormat="1" ht="26.25" customHeight="1">
      <c r="A21" s="58">
        <v>11</v>
      </c>
      <c r="B21" s="59"/>
      <c r="C21" s="63" t="s">
        <v>13</v>
      </c>
      <c r="D21" s="60"/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3882</v>
      </c>
      <c r="K21" s="61">
        <v>0</v>
      </c>
      <c r="L21" s="61">
        <v>188100</v>
      </c>
      <c r="M21" s="61">
        <v>0</v>
      </c>
      <c r="N21" s="61">
        <v>0</v>
      </c>
      <c r="O21" s="61">
        <v>0</v>
      </c>
      <c r="P21" s="61">
        <v>0</v>
      </c>
      <c r="Q21" s="61">
        <v>240645</v>
      </c>
      <c r="R21" s="61">
        <v>0</v>
      </c>
      <c r="S21" s="61">
        <v>598204</v>
      </c>
      <c r="T21" s="61">
        <v>446765</v>
      </c>
      <c r="U21" s="61">
        <v>0</v>
      </c>
      <c r="V21" s="61">
        <v>0</v>
      </c>
      <c r="W21" s="61">
        <v>0</v>
      </c>
      <c r="X21" s="61">
        <v>0</v>
      </c>
      <c r="Y21" s="61">
        <v>195</v>
      </c>
      <c r="Z21" s="61">
        <v>0</v>
      </c>
      <c r="AA21" s="61">
        <v>1477791</v>
      </c>
      <c r="AB21" s="61">
        <v>107501</v>
      </c>
      <c r="AC21" s="61">
        <v>0</v>
      </c>
      <c r="AD21" s="61">
        <v>569901</v>
      </c>
      <c r="AE21" s="61">
        <v>0</v>
      </c>
      <c r="AF21" s="61">
        <v>135483</v>
      </c>
      <c r="AG21" s="61">
        <v>3882</v>
      </c>
      <c r="AH21" s="62">
        <v>768525</v>
      </c>
      <c r="AI21" s="7"/>
      <c r="AJ21" s="7"/>
      <c r="AK21" s="7"/>
      <c r="AL21" s="7"/>
      <c r="AM21" s="7"/>
      <c r="AN21" s="7"/>
    </row>
    <row r="22" spans="1:40" s="8" customFormat="1" ht="26.25" customHeight="1">
      <c r="A22" s="58">
        <v>12</v>
      </c>
      <c r="B22" s="59"/>
      <c r="C22" s="63" t="s">
        <v>14</v>
      </c>
      <c r="D22" s="60"/>
      <c r="E22" s="61">
        <v>0</v>
      </c>
      <c r="F22" s="61">
        <v>27923</v>
      </c>
      <c r="G22" s="61">
        <v>0</v>
      </c>
      <c r="H22" s="61">
        <v>276488</v>
      </c>
      <c r="I22" s="61">
        <v>0</v>
      </c>
      <c r="J22" s="61">
        <v>218</v>
      </c>
      <c r="K22" s="61">
        <v>31292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1159392</v>
      </c>
      <c r="R22" s="61">
        <v>24341</v>
      </c>
      <c r="S22" s="61">
        <v>1827267</v>
      </c>
      <c r="T22" s="61">
        <v>1404603</v>
      </c>
      <c r="U22" s="61">
        <v>1305</v>
      </c>
      <c r="V22" s="61">
        <v>0</v>
      </c>
      <c r="W22" s="61">
        <v>0</v>
      </c>
      <c r="X22" s="61">
        <v>0</v>
      </c>
      <c r="Y22" s="61">
        <v>523</v>
      </c>
      <c r="Z22" s="61">
        <v>0</v>
      </c>
      <c r="AA22" s="61">
        <v>4753352</v>
      </c>
      <c r="AB22" s="61">
        <v>348408</v>
      </c>
      <c r="AC22" s="61">
        <v>0</v>
      </c>
      <c r="AD22" s="61">
        <v>651687</v>
      </c>
      <c r="AE22" s="61">
        <v>31292</v>
      </c>
      <c r="AF22" s="61">
        <v>210351</v>
      </c>
      <c r="AG22" s="61">
        <v>0</v>
      </c>
      <c r="AH22" s="62">
        <v>3860022</v>
      </c>
      <c r="AI22" s="7"/>
      <c r="AJ22" s="7"/>
      <c r="AK22" s="7"/>
      <c r="AL22" s="7"/>
      <c r="AM22" s="7"/>
      <c r="AN22" s="7"/>
    </row>
    <row r="23" spans="1:40" s="8" customFormat="1" ht="26.25" customHeight="1">
      <c r="A23" s="58">
        <v>13</v>
      </c>
      <c r="B23" s="59"/>
      <c r="C23" s="63" t="s">
        <v>15</v>
      </c>
      <c r="D23" s="60"/>
      <c r="E23" s="61">
        <v>0</v>
      </c>
      <c r="F23" s="61">
        <v>0</v>
      </c>
      <c r="G23" s="61">
        <v>0</v>
      </c>
      <c r="H23" s="61">
        <v>6463</v>
      </c>
      <c r="I23" s="61">
        <v>0</v>
      </c>
      <c r="J23" s="61">
        <v>0</v>
      </c>
      <c r="K23" s="61">
        <v>0</v>
      </c>
      <c r="L23" s="61">
        <v>929600</v>
      </c>
      <c r="M23" s="61">
        <v>0</v>
      </c>
      <c r="N23" s="61">
        <v>0</v>
      </c>
      <c r="O23" s="61">
        <v>0</v>
      </c>
      <c r="P23" s="61">
        <v>0</v>
      </c>
      <c r="Q23" s="61">
        <v>667729</v>
      </c>
      <c r="R23" s="61">
        <v>0</v>
      </c>
      <c r="S23" s="61">
        <v>994553</v>
      </c>
      <c r="T23" s="61">
        <v>738000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3336345</v>
      </c>
      <c r="AB23" s="61">
        <v>196761</v>
      </c>
      <c r="AC23" s="61">
        <v>0</v>
      </c>
      <c r="AD23" s="61">
        <v>383582</v>
      </c>
      <c r="AE23" s="61">
        <v>54646</v>
      </c>
      <c r="AF23" s="61">
        <v>783017</v>
      </c>
      <c r="AG23" s="61">
        <v>0</v>
      </c>
      <c r="AH23" s="62">
        <v>2115100</v>
      </c>
      <c r="AI23" s="7"/>
      <c r="AJ23" s="7"/>
      <c r="AK23" s="7"/>
      <c r="AL23" s="7"/>
      <c r="AM23" s="7"/>
      <c r="AN23" s="7"/>
    </row>
    <row r="24" spans="1:40" s="8" customFormat="1" ht="15.75" customHeight="1">
      <c r="A24" s="58"/>
      <c r="B24" s="59"/>
      <c r="C24" s="63"/>
      <c r="D24" s="60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2"/>
      <c r="AI24" s="7"/>
      <c r="AJ24" s="7"/>
      <c r="AK24" s="7"/>
      <c r="AL24" s="7"/>
      <c r="AM24" s="7"/>
      <c r="AN24" s="7"/>
    </row>
    <row r="25" spans="1:40" s="8" customFormat="1" ht="15.75" customHeight="1">
      <c r="A25" s="95" t="s">
        <v>2</v>
      </c>
      <c r="B25" s="96"/>
      <c r="C25" s="96"/>
      <c r="D25" s="55"/>
      <c r="E25" s="61">
        <f>SUM(E11:E23)</f>
        <v>17882</v>
      </c>
      <c r="F25" s="61">
        <f aca="true" t="shared" si="1" ref="F25:AC25">SUM(F11:F23)</f>
        <v>719776</v>
      </c>
      <c r="G25" s="61">
        <f t="shared" si="1"/>
        <v>658903</v>
      </c>
      <c r="H25" s="61">
        <f t="shared" si="1"/>
        <v>2108098</v>
      </c>
      <c r="I25" s="61">
        <f t="shared" si="1"/>
        <v>37477</v>
      </c>
      <c r="J25" s="61">
        <f t="shared" si="1"/>
        <v>194600</v>
      </c>
      <c r="K25" s="61">
        <f t="shared" si="1"/>
        <v>75568</v>
      </c>
      <c r="L25" s="61">
        <f t="shared" si="1"/>
        <v>8384138</v>
      </c>
      <c r="M25" s="61">
        <f t="shared" si="1"/>
        <v>0</v>
      </c>
      <c r="N25" s="61">
        <f t="shared" si="1"/>
        <v>174511</v>
      </c>
      <c r="O25" s="61">
        <f>SUM(O11:O23)</f>
        <v>2695</v>
      </c>
      <c r="P25" s="61">
        <f t="shared" si="1"/>
        <v>0</v>
      </c>
      <c r="Q25" s="61">
        <f t="shared" si="1"/>
        <v>10939453</v>
      </c>
      <c r="R25" s="61">
        <f t="shared" si="1"/>
        <v>70692</v>
      </c>
      <c r="S25" s="61">
        <f>SUM(S11:S23)</f>
        <v>19775194</v>
      </c>
      <c r="T25" s="61">
        <f>SUM(T11:T23)</f>
        <v>15993008</v>
      </c>
      <c r="U25" s="61">
        <f>SUM(U11:U23)</f>
        <v>5998</v>
      </c>
      <c r="V25" s="61">
        <f t="shared" si="1"/>
        <v>0</v>
      </c>
      <c r="W25" s="61">
        <f t="shared" si="1"/>
        <v>0</v>
      </c>
      <c r="X25" s="61">
        <f t="shared" si="1"/>
        <v>0</v>
      </c>
      <c r="Y25" s="61">
        <f t="shared" si="1"/>
        <v>47196</v>
      </c>
      <c r="Z25" s="61">
        <f t="shared" si="1"/>
        <v>0</v>
      </c>
      <c r="AA25" s="61">
        <f>SUM(AA11:AA23)</f>
        <v>59205189</v>
      </c>
      <c r="AB25" s="61">
        <f>SUM(AB11:AB23)</f>
        <v>3786484</v>
      </c>
      <c r="AC25" s="61">
        <f t="shared" si="1"/>
        <v>0</v>
      </c>
      <c r="AD25" s="61">
        <f>SUM(AD11:AD23)</f>
        <v>27868591</v>
      </c>
      <c r="AE25" s="61">
        <f>SUM(AE11:AE23)</f>
        <v>322909</v>
      </c>
      <c r="AF25" s="61">
        <f>SUM(AF11:AF23)</f>
        <v>8097113</v>
      </c>
      <c r="AG25" s="61">
        <f>SUM(AG11:AG23)</f>
        <v>1961962</v>
      </c>
      <c r="AH25" s="62">
        <f>SUM(AH11:AH23)</f>
        <v>20954614</v>
      </c>
      <c r="AI25" s="7"/>
      <c r="AJ25" s="7"/>
      <c r="AK25" s="7"/>
      <c r="AL25" s="7"/>
      <c r="AM25" s="7"/>
      <c r="AN25" s="7"/>
    </row>
    <row r="26" spans="1:40" s="8" customFormat="1" ht="15.75" customHeight="1">
      <c r="A26" s="53"/>
      <c r="B26" s="54"/>
      <c r="C26" s="54"/>
      <c r="D26" s="55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2"/>
      <c r="AI26" s="7"/>
      <c r="AJ26" s="7"/>
      <c r="AK26" s="7"/>
      <c r="AL26" s="7"/>
      <c r="AM26" s="7"/>
      <c r="AN26" s="7"/>
    </row>
    <row r="27" spans="1:40" s="8" customFormat="1" ht="26.25" customHeight="1">
      <c r="A27" s="58">
        <v>1</v>
      </c>
      <c r="B27" s="59"/>
      <c r="C27" s="63" t="s">
        <v>16</v>
      </c>
      <c r="D27" s="60"/>
      <c r="E27" s="61">
        <v>5123</v>
      </c>
      <c r="F27" s="61">
        <v>507447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367692</v>
      </c>
      <c r="M27" s="61">
        <v>0</v>
      </c>
      <c r="N27" s="61">
        <v>0</v>
      </c>
      <c r="O27" s="61">
        <v>0</v>
      </c>
      <c r="P27" s="61">
        <v>0</v>
      </c>
      <c r="Q27" s="61">
        <v>344602</v>
      </c>
      <c r="R27" s="61">
        <v>0</v>
      </c>
      <c r="S27" s="61">
        <v>600247</v>
      </c>
      <c r="T27" s="61">
        <v>503370</v>
      </c>
      <c r="U27" s="61">
        <v>0</v>
      </c>
      <c r="V27" s="61">
        <v>0</v>
      </c>
      <c r="W27" s="61">
        <v>0</v>
      </c>
      <c r="X27" s="61">
        <v>0</v>
      </c>
      <c r="Y27" s="61">
        <v>100156</v>
      </c>
      <c r="Z27" s="61">
        <v>0</v>
      </c>
      <c r="AA27" s="61">
        <v>2428637</v>
      </c>
      <c r="AB27" s="61">
        <v>224522</v>
      </c>
      <c r="AC27" s="61">
        <v>0</v>
      </c>
      <c r="AD27" s="61">
        <v>1570293</v>
      </c>
      <c r="AE27" s="61">
        <v>40286</v>
      </c>
      <c r="AF27" s="61">
        <v>315745</v>
      </c>
      <c r="AG27" s="61">
        <v>0</v>
      </c>
      <c r="AH27" s="62">
        <v>502313</v>
      </c>
      <c r="AI27" s="7"/>
      <c r="AJ27" s="7"/>
      <c r="AK27" s="7"/>
      <c r="AL27" s="7"/>
      <c r="AM27" s="7"/>
      <c r="AN27" s="7"/>
    </row>
    <row r="28" spans="1:40" s="8" customFormat="1" ht="26.25" customHeight="1">
      <c r="A28" s="58">
        <v>2</v>
      </c>
      <c r="B28" s="59"/>
      <c r="C28" s="63" t="s">
        <v>17</v>
      </c>
      <c r="D28" s="60"/>
      <c r="E28" s="61">
        <v>0</v>
      </c>
      <c r="F28" s="61">
        <v>7221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73802</v>
      </c>
      <c r="M28" s="61">
        <v>0</v>
      </c>
      <c r="N28" s="61">
        <v>0</v>
      </c>
      <c r="O28" s="61">
        <v>0</v>
      </c>
      <c r="P28" s="61">
        <v>0</v>
      </c>
      <c r="Q28" s="61">
        <v>35765</v>
      </c>
      <c r="R28" s="61">
        <v>0</v>
      </c>
      <c r="S28" s="61">
        <v>73328</v>
      </c>
      <c r="T28" s="61">
        <v>87388</v>
      </c>
      <c r="U28" s="61">
        <v>0</v>
      </c>
      <c r="V28" s="61">
        <v>0</v>
      </c>
      <c r="W28" s="61">
        <v>0</v>
      </c>
      <c r="X28" s="61">
        <v>0</v>
      </c>
      <c r="Y28" s="61">
        <v>0</v>
      </c>
      <c r="Z28" s="61">
        <v>0</v>
      </c>
      <c r="AA28" s="61">
        <v>277504</v>
      </c>
      <c r="AB28" s="61">
        <v>15846</v>
      </c>
      <c r="AC28" s="61">
        <v>0</v>
      </c>
      <c r="AD28" s="61">
        <v>28628</v>
      </c>
      <c r="AE28" s="61">
        <v>3000</v>
      </c>
      <c r="AF28" s="61">
        <v>45096</v>
      </c>
      <c r="AG28" s="61">
        <v>18930</v>
      </c>
      <c r="AH28" s="62">
        <v>181850</v>
      </c>
      <c r="AI28" s="7"/>
      <c r="AJ28" s="7"/>
      <c r="AK28" s="7"/>
      <c r="AL28" s="7"/>
      <c r="AM28" s="7"/>
      <c r="AN28" s="7"/>
    </row>
    <row r="29" spans="1:40" s="8" customFormat="1" ht="26.25" customHeight="1">
      <c r="A29" s="58">
        <v>3</v>
      </c>
      <c r="B29" s="59"/>
      <c r="C29" s="63" t="s">
        <v>18</v>
      </c>
      <c r="D29" s="60"/>
      <c r="E29" s="61">
        <v>9098</v>
      </c>
      <c r="F29" s="61">
        <v>96700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40982</v>
      </c>
      <c r="M29" s="61">
        <v>0</v>
      </c>
      <c r="N29" s="61">
        <v>0</v>
      </c>
      <c r="O29" s="61">
        <v>0</v>
      </c>
      <c r="P29" s="61">
        <v>0</v>
      </c>
      <c r="Q29" s="61">
        <v>66968</v>
      </c>
      <c r="R29" s="61">
        <v>0</v>
      </c>
      <c r="S29" s="61">
        <v>110998</v>
      </c>
      <c r="T29" s="61">
        <v>108648</v>
      </c>
      <c r="U29" s="61">
        <v>0</v>
      </c>
      <c r="V29" s="61">
        <v>0</v>
      </c>
      <c r="W29" s="61">
        <v>0</v>
      </c>
      <c r="X29" s="61">
        <v>0</v>
      </c>
      <c r="Y29" s="61">
        <v>213</v>
      </c>
      <c r="Z29" s="61">
        <v>0</v>
      </c>
      <c r="AA29" s="61">
        <v>433607</v>
      </c>
      <c r="AB29" s="61">
        <v>34917</v>
      </c>
      <c r="AC29" s="61">
        <v>0</v>
      </c>
      <c r="AD29" s="61">
        <v>280579</v>
      </c>
      <c r="AE29" s="61">
        <v>12927</v>
      </c>
      <c r="AF29" s="61">
        <v>67343</v>
      </c>
      <c r="AG29" s="61">
        <v>0</v>
      </c>
      <c r="AH29" s="62">
        <v>72758</v>
      </c>
      <c r="AI29" s="7"/>
      <c r="AJ29" s="7"/>
      <c r="AK29" s="7"/>
      <c r="AL29" s="7"/>
      <c r="AM29" s="7"/>
      <c r="AN29" s="7"/>
    </row>
    <row r="30" spans="1:40" s="8" customFormat="1" ht="26.25" customHeight="1">
      <c r="A30" s="58">
        <v>4</v>
      </c>
      <c r="B30" s="59"/>
      <c r="C30" s="63" t="s">
        <v>0</v>
      </c>
      <c r="D30" s="60"/>
      <c r="E30" s="61">
        <v>4305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298000</v>
      </c>
      <c r="M30" s="61">
        <v>0</v>
      </c>
      <c r="N30" s="61">
        <v>0</v>
      </c>
      <c r="O30" s="61">
        <v>0</v>
      </c>
      <c r="P30" s="61">
        <v>0</v>
      </c>
      <c r="Q30" s="61">
        <v>126448</v>
      </c>
      <c r="R30" s="61">
        <v>0</v>
      </c>
      <c r="S30" s="61">
        <v>207670</v>
      </c>
      <c r="T30" s="61">
        <v>188463</v>
      </c>
      <c r="U30" s="61">
        <v>0</v>
      </c>
      <c r="V30" s="61">
        <v>0</v>
      </c>
      <c r="W30" s="61">
        <v>0</v>
      </c>
      <c r="X30" s="61">
        <v>0</v>
      </c>
      <c r="Y30" s="61">
        <v>86</v>
      </c>
      <c r="Z30" s="61">
        <v>0</v>
      </c>
      <c r="AA30" s="61">
        <v>824972</v>
      </c>
      <c r="AB30" s="61">
        <v>70849</v>
      </c>
      <c r="AC30" s="61">
        <v>0</v>
      </c>
      <c r="AD30" s="61">
        <v>263283</v>
      </c>
      <c r="AE30" s="61">
        <v>1909</v>
      </c>
      <c r="AF30" s="61">
        <v>296091</v>
      </c>
      <c r="AG30" s="61">
        <v>0</v>
      </c>
      <c r="AH30" s="62">
        <v>263689</v>
      </c>
      <c r="AI30" s="7"/>
      <c r="AJ30" s="7"/>
      <c r="AK30" s="7"/>
      <c r="AL30" s="7"/>
      <c r="AM30" s="7"/>
      <c r="AN30" s="7"/>
    </row>
    <row r="31" spans="1:40" s="8" customFormat="1" ht="26.25" customHeight="1">
      <c r="A31" s="58">
        <v>5</v>
      </c>
      <c r="B31" s="59"/>
      <c r="C31" s="63" t="s">
        <v>19</v>
      </c>
      <c r="D31" s="60"/>
      <c r="E31" s="61">
        <v>16115</v>
      </c>
      <c r="F31" s="61">
        <v>20968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310284</v>
      </c>
      <c r="M31" s="61">
        <v>0</v>
      </c>
      <c r="N31" s="61">
        <v>0</v>
      </c>
      <c r="O31" s="61">
        <v>0</v>
      </c>
      <c r="P31" s="61">
        <v>0</v>
      </c>
      <c r="Q31" s="61">
        <v>97056</v>
      </c>
      <c r="R31" s="61">
        <v>0</v>
      </c>
      <c r="S31" s="61">
        <v>193389</v>
      </c>
      <c r="T31" s="61">
        <v>172702</v>
      </c>
      <c r="U31" s="61">
        <v>0</v>
      </c>
      <c r="V31" s="61">
        <v>0</v>
      </c>
      <c r="W31" s="61">
        <v>0</v>
      </c>
      <c r="X31" s="61">
        <v>0</v>
      </c>
      <c r="Y31" s="61">
        <v>12</v>
      </c>
      <c r="Z31" s="61">
        <v>0</v>
      </c>
      <c r="AA31" s="61">
        <v>810526</v>
      </c>
      <c r="AB31" s="61">
        <v>56147</v>
      </c>
      <c r="AC31" s="61">
        <v>0</v>
      </c>
      <c r="AD31" s="61">
        <v>409946</v>
      </c>
      <c r="AE31" s="61">
        <v>31565</v>
      </c>
      <c r="AF31" s="61">
        <v>265829</v>
      </c>
      <c r="AG31" s="61">
        <v>0</v>
      </c>
      <c r="AH31" s="62">
        <v>103186</v>
      </c>
      <c r="AI31" s="7"/>
      <c r="AJ31" s="7"/>
      <c r="AK31" s="7"/>
      <c r="AL31" s="7"/>
      <c r="AM31" s="7"/>
      <c r="AN31" s="7"/>
    </row>
    <row r="32" spans="1:40" s="8" customFormat="1" ht="26.25" customHeight="1">
      <c r="A32" s="58">
        <v>6</v>
      </c>
      <c r="B32" s="59"/>
      <c r="C32" s="63" t="s">
        <v>20</v>
      </c>
      <c r="D32" s="60"/>
      <c r="E32" s="61">
        <v>0</v>
      </c>
      <c r="F32" s="61">
        <v>8809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55235</v>
      </c>
      <c r="M32" s="61">
        <v>0</v>
      </c>
      <c r="N32" s="61">
        <v>0</v>
      </c>
      <c r="O32" s="61">
        <v>0</v>
      </c>
      <c r="P32" s="61">
        <v>0</v>
      </c>
      <c r="Q32" s="61">
        <v>42196</v>
      </c>
      <c r="R32" s="61">
        <v>12200</v>
      </c>
      <c r="S32" s="61">
        <v>103833</v>
      </c>
      <c r="T32" s="61">
        <v>79324</v>
      </c>
      <c r="U32" s="61">
        <v>0</v>
      </c>
      <c r="V32" s="61">
        <v>0</v>
      </c>
      <c r="W32" s="61">
        <v>0</v>
      </c>
      <c r="X32" s="61">
        <v>0</v>
      </c>
      <c r="Y32" s="61">
        <v>0</v>
      </c>
      <c r="Z32" s="61">
        <v>0</v>
      </c>
      <c r="AA32" s="61">
        <v>301597</v>
      </c>
      <c r="AB32" s="61">
        <v>24693</v>
      </c>
      <c r="AC32" s="61">
        <v>0</v>
      </c>
      <c r="AD32" s="61">
        <v>54255</v>
      </c>
      <c r="AE32" s="61">
        <v>0</v>
      </c>
      <c r="AF32" s="61">
        <v>64044</v>
      </c>
      <c r="AG32" s="61">
        <v>0</v>
      </c>
      <c r="AH32" s="62">
        <v>183298</v>
      </c>
      <c r="AI32" s="7"/>
      <c r="AJ32" s="7"/>
      <c r="AK32" s="7"/>
      <c r="AL32" s="7"/>
      <c r="AM32" s="7"/>
      <c r="AN32" s="7"/>
    </row>
    <row r="33" spans="1:40" s="10" customFormat="1" ht="15.75" customHeight="1">
      <c r="A33" s="58"/>
      <c r="B33" s="59"/>
      <c r="C33" s="63"/>
      <c r="D33" s="60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2"/>
      <c r="AI33" s="9"/>
      <c r="AJ33" s="9"/>
      <c r="AK33" s="9"/>
      <c r="AL33" s="9"/>
      <c r="AM33" s="9"/>
      <c r="AN33" s="9"/>
    </row>
    <row r="34" spans="1:40" s="8" customFormat="1" ht="15.75" customHeight="1">
      <c r="A34" s="95" t="s">
        <v>48</v>
      </c>
      <c r="B34" s="96"/>
      <c r="C34" s="96"/>
      <c r="D34" s="55"/>
      <c r="E34" s="61">
        <f aca="true" t="shared" si="2" ref="E34:AH34">SUM(E27:E32)</f>
        <v>34641</v>
      </c>
      <c r="F34" s="61">
        <f t="shared" si="2"/>
        <v>641145</v>
      </c>
      <c r="G34" s="61">
        <f t="shared" si="2"/>
        <v>0</v>
      </c>
      <c r="H34" s="61">
        <f t="shared" si="2"/>
        <v>0</v>
      </c>
      <c r="I34" s="61">
        <f t="shared" si="2"/>
        <v>0</v>
      </c>
      <c r="J34" s="61">
        <f t="shared" si="2"/>
        <v>0</v>
      </c>
      <c r="K34" s="61">
        <f t="shared" si="2"/>
        <v>0</v>
      </c>
      <c r="L34" s="61">
        <f t="shared" si="2"/>
        <v>1145995</v>
      </c>
      <c r="M34" s="61">
        <f t="shared" si="2"/>
        <v>0</v>
      </c>
      <c r="N34" s="61">
        <f t="shared" si="2"/>
        <v>0</v>
      </c>
      <c r="O34" s="61">
        <f t="shared" si="2"/>
        <v>0</v>
      </c>
      <c r="P34" s="61">
        <f t="shared" si="2"/>
        <v>0</v>
      </c>
      <c r="Q34" s="61">
        <f t="shared" si="2"/>
        <v>713035</v>
      </c>
      <c r="R34" s="61">
        <f t="shared" si="2"/>
        <v>12200</v>
      </c>
      <c r="S34" s="61">
        <f t="shared" si="2"/>
        <v>1289465</v>
      </c>
      <c r="T34" s="61">
        <f t="shared" si="2"/>
        <v>1139895</v>
      </c>
      <c r="U34" s="61">
        <f t="shared" si="2"/>
        <v>0</v>
      </c>
      <c r="V34" s="61">
        <f t="shared" si="2"/>
        <v>0</v>
      </c>
      <c r="W34" s="61">
        <f t="shared" si="2"/>
        <v>0</v>
      </c>
      <c r="X34" s="61">
        <f t="shared" si="2"/>
        <v>0</v>
      </c>
      <c r="Y34" s="61">
        <f t="shared" si="2"/>
        <v>100467</v>
      </c>
      <c r="Z34" s="61">
        <f t="shared" si="2"/>
        <v>0</v>
      </c>
      <c r="AA34" s="61">
        <f t="shared" si="2"/>
        <v>5076843</v>
      </c>
      <c r="AB34" s="61">
        <f t="shared" si="2"/>
        <v>426974</v>
      </c>
      <c r="AC34" s="61">
        <f t="shared" si="2"/>
        <v>0</v>
      </c>
      <c r="AD34" s="61">
        <f t="shared" si="2"/>
        <v>2606984</v>
      </c>
      <c r="AE34" s="61">
        <f t="shared" si="2"/>
        <v>89687</v>
      </c>
      <c r="AF34" s="61">
        <f t="shared" si="2"/>
        <v>1054148</v>
      </c>
      <c r="AG34" s="61">
        <f t="shared" si="2"/>
        <v>18930</v>
      </c>
      <c r="AH34" s="62">
        <f t="shared" si="2"/>
        <v>1307094</v>
      </c>
      <c r="AI34" s="7"/>
      <c r="AJ34" s="7"/>
      <c r="AK34" s="7"/>
      <c r="AL34" s="7"/>
      <c r="AM34" s="7"/>
      <c r="AN34" s="7"/>
    </row>
    <row r="35" spans="1:40" s="8" customFormat="1" ht="15.75" customHeight="1" thickBot="1">
      <c r="A35" s="64"/>
      <c r="B35" s="65"/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8"/>
      <c r="AI35" s="7"/>
      <c r="AJ35" s="7"/>
      <c r="AK35" s="7"/>
      <c r="AL35" s="7"/>
      <c r="AM35" s="7"/>
      <c r="AN35" s="7"/>
    </row>
    <row r="36" spans="3:34" s="73" customFormat="1" ht="15" customHeight="1" hidden="1">
      <c r="C36" s="73" t="s">
        <v>117</v>
      </c>
      <c r="E36" s="74">
        <v>27</v>
      </c>
      <c r="F36" s="74">
        <v>27</v>
      </c>
      <c r="G36" s="74">
        <v>27</v>
      </c>
      <c r="H36" s="74">
        <v>27</v>
      </c>
      <c r="I36" s="74">
        <v>27</v>
      </c>
      <c r="J36" s="74">
        <v>27</v>
      </c>
      <c r="K36" s="74">
        <v>27</v>
      </c>
      <c r="L36" s="74">
        <v>27</v>
      </c>
      <c r="M36" s="74">
        <v>27</v>
      </c>
      <c r="N36" s="74">
        <v>27</v>
      </c>
      <c r="O36" s="74">
        <v>27</v>
      </c>
      <c r="P36" s="74">
        <v>27</v>
      </c>
      <c r="Q36" s="74">
        <v>27</v>
      </c>
      <c r="R36" s="74">
        <v>27</v>
      </c>
      <c r="S36" s="74">
        <v>27</v>
      </c>
      <c r="T36" s="74">
        <v>27</v>
      </c>
      <c r="U36" s="74">
        <v>27</v>
      </c>
      <c r="V36" s="74">
        <v>27</v>
      </c>
      <c r="W36" s="74">
        <v>27</v>
      </c>
      <c r="X36" s="74">
        <v>27</v>
      </c>
      <c r="Y36" s="74">
        <v>27</v>
      </c>
      <c r="Z36" s="74">
        <v>27</v>
      </c>
      <c r="AA36" s="74">
        <v>27</v>
      </c>
      <c r="AB36" s="74">
        <v>27</v>
      </c>
      <c r="AC36" s="74">
        <v>27</v>
      </c>
      <c r="AD36" s="74">
        <v>27</v>
      </c>
      <c r="AE36" s="74">
        <v>27</v>
      </c>
      <c r="AF36" s="74">
        <v>27</v>
      </c>
      <c r="AG36" s="74">
        <v>27</v>
      </c>
      <c r="AH36" s="74">
        <v>27</v>
      </c>
    </row>
    <row r="37" spans="3:34" s="73" customFormat="1" ht="15" customHeight="1" hidden="1">
      <c r="C37" s="73" t="s">
        <v>118</v>
      </c>
      <c r="E37" s="74">
        <v>1</v>
      </c>
      <c r="F37" s="74">
        <v>2</v>
      </c>
      <c r="G37" s="74">
        <v>3</v>
      </c>
      <c r="H37" s="74">
        <v>4</v>
      </c>
      <c r="I37" s="74">
        <v>5</v>
      </c>
      <c r="J37" s="74">
        <v>6</v>
      </c>
      <c r="K37" s="74">
        <v>7</v>
      </c>
      <c r="L37" s="74">
        <v>8</v>
      </c>
      <c r="M37" s="74">
        <v>9</v>
      </c>
      <c r="N37" s="74">
        <v>10</v>
      </c>
      <c r="O37" s="74">
        <v>11</v>
      </c>
      <c r="P37" s="74">
        <v>12</v>
      </c>
      <c r="Q37" s="74">
        <v>13</v>
      </c>
      <c r="R37" s="74">
        <v>14</v>
      </c>
      <c r="S37" s="74">
        <v>16</v>
      </c>
      <c r="T37" s="74">
        <v>17</v>
      </c>
      <c r="U37" s="74">
        <v>18</v>
      </c>
      <c r="V37" s="74">
        <v>19</v>
      </c>
      <c r="W37" s="74">
        <v>20</v>
      </c>
      <c r="X37" s="74">
        <v>21</v>
      </c>
      <c r="Y37" s="74">
        <v>23</v>
      </c>
      <c r="Z37" s="74">
        <v>24</v>
      </c>
      <c r="AA37" s="74">
        <v>25</v>
      </c>
      <c r="AB37" s="74">
        <v>25</v>
      </c>
      <c r="AC37" s="74">
        <v>25</v>
      </c>
      <c r="AD37" s="74">
        <v>25</v>
      </c>
      <c r="AE37" s="74">
        <v>25</v>
      </c>
      <c r="AF37" s="74">
        <v>25</v>
      </c>
      <c r="AG37" s="74">
        <v>25</v>
      </c>
      <c r="AH37" s="74">
        <v>25</v>
      </c>
    </row>
    <row r="38" spans="3:34" s="73" customFormat="1" ht="15" customHeight="1" hidden="1">
      <c r="C38" s="73" t="s">
        <v>119</v>
      </c>
      <c r="E38" s="74">
        <v>7</v>
      </c>
      <c r="F38" s="74">
        <v>7</v>
      </c>
      <c r="G38" s="74">
        <v>7</v>
      </c>
      <c r="H38" s="74">
        <v>7</v>
      </c>
      <c r="I38" s="74">
        <v>7</v>
      </c>
      <c r="J38" s="74">
        <v>7</v>
      </c>
      <c r="K38" s="74">
        <v>7</v>
      </c>
      <c r="L38" s="74">
        <v>7</v>
      </c>
      <c r="M38" s="74">
        <v>7</v>
      </c>
      <c r="N38" s="74">
        <v>7</v>
      </c>
      <c r="O38" s="74">
        <v>7</v>
      </c>
      <c r="P38" s="74">
        <v>7</v>
      </c>
      <c r="Q38" s="74">
        <v>7</v>
      </c>
      <c r="R38" s="74">
        <v>7</v>
      </c>
      <c r="S38" s="74">
        <v>7</v>
      </c>
      <c r="T38" s="74">
        <v>7</v>
      </c>
      <c r="U38" s="74">
        <v>7</v>
      </c>
      <c r="V38" s="74">
        <v>7</v>
      </c>
      <c r="W38" s="74">
        <v>7</v>
      </c>
      <c r="X38" s="74">
        <v>7</v>
      </c>
      <c r="Y38" s="74">
        <v>7</v>
      </c>
      <c r="Z38" s="74">
        <v>7</v>
      </c>
      <c r="AA38" s="74">
        <v>7</v>
      </c>
      <c r="AB38" s="74">
        <v>8</v>
      </c>
      <c r="AC38" s="74">
        <v>1</v>
      </c>
      <c r="AD38" s="74">
        <v>2</v>
      </c>
      <c r="AE38" s="74">
        <v>3</v>
      </c>
      <c r="AF38" s="74">
        <v>4</v>
      </c>
      <c r="AG38" s="74">
        <v>5</v>
      </c>
      <c r="AH38" s="74">
        <v>6</v>
      </c>
    </row>
    <row r="39" spans="3:40" s="71" customFormat="1" ht="15" customHeight="1" hidden="1">
      <c r="C39" s="71" t="s">
        <v>120</v>
      </c>
      <c r="E39" s="71" t="s">
        <v>49</v>
      </c>
      <c r="F39" s="71" t="s">
        <v>56</v>
      </c>
      <c r="G39" s="71" t="s">
        <v>57</v>
      </c>
      <c r="H39" s="71" t="s">
        <v>58</v>
      </c>
      <c r="I39" s="71" t="s">
        <v>59</v>
      </c>
      <c r="J39" s="71" t="s">
        <v>60</v>
      </c>
      <c r="K39" s="71" t="s">
        <v>61</v>
      </c>
      <c r="L39" s="71" t="s">
        <v>62</v>
      </c>
      <c r="M39" s="71" t="s">
        <v>63</v>
      </c>
      <c r="N39" s="71" t="s">
        <v>64</v>
      </c>
      <c r="O39" s="71" t="s">
        <v>65</v>
      </c>
      <c r="P39" s="71" t="s">
        <v>66</v>
      </c>
      <c r="Q39" s="71" t="s">
        <v>67</v>
      </c>
      <c r="R39" s="71" t="s">
        <v>68</v>
      </c>
      <c r="S39" s="71" t="s">
        <v>71</v>
      </c>
      <c r="T39" s="71" t="s">
        <v>69</v>
      </c>
      <c r="U39" s="71" t="s">
        <v>70</v>
      </c>
      <c r="V39" s="71" t="s">
        <v>72</v>
      </c>
      <c r="W39" s="71" t="s">
        <v>73</v>
      </c>
      <c r="X39" s="71" t="s">
        <v>74</v>
      </c>
      <c r="Y39" s="71" t="s">
        <v>75</v>
      </c>
      <c r="Z39" s="71" t="s">
        <v>76</v>
      </c>
      <c r="AA39" s="71" t="s">
        <v>77</v>
      </c>
      <c r="AB39" s="71" t="s">
        <v>116</v>
      </c>
      <c r="AC39" s="71" t="s">
        <v>50</v>
      </c>
      <c r="AD39" s="71" t="s">
        <v>51</v>
      </c>
      <c r="AE39" s="71" t="s">
        <v>52</v>
      </c>
      <c r="AF39" s="71" t="s">
        <v>53</v>
      </c>
      <c r="AG39" s="71" t="s">
        <v>54</v>
      </c>
      <c r="AH39" s="71" t="s">
        <v>55</v>
      </c>
      <c r="AI39" s="72"/>
      <c r="AJ39" s="72"/>
      <c r="AK39" s="72"/>
      <c r="AL39" s="72"/>
      <c r="AM39" s="72"/>
      <c r="AN39" s="72"/>
    </row>
    <row r="40" spans="1:40" s="8" customFormat="1" ht="15" customHeight="1">
      <c r="A40" s="11"/>
      <c r="B40" s="11"/>
      <c r="C40" s="11"/>
      <c r="D40" s="11"/>
      <c r="AI40" s="7"/>
      <c r="AJ40" s="7"/>
      <c r="AK40" s="7"/>
      <c r="AL40" s="7"/>
      <c r="AM40" s="7"/>
      <c r="AN40" s="7"/>
    </row>
    <row r="41" spans="1:40" s="8" customFormat="1" ht="15" customHeight="1">
      <c r="A41" s="11"/>
      <c r="B41" s="11"/>
      <c r="C41" s="11"/>
      <c r="D41" s="11"/>
      <c r="AI41" s="7"/>
      <c r="AJ41" s="7"/>
      <c r="AK41" s="7"/>
      <c r="AL41" s="7"/>
      <c r="AM41" s="7"/>
      <c r="AN41" s="7"/>
    </row>
    <row r="42" spans="1:40" s="8" customFormat="1" ht="15" customHeight="1">
      <c r="A42" s="11"/>
      <c r="B42" s="11"/>
      <c r="C42" s="11"/>
      <c r="D42" s="11"/>
      <c r="AI42" s="7"/>
      <c r="AJ42" s="7"/>
      <c r="AK42" s="7"/>
      <c r="AL42" s="7"/>
      <c r="AM42" s="7"/>
      <c r="AN42" s="7"/>
    </row>
    <row r="43" spans="1:40" s="8" customFormat="1" ht="15" customHeight="1">
      <c r="A43" s="11"/>
      <c r="B43" s="11"/>
      <c r="C43" s="11"/>
      <c r="D43" s="11"/>
      <c r="AI43" s="7"/>
      <c r="AJ43" s="7"/>
      <c r="AK43" s="7"/>
      <c r="AL43" s="7"/>
      <c r="AM43" s="7"/>
      <c r="AN43" s="7"/>
    </row>
    <row r="44" spans="1:40" s="8" customFormat="1" ht="15" customHeight="1">
      <c r="A44" s="11"/>
      <c r="B44" s="11"/>
      <c r="C44" s="11"/>
      <c r="D44" s="11"/>
      <c r="AI44" s="7"/>
      <c r="AJ44" s="7"/>
      <c r="AK44" s="7"/>
      <c r="AL44" s="7"/>
      <c r="AM44" s="7"/>
      <c r="AN44" s="7"/>
    </row>
    <row r="45" spans="1:40" s="8" customFormat="1" ht="15" customHeight="1">
      <c r="A45" s="11"/>
      <c r="B45" s="11"/>
      <c r="C45" s="11"/>
      <c r="D45" s="11"/>
      <c r="AI45" s="7"/>
      <c r="AJ45" s="7"/>
      <c r="AK45" s="7"/>
      <c r="AL45" s="7"/>
      <c r="AM45" s="7"/>
      <c r="AN45" s="7"/>
    </row>
    <row r="46" spans="1:40" s="8" customFormat="1" ht="15" customHeight="1">
      <c r="A46" s="11"/>
      <c r="B46" s="11"/>
      <c r="C46" s="11"/>
      <c r="D46" s="11"/>
      <c r="AI46" s="7"/>
      <c r="AJ46" s="7"/>
      <c r="AK46" s="7"/>
      <c r="AL46" s="7"/>
      <c r="AM46" s="7"/>
      <c r="AN46" s="7"/>
    </row>
    <row r="47" spans="1:40" s="8" customFormat="1" ht="15" customHeight="1">
      <c r="A47" s="11"/>
      <c r="B47" s="11"/>
      <c r="C47" s="11"/>
      <c r="D47" s="11"/>
      <c r="AI47" s="7"/>
      <c r="AJ47" s="7"/>
      <c r="AK47" s="7"/>
      <c r="AL47" s="7"/>
      <c r="AM47" s="7"/>
      <c r="AN47" s="7"/>
    </row>
    <row r="48" spans="1:40" s="8" customFormat="1" ht="15" customHeight="1">
      <c r="A48" s="11"/>
      <c r="B48" s="11"/>
      <c r="C48" s="11"/>
      <c r="D48" s="11"/>
      <c r="AI48" s="7"/>
      <c r="AJ48" s="7"/>
      <c r="AK48" s="7"/>
      <c r="AL48" s="7"/>
      <c r="AM48" s="7"/>
      <c r="AN48" s="7"/>
    </row>
    <row r="49" spans="1:40" s="8" customFormat="1" ht="15" customHeight="1">
      <c r="A49" s="11"/>
      <c r="B49" s="11"/>
      <c r="C49" s="11"/>
      <c r="D49" s="11"/>
      <c r="AI49" s="7"/>
      <c r="AJ49" s="7"/>
      <c r="AK49" s="7"/>
      <c r="AL49" s="7"/>
      <c r="AM49" s="7"/>
      <c r="AN49" s="7"/>
    </row>
    <row r="50" spans="1:40" s="8" customFormat="1" ht="15" customHeight="1">
      <c r="A50" s="11"/>
      <c r="B50" s="11"/>
      <c r="C50" s="11"/>
      <c r="D50" s="11"/>
      <c r="AI50" s="7"/>
      <c r="AJ50" s="7"/>
      <c r="AK50" s="7"/>
      <c r="AL50" s="7"/>
      <c r="AM50" s="7"/>
      <c r="AN50" s="7"/>
    </row>
    <row r="51" spans="1:40" s="8" customFormat="1" ht="15" customHeight="1">
      <c r="A51" s="11"/>
      <c r="B51" s="11"/>
      <c r="C51" s="11"/>
      <c r="D51" s="11"/>
      <c r="AI51" s="7"/>
      <c r="AJ51" s="7"/>
      <c r="AK51" s="7"/>
      <c r="AL51" s="7"/>
      <c r="AM51" s="7"/>
      <c r="AN51" s="7"/>
    </row>
    <row r="52" spans="1:40" s="8" customFormat="1" ht="15" customHeight="1">
      <c r="A52" s="11"/>
      <c r="B52" s="11"/>
      <c r="C52" s="11"/>
      <c r="D52" s="11"/>
      <c r="AI52" s="7"/>
      <c r="AJ52" s="7"/>
      <c r="AK52" s="7"/>
      <c r="AL52" s="7"/>
      <c r="AM52" s="7"/>
      <c r="AN52" s="7"/>
    </row>
    <row r="53" spans="1:40" s="8" customFormat="1" ht="15" customHeight="1">
      <c r="A53" s="11"/>
      <c r="B53" s="11"/>
      <c r="C53" s="11"/>
      <c r="D53" s="11"/>
      <c r="AI53" s="7"/>
      <c r="AJ53" s="7"/>
      <c r="AK53" s="7"/>
      <c r="AL53" s="7"/>
      <c r="AM53" s="7"/>
      <c r="AN53" s="7"/>
    </row>
    <row r="54" spans="1:40" s="8" customFormat="1" ht="15" customHeight="1">
      <c r="A54" s="11"/>
      <c r="B54" s="11"/>
      <c r="C54" s="11"/>
      <c r="D54" s="11"/>
      <c r="AI54" s="7"/>
      <c r="AJ54" s="7"/>
      <c r="AK54" s="7"/>
      <c r="AL54" s="7"/>
      <c r="AM54" s="7"/>
      <c r="AN54" s="7"/>
    </row>
    <row r="55" spans="1:40" s="8" customFormat="1" ht="15" customHeight="1">
      <c r="A55" s="11"/>
      <c r="B55" s="11"/>
      <c r="C55" s="11"/>
      <c r="D55" s="11"/>
      <c r="AI55" s="7"/>
      <c r="AJ55" s="7"/>
      <c r="AK55" s="7"/>
      <c r="AL55" s="7"/>
      <c r="AM55" s="7"/>
      <c r="AN55" s="7"/>
    </row>
    <row r="56" spans="1:40" s="8" customFormat="1" ht="15" customHeight="1">
      <c r="A56" s="11"/>
      <c r="B56" s="11"/>
      <c r="C56" s="11"/>
      <c r="D56" s="11"/>
      <c r="AI56" s="7"/>
      <c r="AJ56" s="7"/>
      <c r="AK56" s="7"/>
      <c r="AL56" s="7"/>
      <c r="AM56" s="7"/>
      <c r="AN56" s="7"/>
    </row>
    <row r="57" spans="1:40" s="8" customFormat="1" ht="15" customHeight="1">
      <c r="A57" s="11"/>
      <c r="B57" s="11"/>
      <c r="C57" s="11"/>
      <c r="D57" s="11"/>
      <c r="AI57" s="7"/>
      <c r="AJ57" s="7"/>
      <c r="AK57" s="7"/>
      <c r="AL57" s="7"/>
      <c r="AM57" s="7"/>
      <c r="AN57" s="7"/>
    </row>
    <row r="58" spans="1:40" s="8" customFormat="1" ht="15" customHeight="1">
      <c r="A58" s="11"/>
      <c r="B58" s="11"/>
      <c r="C58" s="11"/>
      <c r="D58" s="11"/>
      <c r="AI58" s="7"/>
      <c r="AJ58" s="7"/>
      <c r="AK58" s="7"/>
      <c r="AL58" s="7"/>
      <c r="AM58" s="7"/>
      <c r="AN58" s="7"/>
    </row>
    <row r="59" spans="1:40" s="8" customFormat="1" ht="15" customHeight="1">
      <c r="A59" s="11"/>
      <c r="B59" s="11"/>
      <c r="C59" s="11"/>
      <c r="D59" s="11"/>
      <c r="AI59" s="7"/>
      <c r="AJ59" s="7"/>
      <c r="AK59" s="7"/>
      <c r="AL59" s="7"/>
      <c r="AM59" s="7"/>
      <c r="AN59" s="7"/>
    </row>
    <row r="60" spans="1:40" s="8" customFormat="1" ht="15" customHeight="1">
      <c r="A60" s="11"/>
      <c r="B60" s="11"/>
      <c r="C60" s="11"/>
      <c r="D60" s="11"/>
      <c r="AI60" s="7"/>
      <c r="AJ60" s="7"/>
      <c r="AK60" s="7"/>
      <c r="AL60" s="7"/>
      <c r="AM60" s="7"/>
      <c r="AN60" s="7"/>
    </row>
    <row r="61" spans="1:40" s="8" customFormat="1" ht="15" customHeight="1">
      <c r="A61" s="11"/>
      <c r="B61" s="11"/>
      <c r="C61" s="11"/>
      <c r="D61" s="11"/>
      <c r="AI61" s="7"/>
      <c r="AJ61" s="7"/>
      <c r="AK61" s="7"/>
      <c r="AL61" s="7"/>
      <c r="AM61" s="7"/>
      <c r="AN61" s="7"/>
    </row>
    <row r="62" spans="1:40" s="8" customFormat="1" ht="15" customHeight="1">
      <c r="A62" s="11"/>
      <c r="B62" s="11"/>
      <c r="C62" s="11"/>
      <c r="D62" s="11"/>
      <c r="AI62" s="7"/>
      <c r="AJ62" s="7"/>
      <c r="AK62" s="7"/>
      <c r="AL62" s="7"/>
      <c r="AM62" s="7"/>
      <c r="AN62" s="7"/>
    </row>
    <row r="63" spans="1:40" s="8" customFormat="1" ht="15" customHeight="1">
      <c r="A63" s="11"/>
      <c r="B63" s="11"/>
      <c r="C63" s="11"/>
      <c r="D63" s="11"/>
      <c r="AI63" s="7"/>
      <c r="AJ63" s="7"/>
      <c r="AK63" s="7"/>
      <c r="AL63" s="7"/>
      <c r="AM63" s="7"/>
      <c r="AN63" s="7"/>
    </row>
    <row r="64" spans="1:40" s="8" customFormat="1" ht="15" customHeight="1">
      <c r="A64" s="11"/>
      <c r="B64" s="11"/>
      <c r="C64" s="11"/>
      <c r="D64" s="11"/>
      <c r="AI64" s="7"/>
      <c r="AJ64" s="7"/>
      <c r="AK64" s="7"/>
      <c r="AL64" s="7"/>
      <c r="AM64" s="7"/>
      <c r="AN64" s="7"/>
    </row>
    <row r="65" spans="1:40" s="8" customFormat="1" ht="15" customHeight="1">
      <c r="A65" s="11"/>
      <c r="B65" s="11"/>
      <c r="C65" s="11"/>
      <c r="D65" s="11"/>
      <c r="AI65" s="7"/>
      <c r="AJ65" s="7"/>
      <c r="AK65" s="7"/>
      <c r="AL65" s="7"/>
      <c r="AM65" s="7"/>
      <c r="AN65" s="7"/>
    </row>
    <row r="66" spans="1:40" s="8" customFormat="1" ht="15" customHeight="1">
      <c r="A66" s="11"/>
      <c r="B66" s="11"/>
      <c r="C66" s="11"/>
      <c r="D66" s="11"/>
      <c r="AI66" s="7"/>
      <c r="AJ66" s="7"/>
      <c r="AK66" s="7"/>
      <c r="AL66" s="7"/>
      <c r="AM66" s="7"/>
      <c r="AN66" s="7"/>
    </row>
    <row r="67" spans="1:40" s="8" customFormat="1" ht="15" customHeight="1">
      <c r="A67" s="11"/>
      <c r="B67" s="11"/>
      <c r="C67" s="11"/>
      <c r="D67" s="11"/>
      <c r="AI67" s="7"/>
      <c r="AJ67" s="7"/>
      <c r="AK67" s="7"/>
      <c r="AL67" s="7"/>
      <c r="AM67" s="7"/>
      <c r="AN67" s="7"/>
    </row>
    <row r="68" spans="1:40" s="8" customFormat="1" ht="15" customHeight="1">
      <c r="A68" s="11"/>
      <c r="B68" s="11"/>
      <c r="C68" s="11"/>
      <c r="D68" s="11"/>
      <c r="AI68" s="7"/>
      <c r="AJ68" s="7"/>
      <c r="AK68" s="7"/>
      <c r="AL68" s="7"/>
      <c r="AM68" s="7"/>
      <c r="AN68" s="7"/>
    </row>
    <row r="69" spans="1:40" s="8" customFormat="1" ht="15" customHeight="1">
      <c r="A69" s="11"/>
      <c r="B69" s="11"/>
      <c r="C69" s="11"/>
      <c r="D69" s="11"/>
      <c r="AI69" s="7"/>
      <c r="AJ69" s="7"/>
      <c r="AK69" s="7"/>
      <c r="AL69" s="7"/>
      <c r="AM69" s="7"/>
      <c r="AN69" s="7"/>
    </row>
    <row r="70" spans="1:40" s="8" customFormat="1" ht="15" customHeight="1">
      <c r="A70" s="11"/>
      <c r="B70" s="11"/>
      <c r="C70" s="11"/>
      <c r="D70" s="11"/>
      <c r="AI70" s="7"/>
      <c r="AJ70" s="7"/>
      <c r="AK70" s="7"/>
      <c r="AL70" s="7"/>
      <c r="AM70" s="7"/>
      <c r="AN70" s="7"/>
    </row>
    <row r="71" spans="1:40" s="8" customFormat="1" ht="15" customHeight="1">
      <c r="A71" s="11"/>
      <c r="B71" s="11"/>
      <c r="C71" s="11"/>
      <c r="D71" s="11"/>
      <c r="AI71" s="7"/>
      <c r="AJ71" s="7"/>
      <c r="AK71" s="7"/>
      <c r="AL71" s="7"/>
      <c r="AM71" s="7"/>
      <c r="AN71" s="7"/>
    </row>
    <row r="72" spans="1:40" s="8" customFormat="1" ht="15" customHeight="1">
      <c r="A72" s="11"/>
      <c r="B72" s="11"/>
      <c r="C72" s="11"/>
      <c r="D72" s="11"/>
      <c r="AI72" s="7"/>
      <c r="AJ72" s="7"/>
      <c r="AK72" s="7"/>
      <c r="AL72" s="7"/>
      <c r="AM72" s="7"/>
      <c r="AN72" s="7"/>
    </row>
    <row r="73" spans="1:40" s="8" customFormat="1" ht="15" customHeight="1">
      <c r="A73" s="11"/>
      <c r="B73" s="11"/>
      <c r="C73" s="11"/>
      <c r="D73" s="11"/>
      <c r="AI73" s="7"/>
      <c r="AJ73" s="7"/>
      <c r="AK73" s="7"/>
      <c r="AL73" s="7"/>
      <c r="AM73" s="7"/>
      <c r="AN73" s="7"/>
    </row>
    <row r="74" spans="1:40" s="8" customFormat="1" ht="15" customHeight="1">
      <c r="A74" s="11"/>
      <c r="B74" s="11"/>
      <c r="C74" s="11"/>
      <c r="D74" s="11"/>
      <c r="AI74" s="7"/>
      <c r="AJ74" s="7"/>
      <c r="AK74" s="7"/>
      <c r="AL74" s="7"/>
      <c r="AM74" s="7"/>
      <c r="AN74" s="7"/>
    </row>
    <row r="75" spans="1:40" s="8" customFormat="1" ht="15" customHeight="1">
      <c r="A75" s="11"/>
      <c r="B75" s="11"/>
      <c r="C75" s="11"/>
      <c r="D75" s="11"/>
      <c r="AI75" s="7"/>
      <c r="AJ75" s="7"/>
      <c r="AK75" s="7"/>
      <c r="AL75" s="7"/>
      <c r="AM75" s="7"/>
      <c r="AN75" s="7"/>
    </row>
    <row r="76" spans="1:40" s="8" customFormat="1" ht="15" customHeight="1">
      <c r="A76" s="11"/>
      <c r="B76" s="11"/>
      <c r="C76" s="11"/>
      <c r="D76" s="11"/>
      <c r="AI76" s="7"/>
      <c r="AJ76" s="7"/>
      <c r="AK76" s="7"/>
      <c r="AL76" s="7"/>
      <c r="AM76" s="7"/>
      <c r="AN76" s="7"/>
    </row>
    <row r="77" spans="1:40" s="8" customFormat="1" ht="15" customHeight="1">
      <c r="A77" s="11"/>
      <c r="B77" s="11"/>
      <c r="C77" s="11"/>
      <c r="D77" s="11"/>
      <c r="AI77" s="7"/>
      <c r="AJ77" s="7"/>
      <c r="AK77" s="7"/>
      <c r="AL77" s="7"/>
      <c r="AM77" s="7"/>
      <c r="AN77" s="7"/>
    </row>
    <row r="78" spans="1:40" s="8" customFormat="1" ht="15" customHeight="1">
      <c r="A78" s="11"/>
      <c r="B78" s="11"/>
      <c r="C78" s="11"/>
      <c r="D78" s="11"/>
      <c r="AI78" s="7"/>
      <c r="AJ78" s="7"/>
      <c r="AK78" s="7"/>
      <c r="AL78" s="7"/>
      <c r="AM78" s="7"/>
      <c r="AN78" s="7"/>
    </row>
    <row r="79" spans="1:40" s="8" customFormat="1" ht="15" customHeight="1">
      <c r="A79" s="11"/>
      <c r="B79" s="11"/>
      <c r="C79" s="11"/>
      <c r="D79" s="11"/>
      <c r="AI79" s="7"/>
      <c r="AJ79" s="7"/>
      <c r="AK79" s="7"/>
      <c r="AL79" s="7"/>
      <c r="AM79" s="7"/>
      <c r="AN79" s="7"/>
    </row>
    <row r="80" spans="1:40" s="8" customFormat="1" ht="15" customHeight="1">
      <c r="A80" s="11"/>
      <c r="B80" s="11"/>
      <c r="C80" s="11"/>
      <c r="D80" s="11"/>
      <c r="AI80" s="7"/>
      <c r="AJ80" s="7"/>
      <c r="AK80" s="7"/>
      <c r="AL80" s="7"/>
      <c r="AM80" s="7"/>
      <c r="AN80" s="7"/>
    </row>
    <row r="81" spans="1:40" s="8" customFormat="1" ht="15" customHeight="1">
      <c r="A81" s="11"/>
      <c r="B81" s="11"/>
      <c r="C81" s="11"/>
      <c r="D81" s="11"/>
      <c r="AI81" s="7"/>
      <c r="AJ81" s="7"/>
      <c r="AK81" s="7"/>
      <c r="AL81" s="7"/>
      <c r="AM81" s="7"/>
      <c r="AN81" s="7"/>
    </row>
    <row r="82" spans="1:40" s="8" customFormat="1" ht="15" customHeight="1">
      <c r="A82" s="11"/>
      <c r="B82" s="11"/>
      <c r="C82" s="11"/>
      <c r="D82" s="11"/>
      <c r="AI82" s="7"/>
      <c r="AJ82" s="7"/>
      <c r="AK82" s="7"/>
      <c r="AL82" s="7"/>
      <c r="AM82" s="7"/>
      <c r="AN82" s="7"/>
    </row>
    <row r="83" spans="1:40" s="8" customFormat="1" ht="15" customHeight="1">
      <c r="A83" s="11"/>
      <c r="B83" s="11"/>
      <c r="C83" s="11"/>
      <c r="D83" s="11"/>
      <c r="AI83" s="7"/>
      <c r="AJ83" s="7"/>
      <c r="AK83" s="7"/>
      <c r="AL83" s="7"/>
      <c r="AM83" s="7"/>
      <c r="AN83" s="7"/>
    </row>
    <row r="84" spans="1:40" s="8" customFormat="1" ht="15" customHeight="1">
      <c r="A84" s="11"/>
      <c r="B84" s="11"/>
      <c r="C84" s="11"/>
      <c r="D84" s="11"/>
      <c r="AI84" s="7"/>
      <c r="AJ84" s="7"/>
      <c r="AK84" s="7"/>
      <c r="AL84" s="7"/>
      <c r="AM84" s="7"/>
      <c r="AN84" s="7"/>
    </row>
    <row r="85" spans="1:40" s="8" customFormat="1" ht="15" customHeight="1">
      <c r="A85" s="11"/>
      <c r="B85" s="11"/>
      <c r="C85" s="11"/>
      <c r="D85" s="11"/>
      <c r="AI85" s="7"/>
      <c r="AJ85" s="7"/>
      <c r="AK85" s="7"/>
      <c r="AL85" s="7"/>
      <c r="AM85" s="7"/>
      <c r="AN85" s="7"/>
    </row>
    <row r="86" spans="1:40" s="8" customFormat="1" ht="15" customHeight="1">
      <c r="A86" s="11"/>
      <c r="B86" s="11"/>
      <c r="C86" s="11"/>
      <c r="D86" s="11"/>
      <c r="AI86" s="7"/>
      <c r="AJ86" s="7"/>
      <c r="AK86" s="7"/>
      <c r="AL86" s="7"/>
      <c r="AM86" s="7"/>
      <c r="AN86" s="7"/>
    </row>
    <row r="87" spans="1:40" s="8" customFormat="1" ht="15" customHeight="1">
      <c r="A87" s="11"/>
      <c r="B87" s="11"/>
      <c r="C87" s="11"/>
      <c r="D87" s="11"/>
      <c r="AI87" s="7"/>
      <c r="AJ87" s="7"/>
      <c r="AK87" s="7"/>
      <c r="AL87" s="7"/>
      <c r="AM87" s="7"/>
      <c r="AN87" s="7"/>
    </row>
    <row r="88" spans="1:40" s="8" customFormat="1" ht="15" customHeight="1">
      <c r="A88" s="11"/>
      <c r="B88" s="11"/>
      <c r="C88" s="11"/>
      <c r="D88" s="11"/>
      <c r="AI88" s="7"/>
      <c r="AJ88" s="7"/>
      <c r="AK88" s="7"/>
      <c r="AL88" s="7"/>
      <c r="AM88" s="7"/>
      <c r="AN88" s="7"/>
    </row>
    <row r="89" spans="1:40" s="8" customFormat="1" ht="15" customHeight="1">
      <c r="A89" s="11"/>
      <c r="B89" s="11"/>
      <c r="C89" s="11"/>
      <c r="D89" s="11"/>
      <c r="AI89" s="7"/>
      <c r="AJ89" s="7"/>
      <c r="AK89" s="7"/>
      <c r="AL89" s="7"/>
      <c r="AM89" s="7"/>
      <c r="AN89" s="7"/>
    </row>
    <row r="90" spans="1:40" s="8" customFormat="1" ht="15" customHeight="1">
      <c r="A90" s="11"/>
      <c r="B90" s="11"/>
      <c r="C90" s="11"/>
      <c r="D90" s="11"/>
      <c r="AI90" s="7"/>
      <c r="AJ90" s="7"/>
      <c r="AK90" s="7"/>
      <c r="AL90" s="7"/>
      <c r="AM90" s="7"/>
      <c r="AN90" s="7"/>
    </row>
    <row r="91" spans="1:40" s="8" customFormat="1" ht="15" customHeight="1">
      <c r="A91" s="11"/>
      <c r="B91" s="11"/>
      <c r="C91" s="11"/>
      <c r="D91" s="11"/>
      <c r="AI91" s="7"/>
      <c r="AJ91" s="7"/>
      <c r="AK91" s="7"/>
      <c r="AL91" s="7"/>
      <c r="AM91" s="7"/>
      <c r="AN91" s="7"/>
    </row>
    <row r="92" spans="1:40" s="8" customFormat="1" ht="15" customHeight="1">
      <c r="A92" s="11"/>
      <c r="B92" s="11"/>
      <c r="C92" s="11"/>
      <c r="D92" s="11"/>
      <c r="AI92" s="7"/>
      <c r="AJ92" s="7"/>
      <c r="AK92" s="7"/>
      <c r="AL92" s="7"/>
      <c r="AM92" s="7"/>
      <c r="AN92" s="7"/>
    </row>
    <row r="93" spans="1:40" s="8" customFormat="1" ht="15" customHeight="1">
      <c r="A93" s="11"/>
      <c r="B93" s="11"/>
      <c r="C93" s="11"/>
      <c r="D93" s="11"/>
      <c r="AI93" s="7"/>
      <c r="AJ93" s="7"/>
      <c r="AK93" s="7"/>
      <c r="AL93" s="7"/>
      <c r="AM93" s="7"/>
      <c r="AN93" s="7"/>
    </row>
    <row r="94" spans="1:40" s="8" customFormat="1" ht="15" customHeight="1">
      <c r="A94" s="11"/>
      <c r="B94" s="11"/>
      <c r="C94" s="11"/>
      <c r="D94" s="11"/>
      <c r="AI94" s="7"/>
      <c r="AJ94" s="7"/>
      <c r="AK94" s="7"/>
      <c r="AL94" s="7"/>
      <c r="AM94" s="7"/>
      <c r="AN94" s="7"/>
    </row>
    <row r="95" spans="1:40" s="8" customFormat="1" ht="15" customHeight="1">
      <c r="A95" s="11"/>
      <c r="B95" s="11"/>
      <c r="C95" s="11"/>
      <c r="D95" s="11"/>
      <c r="AI95" s="7"/>
      <c r="AJ95" s="7"/>
      <c r="AK95" s="7"/>
      <c r="AL95" s="7"/>
      <c r="AM95" s="7"/>
      <c r="AN95" s="7"/>
    </row>
    <row r="96" spans="1:40" s="8" customFormat="1" ht="15" customHeight="1">
      <c r="A96" s="11"/>
      <c r="B96" s="11"/>
      <c r="C96" s="11"/>
      <c r="D96" s="11"/>
      <c r="AI96" s="7"/>
      <c r="AJ96" s="7"/>
      <c r="AK96" s="7"/>
      <c r="AL96" s="7"/>
      <c r="AM96" s="7"/>
      <c r="AN96" s="7"/>
    </row>
    <row r="97" spans="1:40" s="8" customFormat="1" ht="15" customHeight="1">
      <c r="A97" s="11"/>
      <c r="B97" s="11"/>
      <c r="C97" s="11"/>
      <c r="D97" s="11"/>
      <c r="AI97" s="7"/>
      <c r="AJ97" s="7"/>
      <c r="AK97" s="7"/>
      <c r="AL97" s="7"/>
      <c r="AM97" s="7"/>
      <c r="AN97" s="7"/>
    </row>
    <row r="98" spans="1:40" s="8" customFormat="1" ht="15" customHeight="1">
      <c r="A98" s="11"/>
      <c r="B98" s="11"/>
      <c r="C98" s="11"/>
      <c r="D98" s="11"/>
      <c r="AI98" s="7"/>
      <c r="AJ98" s="7"/>
      <c r="AK98" s="7"/>
      <c r="AL98" s="7"/>
      <c r="AM98" s="7"/>
      <c r="AN98" s="7"/>
    </row>
    <row r="99" spans="1:40" s="8" customFormat="1" ht="15" customHeight="1">
      <c r="A99" s="11"/>
      <c r="B99" s="11"/>
      <c r="C99" s="11"/>
      <c r="D99" s="11"/>
      <c r="AI99" s="7"/>
      <c r="AJ99" s="7"/>
      <c r="AK99" s="7"/>
      <c r="AL99" s="7"/>
      <c r="AM99" s="7"/>
      <c r="AN99" s="7"/>
    </row>
    <row r="100" spans="1:40" s="8" customFormat="1" ht="15" customHeight="1">
      <c r="A100" s="11"/>
      <c r="B100" s="11"/>
      <c r="C100" s="11"/>
      <c r="D100" s="11"/>
      <c r="AI100" s="7"/>
      <c r="AJ100" s="7"/>
      <c r="AK100" s="7"/>
      <c r="AL100" s="7"/>
      <c r="AM100" s="7"/>
      <c r="AN100" s="7"/>
    </row>
    <row r="101" spans="1:40" s="8" customFormat="1" ht="15" customHeight="1">
      <c r="A101" s="11"/>
      <c r="B101" s="11"/>
      <c r="C101" s="11"/>
      <c r="D101" s="11"/>
      <c r="AI101" s="7"/>
      <c r="AJ101" s="7"/>
      <c r="AK101" s="7"/>
      <c r="AL101" s="7"/>
      <c r="AM101" s="7"/>
      <c r="AN101" s="7"/>
    </row>
    <row r="102" spans="1:40" s="8" customFormat="1" ht="15" customHeight="1">
      <c r="A102" s="11"/>
      <c r="B102" s="11"/>
      <c r="C102" s="11"/>
      <c r="D102" s="11"/>
      <c r="AI102" s="7"/>
      <c r="AJ102" s="7"/>
      <c r="AK102" s="7"/>
      <c r="AL102" s="7"/>
      <c r="AM102" s="7"/>
      <c r="AN102" s="7"/>
    </row>
  </sheetData>
  <sheetProtection/>
  <mergeCells count="5">
    <mergeCell ref="A6:C6"/>
    <mergeCell ref="Q3:R4"/>
    <mergeCell ref="T3:U4"/>
    <mergeCell ref="AC4:AH4"/>
    <mergeCell ref="E4:I4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colBreaks count="4" manualBreakCount="4">
    <brk id="9" max="34" man="1"/>
    <brk id="14" max="34" man="1"/>
    <brk id="23" max="34" man="1"/>
    <brk id="28" max="3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9"/>
  <sheetViews>
    <sheetView view="pageBreakPreview" zoomScaleNormal="75" zoomScaleSheetLayoutView="100" zoomScalePageLayoutView="0" workbookViewId="0" topLeftCell="A1">
      <pane xSplit="4" ySplit="7" topLeftCell="E23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8.875" defaultRowHeight="24" customHeight="1"/>
  <cols>
    <col min="1" max="1" width="2.625" style="11" customWidth="1"/>
    <col min="2" max="2" width="0.875" style="11" customWidth="1"/>
    <col min="3" max="3" width="12.00390625" style="11" customWidth="1"/>
    <col min="4" max="4" width="0.875" style="11" customWidth="1"/>
    <col min="5" max="27" width="13.125" style="8" customWidth="1"/>
    <col min="28" max="30" width="9.00390625" style="7" customWidth="1"/>
    <col min="31" max="16384" width="8.875" style="8" customWidth="1"/>
  </cols>
  <sheetData>
    <row r="1" spans="1:5" s="16" customFormat="1" ht="22.5" customHeight="1">
      <c r="A1" s="15"/>
      <c r="B1" s="15"/>
      <c r="C1" s="15"/>
      <c r="D1" s="15"/>
      <c r="E1" s="21" t="s">
        <v>114</v>
      </c>
    </row>
    <row r="2" spans="1:27" s="16" customFormat="1" ht="22.5" customHeight="1" thickBot="1">
      <c r="A2" s="17"/>
      <c r="B2" s="17"/>
      <c r="C2" s="17"/>
      <c r="D2" s="18"/>
      <c r="E2" s="23" t="s">
        <v>138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4" t="s">
        <v>115</v>
      </c>
    </row>
    <row r="3" spans="1:27" s="6" customFormat="1" ht="15.75" customHeight="1">
      <c r="A3" s="30"/>
      <c r="B3" s="31"/>
      <c r="C3" s="31"/>
      <c r="D3" s="26"/>
      <c r="E3" s="27"/>
      <c r="F3" s="25"/>
      <c r="G3" s="25"/>
      <c r="H3" s="25"/>
      <c r="I3" s="25"/>
      <c r="J3" s="25"/>
      <c r="K3" s="25"/>
      <c r="L3" s="25"/>
      <c r="M3" s="25"/>
      <c r="N3" s="25"/>
      <c r="O3" s="25"/>
      <c r="P3" s="26"/>
      <c r="Q3" s="86" t="s">
        <v>137</v>
      </c>
      <c r="R3" s="87"/>
      <c r="S3" s="28"/>
      <c r="T3" s="86" t="s">
        <v>130</v>
      </c>
      <c r="U3" s="87"/>
      <c r="V3" s="28"/>
      <c r="W3" s="28"/>
      <c r="X3" s="28"/>
      <c r="Y3" s="28"/>
      <c r="Z3" s="28"/>
      <c r="AA3" s="69"/>
    </row>
    <row r="4" spans="1:27" s="6" customFormat="1" ht="15.75" customHeight="1">
      <c r="A4" s="30"/>
      <c r="B4" s="31"/>
      <c r="C4" s="32" t="s">
        <v>40</v>
      </c>
      <c r="D4" s="33"/>
      <c r="E4" s="88" t="s">
        <v>136</v>
      </c>
      <c r="F4" s="94"/>
      <c r="G4" s="94"/>
      <c r="H4" s="94"/>
      <c r="I4" s="94"/>
      <c r="J4" s="80" t="s">
        <v>124</v>
      </c>
      <c r="K4" s="77"/>
      <c r="L4" s="78"/>
      <c r="M4" s="78"/>
      <c r="N4" s="78"/>
      <c r="O4" s="83" t="s">
        <v>124</v>
      </c>
      <c r="P4" s="79"/>
      <c r="Q4" s="88"/>
      <c r="R4" s="89"/>
      <c r="S4" s="35"/>
      <c r="T4" s="88"/>
      <c r="U4" s="89"/>
      <c r="V4" s="35"/>
      <c r="W4" s="35"/>
      <c r="X4" s="35"/>
      <c r="Y4" s="35"/>
      <c r="Z4" s="35"/>
      <c r="AA4" s="41"/>
    </row>
    <row r="5" spans="1:27" s="6" customFormat="1" ht="15.75" customHeight="1">
      <c r="A5" s="30"/>
      <c r="B5" s="31"/>
      <c r="C5" s="31"/>
      <c r="D5" s="33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5" t="s">
        <v>129</v>
      </c>
      <c r="T5" s="38"/>
      <c r="U5" s="38"/>
      <c r="V5" s="35" t="s">
        <v>131</v>
      </c>
      <c r="W5" s="35" t="s">
        <v>132</v>
      </c>
      <c r="X5" s="35" t="s">
        <v>133</v>
      </c>
      <c r="Y5" s="35" t="s">
        <v>134</v>
      </c>
      <c r="Z5" s="35" t="s">
        <v>135</v>
      </c>
      <c r="AA5" s="41" t="s">
        <v>41</v>
      </c>
    </row>
    <row r="6" spans="1:27" s="6" customFormat="1" ht="15.75" customHeight="1">
      <c r="A6" s="84" t="s">
        <v>104</v>
      </c>
      <c r="B6" s="85"/>
      <c r="C6" s="85"/>
      <c r="D6" s="33"/>
      <c r="E6" s="35" t="s">
        <v>21</v>
      </c>
      <c r="F6" s="35" t="s">
        <v>22</v>
      </c>
      <c r="G6" s="35" t="s">
        <v>23</v>
      </c>
      <c r="H6" s="35" t="s">
        <v>24</v>
      </c>
      <c r="I6" s="35" t="s">
        <v>25</v>
      </c>
      <c r="J6" s="35" t="s">
        <v>26</v>
      </c>
      <c r="K6" s="35" t="s">
        <v>108</v>
      </c>
      <c r="L6" s="35" t="s">
        <v>105</v>
      </c>
      <c r="M6" s="35" t="s">
        <v>44</v>
      </c>
      <c r="N6" s="35" t="s">
        <v>27</v>
      </c>
      <c r="O6" s="35" t="s">
        <v>46</v>
      </c>
      <c r="P6" s="35" t="s">
        <v>106</v>
      </c>
      <c r="Q6" s="35" t="s">
        <v>28</v>
      </c>
      <c r="R6" s="35" t="s">
        <v>29</v>
      </c>
      <c r="S6" s="35" t="s">
        <v>80</v>
      </c>
      <c r="T6" s="35" t="s">
        <v>30</v>
      </c>
      <c r="U6" s="35" t="s">
        <v>82</v>
      </c>
      <c r="V6" s="35" t="s">
        <v>32</v>
      </c>
      <c r="W6" s="35"/>
      <c r="X6" s="35" t="s">
        <v>113</v>
      </c>
      <c r="Y6" s="35"/>
      <c r="Z6" s="35"/>
      <c r="AA6" s="41"/>
    </row>
    <row r="7" spans="1:27" s="6" customFormat="1" ht="15.75" customHeight="1">
      <c r="A7" s="42"/>
      <c r="B7" s="43"/>
      <c r="C7" s="43"/>
      <c r="D7" s="37"/>
      <c r="E7" s="44"/>
      <c r="F7" s="44" t="s">
        <v>109</v>
      </c>
      <c r="G7" s="44" t="s">
        <v>109</v>
      </c>
      <c r="H7" s="44"/>
      <c r="I7" s="44"/>
      <c r="J7" s="44" t="s">
        <v>109</v>
      </c>
      <c r="K7" s="44" t="s">
        <v>109</v>
      </c>
      <c r="L7" s="44" t="s">
        <v>43</v>
      </c>
      <c r="M7" s="44" t="s">
        <v>109</v>
      </c>
      <c r="N7" s="44" t="s">
        <v>109</v>
      </c>
      <c r="O7" s="44" t="s">
        <v>109</v>
      </c>
      <c r="P7" s="44" t="s">
        <v>107</v>
      </c>
      <c r="Q7" s="44"/>
      <c r="R7" s="44"/>
      <c r="S7" s="44"/>
      <c r="T7" s="44" t="s">
        <v>110</v>
      </c>
      <c r="U7" s="44" t="s">
        <v>112</v>
      </c>
      <c r="V7" s="44"/>
      <c r="W7" s="44"/>
      <c r="X7" s="44"/>
      <c r="Y7" s="44"/>
      <c r="Z7" s="44"/>
      <c r="AA7" s="45"/>
    </row>
    <row r="8" spans="1:33" s="13" customFormat="1" ht="15.75" customHeight="1">
      <c r="A8" s="46"/>
      <c r="B8" s="47"/>
      <c r="C8" s="48"/>
      <c r="D8" s="49"/>
      <c r="E8" s="7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2"/>
      <c r="AB8" s="19"/>
      <c r="AC8" s="19"/>
      <c r="AD8" s="19"/>
      <c r="AE8" s="20"/>
      <c r="AF8" s="20"/>
      <c r="AG8" s="20"/>
    </row>
    <row r="9" spans="1:27" ht="15.75" customHeight="1">
      <c r="A9" s="95" t="s">
        <v>1</v>
      </c>
      <c r="B9" s="96"/>
      <c r="C9" s="96"/>
      <c r="D9" s="55"/>
      <c r="E9" s="61">
        <f aca="true" t="shared" si="0" ref="E9:AA9">E25+E34</f>
        <v>0</v>
      </c>
      <c r="F9" s="61">
        <f t="shared" si="0"/>
        <v>0</v>
      </c>
      <c r="G9" s="61">
        <f t="shared" si="0"/>
        <v>0</v>
      </c>
      <c r="H9" s="61">
        <f t="shared" si="0"/>
        <v>3638</v>
      </c>
      <c r="I9" s="61">
        <f t="shared" si="0"/>
        <v>0</v>
      </c>
      <c r="J9" s="61">
        <f t="shared" si="0"/>
        <v>18709</v>
      </c>
      <c r="K9" s="61">
        <f t="shared" si="0"/>
        <v>127983</v>
      </c>
      <c r="L9" s="61">
        <f t="shared" si="0"/>
        <v>0</v>
      </c>
      <c r="M9" s="61">
        <f t="shared" si="0"/>
        <v>0</v>
      </c>
      <c r="N9" s="61">
        <f t="shared" si="0"/>
        <v>3798</v>
      </c>
      <c r="O9" s="61">
        <f t="shared" si="0"/>
        <v>0</v>
      </c>
      <c r="P9" s="61">
        <f t="shared" si="0"/>
        <v>0</v>
      </c>
      <c r="Q9" s="61">
        <f t="shared" si="0"/>
        <v>13280</v>
      </c>
      <c r="R9" s="61">
        <f t="shared" si="0"/>
        <v>0</v>
      </c>
      <c r="S9" s="61">
        <f t="shared" si="0"/>
        <v>2144</v>
      </c>
      <c r="T9" s="61">
        <f t="shared" si="0"/>
        <v>26418</v>
      </c>
      <c r="U9" s="61">
        <f t="shared" si="0"/>
        <v>0</v>
      </c>
      <c r="V9" s="61">
        <f t="shared" si="0"/>
        <v>0</v>
      </c>
      <c r="W9" s="61">
        <f t="shared" si="0"/>
        <v>0</v>
      </c>
      <c r="X9" s="61">
        <f t="shared" si="0"/>
        <v>86139</v>
      </c>
      <c r="Y9" s="61">
        <f t="shared" si="0"/>
        <v>8261926</v>
      </c>
      <c r="Z9" s="61">
        <f t="shared" si="0"/>
        <v>1084</v>
      </c>
      <c r="AA9" s="62">
        <f t="shared" si="0"/>
        <v>8545119</v>
      </c>
    </row>
    <row r="10" spans="1:27" ht="15.75" customHeight="1">
      <c r="A10" s="58"/>
      <c r="B10" s="59"/>
      <c r="C10" s="59"/>
      <c r="D10" s="60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2"/>
    </row>
    <row r="11" spans="1:27" ht="22.5" customHeight="1">
      <c r="A11" s="58">
        <v>1</v>
      </c>
      <c r="B11" s="59"/>
      <c r="C11" s="63" t="s">
        <v>3</v>
      </c>
      <c r="D11" s="60"/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  <c r="L11" s="61">
        <v>0</v>
      </c>
      <c r="M11" s="61">
        <v>0</v>
      </c>
      <c r="N11" s="61">
        <v>0</v>
      </c>
      <c r="O11" s="61">
        <v>0</v>
      </c>
      <c r="P11" s="61">
        <v>0</v>
      </c>
      <c r="Q11" s="61">
        <v>0</v>
      </c>
      <c r="R11" s="61">
        <v>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  <c r="X11" s="61">
        <v>0</v>
      </c>
      <c r="Y11" s="61">
        <v>1952661</v>
      </c>
      <c r="Z11" s="61">
        <v>0</v>
      </c>
      <c r="AA11" s="62">
        <v>1952661</v>
      </c>
    </row>
    <row r="12" spans="1:27" ht="22.5" customHeight="1">
      <c r="A12" s="58">
        <v>2</v>
      </c>
      <c r="B12" s="59"/>
      <c r="C12" s="63" t="s">
        <v>4</v>
      </c>
      <c r="D12" s="60"/>
      <c r="E12" s="61">
        <v>0</v>
      </c>
      <c r="F12" s="61">
        <v>0</v>
      </c>
      <c r="G12" s="61">
        <v>0</v>
      </c>
      <c r="H12" s="61">
        <v>3638</v>
      </c>
      <c r="I12" s="61">
        <v>0</v>
      </c>
      <c r="J12" s="61">
        <v>0</v>
      </c>
      <c r="K12" s="61">
        <v>0</v>
      </c>
      <c r="L12" s="61">
        <v>0</v>
      </c>
      <c r="M12" s="61">
        <v>0</v>
      </c>
      <c r="N12" s="61">
        <v>3798</v>
      </c>
      <c r="O12" s="61">
        <v>0</v>
      </c>
      <c r="P12" s="61">
        <v>0</v>
      </c>
      <c r="Q12" s="61">
        <v>13280</v>
      </c>
      <c r="R12" s="61">
        <v>0</v>
      </c>
      <c r="S12" s="61">
        <v>2144</v>
      </c>
      <c r="T12" s="61">
        <v>23997</v>
      </c>
      <c r="U12" s="61">
        <v>0</v>
      </c>
      <c r="V12" s="61">
        <v>0</v>
      </c>
      <c r="W12" s="61">
        <v>0</v>
      </c>
      <c r="X12" s="61">
        <v>0</v>
      </c>
      <c r="Y12" s="61">
        <v>928504</v>
      </c>
      <c r="Z12" s="61">
        <v>0</v>
      </c>
      <c r="AA12" s="62">
        <v>975361</v>
      </c>
    </row>
    <row r="13" spans="1:27" ht="22.5" customHeight="1">
      <c r="A13" s="58">
        <v>3</v>
      </c>
      <c r="B13" s="59"/>
      <c r="C13" s="63" t="s">
        <v>5</v>
      </c>
      <c r="D13" s="60"/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>
        <v>77072</v>
      </c>
      <c r="L13" s="61">
        <v>0</v>
      </c>
      <c r="M13" s="61">
        <v>0</v>
      </c>
      <c r="N13" s="61">
        <v>0</v>
      </c>
      <c r="O13" s="61">
        <v>0</v>
      </c>
      <c r="P13" s="61">
        <v>0</v>
      </c>
      <c r="Q13" s="61">
        <v>0</v>
      </c>
      <c r="R13" s="61">
        <v>0</v>
      </c>
      <c r="S13" s="61">
        <v>0</v>
      </c>
      <c r="T13" s="61">
        <v>0</v>
      </c>
      <c r="U13" s="61">
        <v>0</v>
      </c>
      <c r="V13" s="61">
        <v>0</v>
      </c>
      <c r="W13" s="61">
        <v>0</v>
      </c>
      <c r="X13" s="61">
        <v>0</v>
      </c>
      <c r="Y13" s="61">
        <v>698030</v>
      </c>
      <c r="Z13" s="61">
        <v>1084</v>
      </c>
      <c r="AA13" s="62">
        <v>776186</v>
      </c>
    </row>
    <row r="14" spans="1:27" ht="22.5" customHeight="1">
      <c r="A14" s="58">
        <v>4</v>
      </c>
      <c r="B14" s="59"/>
      <c r="C14" s="63" t="s">
        <v>6</v>
      </c>
      <c r="D14" s="60"/>
      <c r="E14" s="61">
        <v>0</v>
      </c>
      <c r="F14" s="61">
        <v>0</v>
      </c>
      <c r="G14" s="61">
        <v>0</v>
      </c>
      <c r="H14" s="61">
        <v>0</v>
      </c>
      <c r="I14" s="61">
        <v>0</v>
      </c>
      <c r="J14" s="61">
        <v>0</v>
      </c>
      <c r="K14" s="61">
        <v>0</v>
      </c>
      <c r="L14" s="61">
        <v>0</v>
      </c>
      <c r="M14" s="61">
        <v>0</v>
      </c>
      <c r="N14" s="61">
        <v>0</v>
      </c>
      <c r="O14" s="61">
        <v>0</v>
      </c>
      <c r="P14" s="61">
        <v>0</v>
      </c>
      <c r="Q14" s="61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  <c r="Y14" s="61">
        <v>81111</v>
      </c>
      <c r="Z14" s="61">
        <v>0</v>
      </c>
      <c r="AA14" s="62">
        <v>81111</v>
      </c>
    </row>
    <row r="15" spans="1:27" ht="22.5" customHeight="1">
      <c r="A15" s="58">
        <v>5</v>
      </c>
      <c r="B15" s="59"/>
      <c r="C15" s="63" t="s">
        <v>7</v>
      </c>
      <c r="D15" s="60"/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0</v>
      </c>
      <c r="M15" s="61">
        <v>0</v>
      </c>
      <c r="N15" s="61">
        <v>0</v>
      </c>
      <c r="O15" s="61">
        <v>0</v>
      </c>
      <c r="P15" s="61">
        <v>0</v>
      </c>
      <c r="Q15" s="61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  <c r="Y15" s="61">
        <v>360514</v>
      </c>
      <c r="Z15" s="61">
        <v>0</v>
      </c>
      <c r="AA15" s="62">
        <v>360514</v>
      </c>
    </row>
    <row r="16" spans="1:27" ht="22.5" customHeight="1">
      <c r="A16" s="58">
        <v>6</v>
      </c>
      <c r="B16" s="59"/>
      <c r="C16" s="63" t="s">
        <v>8</v>
      </c>
      <c r="D16" s="60"/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18504</v>
      </c>
      <c r="L16" s="61">
        <v>0</v>
      </c>
      <c r="M16" s="61">
        <v>0</v>
      </c>
      <c r="N16" s="61">
        <v>0</v>
      </c>
      <c r="O16" s="61">
        <v>0</v>
      </c>
      <c r="P16" s="61">
        <v>0</v>
      </c>
      <c r="Q16" s="61">
        <v>0</v>
      </c>
      <c r="R16" s="61">
        <v>0</v>
      </c>
      <c r="S16" s="61">
        <v>0</v>
      </c>
      <c r="T16" s="61">
        <v>2421</v>
      </c>
      <c r="U16" s="61">
        <v>0</v>
      </c>
      <c r="V16" s="61">
        <v>0</v>
      </c>
      <c r="W16" s="61">
        <v>0</v>
      </c>
      <c r="X16" s="61">
        <v>0</v>
      </c>
      <c r="Y16" s="61">
        <v>400386</v>
      </c>
      <c r="Z16" s="61">
        <v>0</v>
      </c>
      <c r="AA16" s="62">
        <v>421311</v>
      </c>
    </row>
    <row r="17" spans="1:27" ht="22.5" customHeight="1">
      <c r="A17" s="58">
        <v>7</v>
      </c>
      <c r="B17" s="59"/>
      <c r="C17" s="63" t="s">
        <v>9</v>
      </c>
      <c r="D17" s="60"/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  <c r="L17" s="61">
        <v>0</v>
      </c>
      <c r="M17" s="61">
        <v>0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1">
        <v>890606</v>
      </c>
      <c r="Z17" s="61">
        <v>0</v>
      </c>
      <c r="AA17" s="62">
        <v>890606</v>
      </c>
    </row>
    <row r="18" spans="1:27" ht="22.5" customHeight="1">
      <c r="A18" s="58">
        <v>8</v>
      </c>
      <c r="B18" s="59"/>
      <c r="C18" s="63" t="s">
        <v>10</v>
      </c>
      <c r="D18" s="60"/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  <c r="L18" s="61">
        <v>0</v>
      </c>
      <c r="M18" s="61">
        <v>0</v>
      </c>
      <c r="N18" s="61">
        <v>0</v>
      </c>
      <c r="O18" s="61">
        <v>0</v>
      </c>
      <c r="P18" s="61">
        <v>0</v>
      </c>
      <c r="Q18" s="61">
        <v>0</v>
      </c>
      <c r="R18" s="61">
        <v>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61">
        <v>0</v>
      </c>
      <c r="Y18" s="61">
        <v>864704</v>
      </c>
      <c r="Z18" s="61">
        <v>0</v>
      </c>
      <c r="AA18" s="62">
        <v>864704</v>
      </c>
    </row>
    <row r="19" spans="1:27" ht="22.5" customHeight="1">
      <c r="A19" s="58">
        <v>9</v>
      </c>
      <c r="B19" s="59"/>
      <c r="C19" s="63" t="s">
        <v>11</v>
      </c>
      <c r="D19" s="60"/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0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9520</v>
      </c>
      <c r="Z19" s="61">
        <v>0</v>
      </c>
      <c r="AA19" s="62">
        <v>9520</v>
      </c>
    </row>
    <row r="20" spans="1:27" ht="22.5" customHeight="1">
      <c r="A20" s="58">
        <v>10</v>
      </c>
      <c r="B20" s="59"/>
      <c r="C20" s="63" t="s">
        <v>12</v>
      </c>
      <c r="D20" s="60"/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61">
        <v>0</v>
      </c>
      <c r="N20" s="61">
        <v>0</v>
      </c>
      <c r="O20" s="61">
        <v>0</v>
      </c>
      <c r="P20" s="61">
        <v>0</v>
      </c>
      <c r="Q20" s="61">
        <v>0</v>
      </c>
      <c r="R20" s="61">
        <v>0</v>
      </c>
      <c r="S20" s="61">
        <v>0</v>
      </c>
      <c r="T20" s="61">
        <v>0</v>
      </c>
      <c r="U20" s="61">
        <v>0</v>
      </c>
      <c r="V20" s="61">
        <v>0</v>
      </c>
      <c r="W20" s="61">
        <v>0</v>
      </c>
      <c r="X20" s="61">
        <v>0</v>
      </c>
      <c r="Y20" s="61">
        <v>4763</v>
      </c>
      <c r="Z20" s="61">
        <v>0</v>
      </c>
      <c r="AA20" s="62">
        <v>4763</v>
      </c>
    </row>
    <row r="21" spans="1:27" ht="22.5" customHeight="1">
      <c r="A21" s="58">
        <v>11</v>
      </c>
      <c r="B21" s="59"/>
      <c r="C21" s="63" t="s">
        <v>13</v>
      </c>
      <c r="D21" s="60"/>
      <c r="E21" s="61">
        <v>0</v>
      </c>
      <c r="F21" s="61">
        <v>0</v>
      </c>
      <c r="G21" s="61">
        <v>0</v>
      </c>
      <c r="H21" s="61">
        <v>0</v>
      </c>
      <c r="I21" s="61">
        <v>0</v>
      </c>
      <c r="J21" s="61">
        <v>18709</v>
      </c>
      <c r="K21" s="61">
        <v>0</v>
      </c>
      <c r="L21" s="61">
        <v>0</v>
      </c>
      <c r="M21" s="61">
        <v>0</v>
      </c>
      <c r="N21" s="61">
        <v>0</v>
      </c>
      <c r="O21" s="61">
        <v>0</v>
      </c>
      <c r="P21" s="61">
        <v>0</v>
      </c>
      <c r="Q21" s="61">
        <v>0</v>
      </c>
      <c r="R21" s="61">
        <v>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  <c r="Y21" s="61">
        <v>73524</v>
      </c>
      <c r="Z21" s="61">
        <v>0</v>
      </c>
      <c r="AA21" s="62">
        <v>92233</v>
      </c>
    </row>
    <row r="22" spans="1:27" ht="22.5" customHeight="1">
      <c r="A22" s="58">
        <v>12</v>
      </c>
      <c r="B22" s="59"/>
      <c r="C22" s="63" t="s">
        <v>14</v>
      </c>
      <c r="D22" s="60"/>
      <c r="E22" s="61">
        <v>0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32407</v>
      </c>
      <c r="L22" s="61">
        <v>0</v>
      </c>
      <c r="M22" s="61">
        <v>0</v>
      </c>
      <c r="N22" s="61">
        <v>0</v>
      </c>
      <c r="O22" s="61">
        <v>0</v>
      </c>
      <c r="P22" s="61">
        <v>0</v>
      </c>
      <c r="Q22" s="61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  <c r="X22" s="61">
        <v>86139</v>
      </c>
      <c r="Y22" s="61">
        <v>1210835</v>
      </c>
      <c r="Z22" s="61">
        <v>0</v>
      </c>
      <c r="AA22" s="62">
        <v>1329381</v>
      </c>
    </row>
    <row r="23" spans="1:27" ht="22.5" customHeight="1">
      <c r="A23" s="58">
        <v>13</v>
      </c>
      <c r="B23" s="59"/>
      <c r="C23" s="63" t="s">
        <v>15</v>
      </c>
      <c r="D23" s="60"/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161630</v>
      </c>
      <c r="Z23" s="61">
        <v>0</v>
      </c>
      <c r="AA23" s="62">
        <v>161630</v>
      </c>
    </row>
    <row r="24" spans="1:27" ht="15.75" customHeight="1">
      <c r="A24" s="58"/>
      <c r="B24" s="59"/>
      <c r="C24" s="63"/>
      <c r="D24" s="60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2"/>
    </row>
    <row r="25" spans="1:27" ht="15.75" customHeight="1">
      <c r="A25" s="95" t="s">
        <v>2</v>
      </c>
      <c r="B25" s="96"/>
      <c r="C25" s="96"/>
      <c r="D25" s="55"/>
      <c r="E25" s="61">
        <f aca="true" t="shared" si="1" ref="E25:AA25">SUM(E11:E23)</f>
        <v>0</v>
      </c>
      <c r="F25" s="61">
        <f t="shared" si="1"/>
        <v>0</v>
      </c>
      <c r="G25" s="61">
        <f t="shared" si="1"/>
        <v>0</v>
      </c>
      <c r="H25" s="61">
        <f t="shared" si="1"/>
        <v>3638</v>
      </c>
      <c r="I25" s="61">
        <f t="shared" si="1"/>
        <v>0</v>
      </c>
      <c r="J25" s="61">
        <f t="shared" si="1"/>
        <v>18709</v>
      </c>
      <c r="K25" s="61">
        <f t="shared" si="1"/>
        <v>127983</v>
      </c>
      <c r="L25" s="61">
        <f t="shared" si="1"/>
        <v>0</v>
      </c>
      <c r="M25" s="61">
        <f t="shared" si="1"/>
        <v>0</v>
      </c>
      <c r="N25" s="61">
        <f t="shared" si="1"/>
        <v>3798</v>
      </c>
      <c r="O25" s="61">
        <f>SUM(O11:O23)</f>
        <v>0</v>
      </c>
      <c r="P25" s="61">
        <f t="shared" si="1"/>
        <v>0</v>
      </c>
      <c r="Q25" s="61">
        <f t="shared" si="1"/>
        <v>13280</v>
      </c>
      <c r="R25" s="61">
        <f t="shared" si="1"/>
        <v>0</v>
      </c>
      <c r="S25" s="61">
        <f>SUM(S11:S23)</f>
        <v>2144</v>
      </c>
      <c r="T25" s="61">
        <f>SUM(T11:T23)</f>
        <v>26418</v>
      </c>
      <c r="U25" s="61">
        <f>SUM(U11:U23)</f>
        <v>0</v>
      </c>
      <c r="V25" s="61">
        <f t="shared" si="1"/>
        <v>0</v>
      </c>
      <c r="W25" s="61">
        <f t="shared" si="1"/>
        <v>0</v>
      </c>
      <c r="X25" s="61">
        <f t="shared" si="1"/>
        <v>86139</v>
      </c>
      <c r="Y25" s="61">
        <f t="shared" si="1"/>
        <v>7636788</v>
      </c>
      <c r="Z25" s="61">
        <f t="shared" si="1"/>
        <v>1084</v>
      </c>
      <c r="AA25" s="62">
        <f t="shared" si="1"/>
        <v>7919981</v>
      </c>
    </row>
    <row r="26" spans="1:27" ht="15.75" customHeight="1">
      <c r="A26" s="53"/>
      <c r="B26" s="54"/>
      <c r="C26" s="54"/>
      <c r="D26" s="55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2"/>
    </row>
    <row r="27" spans="1:27" ht="22.5" customHeight="1">
      <c r="A27" s="58">
        <v>1</v>
      </c>
      <c r="B27" s="59"/>
      <c r="C27" s="63" t="s">
        <v>16</v>
      </c>
      <c r="D27" s="60"/>
      <c r="E27" s="61">
        <v>0</v>
      </c>
      <c r="F27" s="61">
        <v>0</v>
      </c>
      <c r="G27" s="61">
        <v>0</v>
      </c>
      <c r="H27" s="61">
        <v>0</v>
      </c>
      <c r="I27" s="61">
        <v>0</v>
      </c>
      <c r="J27" s="61">
        <v>0</v>
      </c>
      <c r="K27" s="61">
        <v>0</v>
      </c>
      <c r="L27" s="61">
        <v>0</v>
      </c>
      <c r="M27" s="61">
        <v>0</v>
      </c>
      <c r="N27" s="61">
        <v>0</v>
      </c>
      <c r="O27" s="61">
        <v>0</v>
      </c>
      <c r="P27" s="61">
        <v>0</v>
      </c>
      <c r="Q27" s="61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  <c r="X27" s="61">
        <v>0</v>
      </c>
      <c r="Y27" s="61">
        <v>75338</v>
      </c>
      <c r="Z27" s="61">
        <v>0</v>
      </c>
      <c r="AA27" s="62">
        <v>75338</v>
      </c>
    </row>
    <row r="28" spans="1:27" ht="22.5" customHeight="1">
      <c r="A28" s="58">
        <v>2</v>
      </c>
      <c r="B28" s="59"/>
      <c r="C28" s="63" t="s">
        <v>17</v>
      </c>
      <c r="D28" s="60"/>
      <c r="E28" s="61">
        <v>0</v>
      </c>
      <c r="F28" s="61">
        <v>0</v>
      </c>
      <c r="G28" s="61">
        <v>0</v>
      </c>
      <c r="H28" s="61">
        <v>0</v>
      </c>
      <c r="I28" s="61">
        <v>0</v>
      </c>
      <c r="J28" s="61">
        <v>0</v>
      </c>
      <c r="K28" s="61">
        <v>0</v>
      </c>
      <c r="L28" s="61">
        <v>0</v>
      </c>
      <c r="M28" s="61">
        <v>0</v>
      </c>
      <c r="N28" s="61">
        <v>0</v>
      </c>
      <c r="O28" s="61">
        <v>0</v>
      </c>
      <c r="P28" s="61">
        <v>0</v>
      </c>
      <c r="Q28" s="61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  <c r="Y28" s="61">
        <v>100516</v>
      </c>
      <c r="Z28" s="61">
        <v>0</v>
      </c>
      <c r="AA28" s="62">
        <v>100516</v>
      </c>
    </row>
    <row r="29" spans="1:27" ht="22.5" customHeight="1">
      <c r="A29" s="58">
        <v>3</v>
      </c>
      <c r="B29" s="59"/>
      <c r="C29" s="63" t="s">
        <v>18</v>
      </c>
      <c r="D29" s="60"/>
      <c r="E29" s="61">
        <v>0</v>
      </c>
      <c r="F29" s="61">
        <v>0</v>
      </c>
      <c r="G29" s="61">
        <v>0</v>
      </c>
      <c r="H29" s="61">
        <v>0</v>
      </c>
      <c r="I29" s="61">
        <v>0</v>
      </c>
      <c r="J29" s="61">
        <v>0</v>
      </c>
      <c r="K29" s="61">
        <v>0</v>
      </c>
      <c r="L29" s="61">
        <v>0</v>
      </c>
      <c r="M29" s="61">
        <v>0</v>
      </c>
      <c r="N29" s="61">
        <v>0</v>
      </c>
      <c r="O29" s="61">
        <v>0</v>
      </c>
      <c r="P29" s="61">
        <v>0</v>
      </c>
      <c r="Q29" s="61">
        <v>0</v>
      </c>
      <c r="R29" s="61">
        <v>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  <c r="X29" s="61">
        <v>0</v>
      </c>
      <c r="Y29" s="61">
        <v>360220</v>
      </c>
      <c r="Z29" s="61">
        <v>0</v>
      </c>
      <c r="AA29" s="62">
        <v>360220</v>
      </c>
    </row>
    <row r="30" spans="1:27" ht="22.5" customHeight="1">
      <c r="A30" s="58">
        <v>4</v>
      </c>
      <c r="B30" s="59"/>
      <c r="C30" s="63" t="s">
        <v>0</v>
      </c>
      <c r="D30" s="60"/>
      <c r="E30" s="61">
        <v>0</v>
      </c>
      <c r="F30" s="61">
        <v>0</v>
      </c>
      <c r="G30" s="61">
        <v>0</v>
      </c>
      <c r="H30" s="61">
        <v>0</v>
      </c>
      <c r="I30" s="61">
        <v>0</v>
      </c>
      <c r="J30" s="61">
        <v>0</v>
      </c>
      <c r="K30" s="61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>
        <v>0</v>
      </c>
      <c r="R30" s="61">
        <v>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  <c r="Y30" s="61">
        <v>600</v>
      </c>
      <c r="Z30" s="61">
        <v>0</v>
      </c>
      <c r="AA30" s="62">
        <v>600</v>
      </c>
    </row>
    <row r="31" spans="1:30" ht="22.5" customHeight="1">
      <c r="A31" s="58">
        <v>5</v>
      </c>
      <c r="B31" s="59"/>
      <c r="C31" s="63" t="s">
        <v>19</v>
      </c>
      <c r="D31" s="60"/>
      <c r="E31" s="61">
        <v>0</v>
      </c>
      <c r="F31" s="61">
        <v>0</v>
      </c>
      <c r="G31" s="61">
        <v>0</v>
      </c>
      <c r="H31" s="61">
        <v>0</v>
      </c>
      <c r="I31" s="61">
        <v>0</v>
      </c>
      <c r="J31" s="61">
        <v>0</v>
      </c>
      <c r="K31" s="61">
        <v>0</v>
      </c>
      <c r="L31" s="61">
        <v>0</v>
      </c>
      <c r="M31" s="61">
        <v>0</v>
      </c>
      <c r="N31" s="61">
        <v>0</v>
      </c>
      <c r="O31" s="61">
        <v>0</v>
      </c>
      <c r="P31" s="61">
        <v>0</v>
      </c>
      <c r="Q31" s="61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  <c r="X31" s="61">
        <v>0</v>
      </c>
      <c r="Y31" s="61">
        <v>87790</v>
      </c>
      <c r="Z31" s="61">
        <v>0</v>
      </c>
      <c r="AA31" s="62">
        <v>87790</v>
      </c>
      <c r="AD31" s="9"/>
    </row>
    <row r="32" spans="1:27" ht="22.5" customHeight="1">
      <c r="A32" s="58">
        <v>6</v>
      </c>
      <c r="B32" s="59"/>
      <c r="C32" s="63" t="s">
        <v>20</v>
      </c>
      <c r="D32" s="60"/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1">
        <v>0</v>
      </c>
      <c r="O32" s="61">
        <v>0</v>
      </c>
      <c r="P32" s="61">
        <v>0</v>
      </c>
      <c r="Q32" s="61">
        <v>0</v>
      </c>
      <c r="R32" s="61">
        <v>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  <c r="X32" s="61">
        <v>0</v>
      </c>
      <c r="Y32" s="61">
        <v>674</v>
      </c>
      <c r="Z32" s="61">
        <v>0</v>
      </c>
      <c r="AA32" s="62">
        <v>674</v>
      </c>
    </row>
    <row r="33" spans="1:30" s="10" customFormat="1" ht="15.75" customHeight="1">
      <c r="A33" s="58"/>
      <c r="B33" s="59"/>
      <c r="C33" s="63"/>
      <c r="D33" s="60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2"/>
      <c r="AB33" s="9"/>
      <c r="AC33" s="9"/>
      <c r="AD33" s="9"/>
    </row>
    <row r="34" spans="1:27" ht="15.75" customHeight="1">
      <c r="A34" s="53" t="s">
        <v>103</v>
      </c>
      <c r="B34" s="54"/>
      <c r="C34" s="54"/>
      <c r="D34" s="55"/>
      <c r="E34" s="56">
        <f aca="true" t="shared" si="2" ref="E34:AA34">SUM(E27:E32)</f>
        <v>0</v>
      </c>
      <c r="F34" s="56">
        <f t="shared" si="2"/>
        <v>0</v>
      </c>
      <c r="G34" s="56">
        <f t="shared" si="2"/>
        <v>0</v>
      </c>
      <c r="H34" s="56">
        <f t="shared" si="2"/>
        <v>0</v>
      </c>
      <c r="I34" s="56">
        <f t="shared" si="2"/>
        <v>0</v>
      </c>
      <c r="J34" s="56">
        <f t="shared" si="2"/>
        <v>0</v>
      </c>
      <c r="K34" s="56">
        <f t="shared" si="2"/>
        <v>0</v>
      </c>
      <c r="L34" s="56">
        <f t="shared" si="2"/>
        <v>0</v>
      </c>
      <c r="M34" s="56">
        <f t="shared" si="2"/>
        <v>0</v>
      </c>
      <c r="N34" s="56">
        <f t="shared" si="2"/>
        <v>0</v>
      </c>
      <c r="O34" s="56">
        <f t="shared" si="2"/>
        <v>0</v>
      </c>
      <c r="P34" s="56">
        <f t="shared" si="2"/>
        <v>0</v>
      </c>
      <c r="Q34" s="56">
        <f t="shared" si="2"/>
        <v>0</v>
      </c>
      <c r="R34" s="56">
        <f t="shared" si="2"/>
        <v>0</v>
      </c>
      <c r="S34" s="56">
        <f t="shared" si="2"/>
        <v>0</v>
      </c>
      <c r="T34" s="56">
        <f t="shared" si="2"/>
        <v>0</v>
      </c>
      <c r="U34" s="56">
        <f t="shared" si="2"/>
        <v>0</v>
      </c>
      <c r="V34" s="56">
        <f t="shared" si="2"/>
        <v>0</v>
      </c>
      <c r="W34" s="56">
        <f t="shared" si="2"/>
        <v>0</v>
      </c>
      <c r="X34" s="56">
        <f t="shared" si="2"/>
        <v>0</v>
      </c>
      <c r="Y34" s="56">
        <f t="shared" si="2"/>
        <v>625138</v>
      </c>
      <c r="Z34" s="56">
        <f t="shared" si="2"/>
        <v>0</v>
      </c>
      <c r="AA34" s="57">
        <f t="shared" si="2"/>
        <v>625138</v>
      </c>
    </row>
    <row r="35" spans="1:27" ht="15.75" customHeight="1" thickBot="1">
      <c r="A35" s="64"/>
      <c r="B35" s="65"/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8"/>
    </row>
    <row r="36" spans="3:30" s="75" customFormat="1" ht="18.75" customHeight="1" hidden="1">
      <c r="C36" s="75" t="s">
        <v>117</v>
      </c>
      <c r="E36" s="76">
        <v>27</v>
      </c>
      <c r="F36" s="76">
        <v>27</v>
      </c>
      <c r="G36" s="76">
        <v>27</v>
      </c>
      <c r="H36" s="76">
        <v>27</v>
      </c>
      <c r="I36" s="76">
        <v>27</v>
      </c>
      <c r="J36" s="76">
        <v>27</v>
      </c>
      <c r="K36" s="76">
        <v>27</v>
      </c>
      <c r="L36" s="76">
        <v>27</v>
      </c>
      <c r="M36" s="76">
        <v>27</v>
      </c>
      <c r="N36" s="76">
        <v>27</v>
      </c>
      <c r="O36" s="76">
        <v>27</v>
      </c>
      <c r="P36" s="76">
        <v>27</v>
      </c>
      <c r="Q36" s="76">
        <v>27</v>
      </c>
      <c r="R36" s="76">
        <v>27</v>
      </c>
      <c r="S36" s="76">
        <v>27</v>
      </c>
      <c r="T36" s="76">
        <v>27</v>
      </c>
      <c r="U36" s="76">
        <v>27</v>
      </c>
      <c r="V36" s="76">
        <v>27</v>
      </c>
      <c r="W36" s="76">
        <v>27</v>
      </c>
      <c r="X36" s="76">
        <v>27</v>
      </c>
      <c r="Y36" s="76">
        <v>27</v>
      </c>
      <c r="Z36" s="76">
        <v>27</v>
      </c>
      <c r="AA36" s="76">
        <v>27</v>
      </c>
      <c r="AB36" s="73"/>
      <c r="AC36" s="73"/>
      <c r="AD36" s="73"/>
    </row>
    <row r="37" spans="3:30" s="75" customFormat="1" ht="18.75" customHeight="1" hidden="1">
      <c r="C37" s="75" t="s">
        <v>118</v>
      </c>
      <c r="E37" s="76">
        <v>1</v>
      </c>
      <c r="F37" s="76">
        <v>2</v>
      </c>
      <c r="G37" s="76">
        <v>3</v>
      </c>
      <c r="H37" s="76">
        <v>4</v>
      </c>
      <c r="I37" s="76">
        <v>5</v>
      </c>
      <c r="J37" s="76">
        <v>6</v>
      </c>
      <c r="K37" s="76">
        <v>7</v>
      </c>
      <c r="L37" s="76">
        <v>8</v>
      </c>
      <c r="M37" s="76">
        <v>9</v>
      </c>
      <c r="N37" s="76">
        <v>10</v>
      </c>
      <c r="O37" s="76">
        <v>11</v>
      </c>
      <c r="P37" s="76">
        <v>12</v>
      </c>
      <c r="Q37" s="76">
        <v>13</v>
      </c>
      <c r="R37" s="76">
        <v>14</v>
      </c>
      <c r="S37" s="76">
        <v>16</v>
      </c>
      <c r="T37" s="76">
        <v>17</v>
      </c>
      <c r="U37" s="76">
        <v>18</v>
      </c>
      <c r="V37" s="76">
        <v>19</v>
      </c>
      <c r="W37" s="76">
        <v>20</v>
      </c>
      <c r="X37" s="76">
        <v>21</v>
      </c>
      <c r="Y37" s="76">
        <v>23</v>
      </c>
      <c r="Z37" s="76">
        <v>24</v>
      </c>
      <c r="AA37" s="76">
        <v>25</v>
      </c>
      <c r="AB37" s="73"/>
      <c r="AC37" s="73"/>
      <c r="AD37" s="73"/>
    </row>
    <row r="38" spans="3:30" s="75" customFormat="1" ht="18.75" customHeight="1" hidden="1">
      <c r="C38" s="75" t="s">
        <v>119</v>
      </c>
      <c r="E38" s="76">
        <v>11</v>
      </c>
      <c r="F38" s="76">
        <v>11</v>
      </c>
      <c r="G38" s="76">
        <v>11</v>
      </c>
      <c r="H38" s="76">
        <v>11</v>
      </c>
      <c r="I38" s="76">
        <v>11</v>
      </c>
      <c r="J38" s="76">
        <v>11</v>
      </c>
      <c r="K38" s="76">
        <v>11</v>
      </c>
      <c r="L38" s="76">
        <v>11</v>
      </c>
      <c r="M38" s="76">
        <v>11</v>
      </c>
      <c r="N38" s="76">
        <v>11</v>
      </c>
      <c r="O38" s="76">
        <v>11</v>
      </c>
      <c r="P38" s="76">
        <v>11</v>
      </c>
      <c r="Q38" s="76">
        <v>11</v>
      </c>
      <c r="R38" s="76">
        <v>11</v>
      </c>
      <c r="S38" s="76">
        <v>11</v>
      </c>
      <c r="T38" s="76">
        <v>11</v>
      </c>
      <c r="U38" s="76">
        <v>11</v>
      </c>
      <c r="V38" s="76">
        <v>11</v>
      </c>
      <c r="W38" s="76">
        <v>11</v>
      </c>
      <c r="X38" s="76">
        <v>11</v>
      </c>
      <c r="Y38" s="76">
        <v>11</v>
      </c>
      <c r="Z38" s="76">
        <v>11</v>
      </c>
      <c r="AA38" s="76">
        <v>11</v>
      </c>
      <c r="AB38" s="73"/>
      <c r="AC38" s="73"/>
      <c r="AD38" s="73"/>
    </row>
    <row r="39" spans="3:30" s="71" customFormat="1" ht="19.5" customHeight="1" hidden="1">
      <c r="C39" s="71" t="s">
        <v>120</v>
      </c>
      <c r="E39" s="71" t="s">
        <v>83</v>
      </c>
      <c r="F39" s="71" t="s">
        <v>84</v>
      </c>
      <c r="G39" s="71" t="s">
        <v>85</v>
      </c>
      <c r="H39" s="71" t="s">
        <v>86</v>
      </c>
      <c r="I39" s="71" t="s">
        <v>87</v>
      </c>
      <c r="J39" s="71" t="s">
        <v>88</v>
      </c>
      <c r="K39" s="71" t="s">
        <v>89</v>
      </c>
      <c r="L39" s="71" t="s">
        <v>90</v>
      </c>
      <c r="M39" s="71" t="s">
        <v>91</v>
      </c>
      <c r="N39" s="71" t="s">
        <v>92</v>
      </c>
      <c r="O39" s="71" t="s">
        <v>93</v>
      </c>
      <c r="P39" s="71" t="s">
        <v>94</v>
      </c>
      <c r="Q39" s="71" t="s">
        <v>95</v>
      </c>
      <c r="R39" s="71" t="s">
        <v>96</v>
      </c>
      <c r="S39" s="71" t="s">
        <v>121</v>
      </c>
      <c r="T39" s="71" t="s">
        <v>122</v>
      </c>
      <c r="U39" s="71" t="s">
        <v>123</v>
      </c>
      <c r="V39" s="71" t="s">
        <v>97</v>
      </c>
      <c r="W39" s="71" t="s">
        <v>98</v>
      </c>
      <c r="X39" s="71" t="s">
        <v>99</v>
      </c>
      <c r="Y39" s="71" t="s">
        <v>100</v>
      </c>
      <c r="Z39" s="71" t="s">
        <v>101</v>
      </c>
      <c r="AA39" s="71" t="s">
        <v>102</v>
      </c>
      <c r="AB39" s="72"/>
      <c r="AC39" s="72"/>
      <c r="AD39" s="72"/>
    </row>
  </sheetData>
  <sheetProtection/>
  <mergeCells count="4">
    <mergeCell ref="T3:U4"/>
    <mergeCell ref="A6:C6"/>
    <mergeCell ref="Q3:R4"/>
    <mergeCell ref="E4:I4"/>
  </mergeCells>
  <printOptions/>
  <pageMargins left="0.8858267716535434" right="0.6692913385826772" top="0.9448818897637796" bottom="0.2755905511811024" header="0.5118110236220472" footer="0.3937007874015748"/>
  <pageSetup fitToWidth="2" horizontalDpi="600" verticalDpi="600" orientation="portrait" paperSize="9" r:id="rId2"/>
  <colBreaks count="3" manualBreakCount="3">
    <brk id="9" max="34" man="1"/>
    <brk id="14" max="34" man="1"/>
    <brk id="18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2013-03-25T00:45:17Z</cp:lastPrinted>
  <dcterms:created xsi:type="dcterms:W3CDTF">2004-12-29T02:28:16Z</dcterms:created>
  <dcterms:modified xsi:type="dcterms:W3CDTF">2013-03-31T06:52:40Z</dcterms:modified>
  <cp:category/>
  <cp:version/>
  <cp:contentType/>
  <cp:contentStatus/>
</cp:coreProperties>
</file>