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330" activeTab="0"/>
  </bookViews>
  <sheets>
    <sheet name="決算状況" sheetId="1" r:id="rId1"/>
  </sheets>
  <definedNames>
    <definedName name="_xlnm.Print_Area" localSheetId="0">'決算状況'!$A$1:$AO$35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<sst xmlns="http://schemas.openxmlformats.org/spreadsheetml/2006/main" count="72" uniqueCount="72">
  <si>
    <t>田布施町</t>
  </si>
  <si>
    <t>県　　　　計</t>
  </si>
  <si>
    <t>市　　　　計</t>
  </si>
  <si>
    <t>区　　分</t>
  </si>
  <si>
    <t>内　　　　　　　　　　訳</t>
  </si>
  <si>
    <t>(2) 固　定　資　産　税　内　訳</t>
  </si>
  <si>
    <t>内</t>
  </si>
  <si>
    <t>訳</t>
  </si>
  <si>
    <t>内　　　　　　訳</t>
  </si>
  <si>
    <t>合　　　　計</t>
  </si>
  <si>
    <t>(1)市町村民税</t>
  </si>
  <si>
    <t>(2)固定資産税</t>
  </si>
  <si>
    <t>(ｱ)純固定資産税</t>
  </si>
  <si>
    <t>(3)軽自動車税</t>
  </si>
  <si>
    <t>(4)市町村たばこ税</t>
  </si>
  <si>
    <t>(5)鉱産税</t>
  </si>
  <si>
    <t>(6)特別土地保有税</t>
  </si>
  <si>
    <t>国民健康保険税</t>
  </si>
  <si>
    <t>国民健康保険料</t>
  </si>
  <si>
    <t>(ｱ)　個人均等割</t>
  </si>
  <si>
    <t>(ｲ)　所　得　割</t>
  </si>
  <si>
    <t>(ｳ)　法人均等割</t>
  </si>
  <si>
    <t>(ｴ)　法 人 税 割</t>
  </si>
  <si>
    <t>(ｱ)　保　有　分</t>
  </si>
  <si>
    <t>(ｲ)　取　得　分</t>
  </si>
  <si>
    <t>(ｳ)　遊休土地分</t>
  </si>
  <si>
    <t>（ 一 ～ 三 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</si>
  <si>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</si>
  <si>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</si>
  <si>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</si>
  <si>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</si>
  <si>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</si>
  <si>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</si>
  <si>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</si>
  <si>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</si>
  <si>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</si>
  <si>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</si>
  <si>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</si>
  <si>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</si>
  <si>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</si>
  <si>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</si>
  <si>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</si>
  <si>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</si>
  <si>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</si>
  <si>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</si>
  <si>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</si>
  <si>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</si>
  <si>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</si>
  <si>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(1)入 湯 税</t>
  </si>
  <si>
    <t>(2)事業所税</t>
  </si>
  <si>
    <t>(3)都市計画税</t>
  </si>
  <si>
    <t>(ｱ)　土　　地</t>
  </si>
  <si>
    <t>(ｲ)　家　　屋</t>
  </si>
  <si>
    <t>(4)水利地益税</t>
  </si>
  <si>
    <t>(5)共同施設税</t>
  </si>
  <si>
    <t>(6)宅地開発税</t>
  </si>
  <si>
    <t>（単位 千円）</t>
  </si>
  <si>
    <t>表</t>
  </si>
  <si>
    <t>行</t>
  </si>
  <si>
    <t>列</t>
  </si>
  <si>
    <t>(ｲ)　交付金</t>
  </si>
  <si>
    <t>第２－６表 市町村税の徴収実績（６表関係）－収入済額－</t>
  </si>
  <si>
    <t>一   普　通　税</t>
  </si>
  <si>
    <t>1 法定普通税</t>
  </si>
  <si>
    <t>二  目　的　税</t>
  </si>
  <si>
    <t>1 法定目的税</t>
  </si>
  <si>
    <t>2 法定外目的税</t>
  </si>
  <si>
    <t>三　旧法による税</t>
  </si>
  <si>
    <t>(a)　土　地</t>
  </si>
  <si>
    <t>(b)　家　屋</t>
  </si>
  <si>
    <t>（ｃ）　償却資産</t>
  </si>
  <si>
    <t>2 法定外普通税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</si>
</sst>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 quotePrefix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23" xfId="0" applyNumberFormat="1" applyFont="1" applyBorder="1" applyAlignment="1">
      <alignment vertical="center" shrinkToFit="1"/>
    </xf>
    <xf numFmtId="176" fontId="8" fillId="0" borderId="29" xfId="0" applyNumberFormat="1" applyFont="1" applyBorder="1" applyAlignment="1">
      <alignment vertical="center" shrinkToFit="1"/>
    </xf>
    <xf numFmtId="176" fontId="8" fillId="0" borderId="30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4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5" xfId="0" applyFont="1" applyFill="1" applyBorder="1" applyAlignment="1">
      <alignment vertical="top" shrinkToFit="1"/>
    </xf>
    <xf numFmtId="0" fontId="5" fillId="0" borderId="18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4" fontId="8" fillId="0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3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317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317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517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5525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6" name="Line 55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7" name="Line 56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8" name="Line 66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41"/>
  <sheetViews>
    <sheetView tabSelected="1" view="pageBreakPreview" zoomScale="85" zoomScaleSheetLayoutView="8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Z6" sqref="Z6"/>
    </sheetView>
  </sheetViews>
  <sheetFormatPr defaultColWidth="9.00390625" defaultRowHeight="17.25" customHeight="1"/>
  <cols>
    <col min="1" max="1" width="2.625" style="1" customWidth="1"/>
    <col min="2" max="2" width="1.75390625" style="1" customWidth="1"/>
    <col min="3" max="3" width="15.00390625" style="1" customWidth="1"/>
    <col min="4" max="4" width="1.25" style="1" customWidth="1"/>
    <col min="5" max="7" width="20.00390625" style="88" customWidth="1"/>
    <col min="8" max="12" width="13.125" style="88" customWidth="1"/>
    <col min="13" max="18" width="11.00390625" style="88" customWidth="1"/>
    <col min="19" max="41" width="13.125" style="88" customWidth="1"/>
    <col min="42" max="16384" width="9.00390625" style="88" customWidth="1"/>
  </cols>
  <sheetData>
    <row r="1" spans="1:5" s="2" customFormat="1" ht="17.25" customHeight="1">
      <c r="A1" s="56"/>
      <c r="B1" s="56"/>
      <c r="C1" s="56"/>
      <c r="E1" s="57" t="s">
        <v>61</v>
      </c>
    </row>
    <row r="2" spans="1:41" s="2" customFormat="1" ht="22.5" customHeight="1" thickBot="1">
      <c r="A2" s="56"/>
      <c r="B2" s="56"/>
      <c r="C2" s="56"/>
      <c r="AO2" s="58" t="s">
        <v>56</v>
      </c>
    </row>
    <row r="3" spans="1:41" s="8" customFormat="1" ht="17.25" customHeight="1">
      <c r="A3" s="59"/>
      <c r="B3" s="4"/>
      <c r="C3" s="60"/>
      <c r="D3" s="3"/>
      <c r="E3" s="4"/>
      <c r="F3" s="5"/>
      <c r="G3" s="5"/>
      <c r="H3" s="6"/>
      <c r="I3" s="4"/>
      <c r="J3" s="4"/>
      <c r="K3" s="4"/>
      <c r="L3" s="3"/>
      <c r="M3" s="6"/>
      <c r="N3" s="54" t="s">
        <v>5</v>
      </c>
      <c r="O3" s="54"/>
      <c r="P3" s="54"/>
      <c r="Q3" s="54"/>
      <c r="R3" s="55"/>
      <c r="S3" s="5"/>
      <c r="T3" s="6"/>
      <c r="U3" s="5"/>
      <c r="V3" s="5"/>
      <c r="W3" s="6"/>
      <c r="X3" s="4"/>
      <c r="Y3" s="3"/>
      <c r="Z3" s="5"/>
      <c r="AA3" s="5"/>
      <c r="AB3" s="5"/>
      <c r="AC3" s="3"/>
      <c r="AD3" s="5"/>
      <c r="AE3" s="5"/>
      <c r="AF3" s="6"/>
      <c r="AG3" s="3"/>
      <c r="AH3" s="5"/>
      <c r="AI3" s="3"/>
      <c r="AJ3" s="5"/>
      <c r="AK3" s="6"/>
      <c r="AL3" s="5"/>
      <c r="AM3" s="5"/>
      <c r="AN3" s="5"/>
      <c r="AO3" s="7"/>
    </row>
    <row r="4" spans="1:41" s="8" customFormat="1" ht="17.25" customHeight="1">
      <c r="A4" s="61"/>
      <c r="B4" s="10"/>
      <c r="C4" s="62" t="s">
        <v>3</v>
      </c>
      <c r="D4" s="9"/>
      <c r="E4" s="10"/>
      <c r="F4" s="11"/>
      <c r="G4" s="11"/>
      <c r="H4" s="12" t="s">
        <v>6</v>
      </c>
      <c r="I4" s="13"/>
      <c r="J4" s="13"/>
      <c r="K4" s="13" t="s">
        <v>7</v>
      </c>
      <c r="L4" s="14"/>
      <c r="M4" s="15"/>
      <c r="N4" s="16"/>
      <c r="O4" s="17"/>
      <c r="P4" s="17"/>
      <c r="Q4" s="18"/>
      <c r="R4" s="51"/>
      <c r="S4" s="11"/>
      <c r="T4" s="19"/>
      <c r="U4" s="20"/>
      <c r="V4" s="20"/>
      <c r="W4" s="12" t="s">
        <v>4</v>
      </c>
      <c r="X4" s="13"/>
      <c r="Y4" s="14"/>
      <c r="Z4" s="15"/>
      <c r="AA4" s="15"/>
      <c r="AB4" s="15"/>
      <c r="AC4" s="42"/>
      <c r="AD4" s="15"/>
      <c r="AE4" s="15"/>
      <c r="AF4" s="12" t="s">
        <v>8</v>
      </c>
      <c r="AG4" s="14"/>
      <c r="AH4" s="15"/>
      <c r="AI4" s="42"/>
      <c r="AJ4" s="15"/>
      <c r="AK4" s="16"/>
      <c r="AL4" s="15"/>
      <c r="AM4" s="15" t="s">
        <v>9</v>
      </c>
      <c r="AN4" s="15"/>
      <c r="AO4" s="21"/>
    </row>
    <row r="5" spans="1:41" s="30" customFormat="1" ht="17.25" customHeight="1">
      <c r="A5" s="63"/>
      <c r="B5" s="23"/>
      <c r="C5" s="23"/>
      <c r="D5" s="22"/>
      <c r="E5" s="23" t="s">
        <v>62</v>
      </c>
      <c r="F5" s="24" t="s">
        <v>63</v>
      </c>
      <c r="G5" s="24" t="s">
        <v>10</v>
      </c>
      <c r="H5" s="25"/>
      <c r="I5" s="40"/>
      <c r="J5" s="41"/>
      <c r="K5" s="27"/>
      <c r="L5" s="27"/>
      <c r="M5" s="24" t="s">
        <v>11</v>
      </c>
      <c r="N5" s="24" t="s">
        <v>12</v>
      </c>
      <c r="O5" s="24"/>
      <c r="P5" s="24"/>
      <c r="Q5" s="23"/>
      <c r="R5" s="64" t="s">
        <v>60</v>
      </c>
      <c r="S5" s="24" t="s">
        <v>13</v>
      </c>
      <c r="T5" s="25" t="s">
        <v>14</v>
      </c>
      <c r="U5" s="24" t="s">
        <v>15</v>
      </c>
      <c r="V5" s="24" t="s">
        <v>16</v>
      </c>
      <c r="W5" s="28"/>
      <c r="X5" s="25"/>
      <c r="Y5" s="24"/>
      <c r="Z5" s="24" t="s">
        <v>71</v>
      </c>
      <c r="AA5" s="24" t="s">
        <v>64</v>
      </c>
      <c r="AB5" s="24" t="s">
        <v>65</v>
      </c>
      <c r="AC5" s="22" t="s">
        <v>48</v>
      </c>
      <c r="AD5" s="24" t="s">
        <v>49</v>
      </c>
      <c r="AE5" s="24" t="s">
        <v>50</v>
      </c>
      <c r="AF5" s="28"/>
      <c r="AG5" s="28"/>
      <c r="AH5" s="24" t="s">
        <v>53</v>
      </c>
      <c r="AI5" s="22" t="s">
        <v>54</v>
      </c>
      <c r="AJ5" s="24" t="s">
        <v>55</v>
      </c>
      <c r="AK5" s="24" t="s">
        <v>66</v>
      </c>
      <c r="AL5" s="24" t="s">
        <v>67</v>
      </c>
      <c r="AM5" s="28"/>
      <c r="AN5" s="43" t="s">
        <v>17</v>
      </c>
      <c r="AO5" s="44" t="s">
        <v>18</v>
      </c>
    </row>
    <row r="6" spans="1:41" s="30" customFormat="1" ht="17.25" customHeight="1">
      <c r="A6" s="65" t="s">
        <v>45</v>
      </c>
      <c r="B6" s="66"/>
      <c r="C6" s="66"/>
      <c r="D6" s="22"/>
      <c r="E6" s="23"/>
      <c r="F6" s="24"/>
      <c r="G6" s="24"/>
      <c r="H6" s="24" t="s">
        <v>19</v>
      </c>
      <c r="I6" s="24" t="s">
        <v>20</v>
      </c>
      <c r="J6" s="26" t="s">
        <v>47</v>
      </c>
      <c r="K6" s="24" t="s">
        <v>21</v>
      </c>
      <c r="L6" s="24" t="s">
        <v>22</v>
      </c>
      <c r="M6" s="24"/>
      <c r="N6" s="25"/>
      <c r="O6" s="52" t="s">
        <v>68</v>
      </c>
      <c r="P6" s="52" t="s">
        <v>69</v>
      </c>
      <c r="Q6" s="53" t="s">
        <v>70</v>
      </c>
      <c r="R6" s="24"/>
      <c r="S6" s="24"/>
      <c r="T6" s="25"/>
      <c r="U6" s="24"/>
      <c r="V6" s="24"/>
      <c r="W6" s="24" t="s">
        <v>23</v>
      </c>
      <c r="X6" s="24" t="s">
        <v>24</v>
      </c>
      <c r="Y6" s="24" t="s">
        <v>25</v>
      </c>
      <c r="Z6" s="24"/>
      <c r="AA6" s="24"/>
      <c r="AB6" s="24"/>
      <c r="AC6" s="22"/>
      <c r="AD6" s="24"/>
      <c r="AE6" s="24"/>
      <c r="AF6" s="24" t="s">
        <v>51</v>
      </c>
      <c r="AG6" s="24" t="s">
        <v>52</v>
      </c>
      <c r="AH6" s="24"/>
      <c r="AI6" s="22"/>
      <c r="AJ6" s="24"/>
      <c r="AK6" s="25"/>
      <c r="AL6" s="24"/>
      <c r="AM6" s="24" t="s">
        <v>26</v>
      </c>
      <c r="AN6" s="24"/>
      <c r="AO6" s="29"/>
    </row>
    <row r="7" spans="1:41" s="30" customFormat="1" ht="17.25" customHeight="1">
      <c r="A7" s="67"/>
      <c r="B7" s="68"/>
      <c r="C7" s="68"/>
      <c r="D7" s="31"/>
      <c r="E7" s="32"/>
      <c r="F7" s="33"/>
      <c r="G7" s="33"/>
      <c r="H7" s="32"/>
      <c r="I7" s="33"/>
      <c r="J7" s="33"/>
      <c r="K7" s="33"/>
      <c r="L7" s="33"/>
      <c r="M7" s="33"/>
      <c r="N7" s="32"/>
      <c r="O7" s="33"/>
      <c r="P7" s="33"/>
      <c r="Q7" s="32"/>
      <c r="R7" s="33"/>
      <c r="S7" s="33"/>
      <c r="T7" s="32"/>
      <c r="U7" s="33"/>
      <c r="V7" s="33"/>
      <c r="W7" s="33"/>
      <c r="X7" s="33"/>
      <c r="Y7" s="33"/>
      <c r="Z7" s="33"/>
      <c r="AA7" s="33"/>
      <c r="AB7" s="33"/>
      <c r="AC7" s="31"/>
      <c r="AD7" s="33"/>
      <c r="AE7" s="33"/>
      <c r="AF7" s="33"/>
      <c r="AG7" s="33"/>
      <c r="AH7" s="33"/>
      <c r="AI7" s="31"/>
      <c r="AJ7" s="33"/>
      <c r="AK7" s="32"/>
      <c r="AL7" s="33"/>
      <c r="AM7" s="33"/>
      <c r="AN7" s="33"/>
      <c r="AO7" s="34"/>
    </row>
    <row r="8" spans="1:41" s="78" customFormat="1" ht="15" customHeight="1">
      <c r="A8" s="69"/>
      <c r="B8" s="70"/>
      <c r="C8" s="71"/>
      <c r="D8" s="72"/>
      <c r="E8" s="73"/>
      <c r="F8" s="74"/>
      <c r="G8" s="74"/>
      <c r="H8" s="74"/>
      <c r="I8" s="74"/>
      <c r="J8" s="75"/>
      <c r="K8" s="74"/>
      <c r="L8" s="74"/>
      <c r="M8" s="76"/>
      <c r="N8" s="76"/>
      <c r="O8" s="76"/>
      <c r="P8" s="76"/>
      <c r="Q8" s="76"/>
      <c r="R8" s="76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7"/>
    </row>
    <row r="9" spans="1:41" s="36" customFormat="1" ht="15" customHeight="1">
      <c r="A9" s="79" t="s">
        <v>1</v>
      </c>
      <c r="B9" s="80"/>
      <c r="C9" s="80"/>
      <c r="D9" s="37"/>
      <c r="E9" s="45">
        <f aca="true" t="shared" si="0" ref="E9:AO9">E25+E34</f>
        <v>187560856</v>
      </c>
      <c r="F9" s="45">
        <f t="shared" si="0"/>
        <v>187560856</v>
      </c>
      <c r="G9" s="45">
        <f t="shared" si="0"/>
        <v>80793178</v>
      </c>
      <c r="H9" s="45">
        <f t="shared" si="0"/>
        <v>2005755</v>
      </c>
      <c r="I9" s="45">
        <f t="shared" si="0"/>
        <v>60930137</v>
      </c>
      <c r="J9" s="45">
        <f t="shared" si="0"/>
        <v>685962</v>
      </c>
      <c r="K9" s="45">
        <f t="shared" si="0"/>
        <v>3907067</v>
      </c>
      <c r="L9" s="45">
        <f t="shared" si="0"/>
        <v>13950219</v>
      </c>
      <c r="M9" s="49">
        <f t="shared" si="0"/>
        <v>94418199</v>
      </c>
      <c r="N9" s="49">
        <f t="shared" si="0"/>
        <v>93374633</v>
      </c>
      <c r="O9" s="49">
        <f t="shared" si="0"/>
        <v>31157114</v>
      </c>
      <c r="P9" s="49">
        <f t="shared" si="0"/>
        <v>38285311</v>
      </c>
      <c r="Q9" s="49">
        <f t="shared" si="0"/>
        <v>23932208</v>
      </c>
      <c r="R9" s="49">
        <f t="shared" si="0"/>
        <v>1043566</v>
      </c>
      <c r="S9" s="45">
        <f t="shared" si="0"/>
        <v>2952592</v>
      </c>
      <c r="T9" s="45">
        <f t="shared" si="0"/>
        <v>9335449</v>
      </c>
      <c r="U9" s="45">
        <f t="shared" si="0"/>
        <v>59843</v>
      </c>
      <c r="V9" s="45">
        <f t="shared" si="0"/>
        <v>1595</v>
      </c>
      <c r="W9" s="45">
        <f t="shared" si="0"/>
        <v>1227</v>
      </c>
      <c r="X9" s="45">
        <f t="shared" si="0"/>
        <v>368</v>
      </c>
      <c r="Y9" s="45">
        <f t="shared" si="0"/>
        <v>0</v>
      </c>
      <c r="Z9" s="45">
        <f t="shared" si="0"/>
        <v>0</v>
      </c>
      <c r="AA9" s="45">
        <f t="shared" si="0"/>
        <v>11287354</v>
      </c>
      <c r="AB9" s="45">
        <f t="shared" si="0"/>
        <v>11287354</v>
      </c>
      <c r="AC9" s="45">
        <f t="shared" si="0"/>
        <v>262888</v>
      </c>
      <c r="AD9" s="45">
        <f t="shared" si="0"/>
        <v>0</v>
      </c>
      <c r="AE9" s="45">
        <f t="shared" si="0"/>
        <v>11024466</v>
      </c>
      <c r="AF9" s="45">
        <f t="shared" si="0"/>
        <v>5580056</v>
      </c>
      <c r="AG9" s="45">
        <f t="shared" si="0"/>
        <v>5444410</v>
      </c>
      <c r="AH9" s="45">
        <f t="shared" si="0"/>
        <v>0</v>
      </c>
      <c r="AI9" s="45">
        <f t="shared" si="0"/>
        <v>0</v>
      </c>
      <c r="AJ9" s="45">
        <f t="shared" si="0"/>
        <v>0</v>
      </c>
      <c r="AK9" s="45">
        <f t="shared" si="0"/>
        <v>0</v>
      </c>
      <c r="AL9" s="45">
        <f t="shared" si="0"/>
        <v>0</v>
      </c>
      <c r="AM9" s="45">
        <f t="shared" si="0"/>
        <v>198848210</v>
      </c>
      <c r="AN9" s="45">
        <f t="shared" si="0"/>
        <v>5429681</v>
      </c>
      <c r="AO9" s="46">
        <f t="shared" si="0"/>
        <v>29224381</v>
      </c>
    </row>
    <row r="10" spans="1:41" s="36" customFormat="1" ht="15" customHeight="1">
      <c r="A10" s="81"/>
      <c r="B10" s="82"/>
      <c r="C10" s="82"/>
      <c r="D10" s="35"/>
      <c r="E10" s="45"/>
      <c r="F10" s="45"/>
      <c r="G10" s="45"/>
      <c r="H10" s="45"/>
      <c r="I10" s="45"/>
      <c r="J10" s="45"/>
      <c r="K10" s="45"/>
      <c r="L10" s="45"/>
      <c r="M10" s="49"/>
      <c r="N10" s="49"/>
      <c r="O10" s="49"/>
      <c r="P10" s="49"/>
      <c r="Q10" s="49"/>
      <c r="R10" s="49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36" customFormat="1" ht="26.25" customHeight="1">
      <c r="A11" s="81">
        <v>1</v>
      </c>
      <c r="B11" s="82"/>
      <c r="C11" s="83" t="s">
        <v>27</v>
      </c>
      <c r="D11" s="35"/>
      <c r="E11" s="45">
        <v>32661971</v>
      </c>
      <c r="F11" s="45">
        <v>32661971</v>
      </c>
      <c r="G11" s="45">
        <v>15146584</v>
      </c>
      <c r="H11" s="45">
        <v>382600</v>
      </c>
      <c r="I11" s="45">
        <v>11417613</v>
      </c>
      <c r="J11" s="45">
        <v>119890</v>
      </c>
      <c r="K11" s="45">
        <v>667337</v>
      </c>
      <c r="L11" s="45">
        <v>2679034</v>
      </c>
      <c r="M11" s="49">
        <v>15080080</v>
      </c>
      <c r="N11" s="49">
        <v>14906329</v>
      </c>
      <c r="O11" s="49">
        <v>4853760</v>
      </c>
      <c r="P11" s="49">
        <v>7019534</v>
      </c>
      <c r="Q11" s="49">
        <v>3033035</v>
      </c>
      <c r="R11" s="49">
        <v>173751</v>
      </c>
      <c r="S11" s="45">
        <v>528912</v>
      </c>
      <c r="T11" s="45">
        <v>1906000</v>
      </c>
      <c r="U11" s="45">
        <v>0</v>
      </c>
      <c r="V11" s="45">
        <v>395</v>
      </c>
      <c r="W11" s="45">
        <v>27</v>
      </c>
      <c r="X11" s="45">
        <v>368</v>
      </c>
      <c r="Y11" s="45">
        <v>0</v>
      </c>
      <c r="Z11" s="45">
        <v>0</v>
      </c>
      <c r="AA11" s="45">
        <v>1631105</v>
      </c>
      <c r="AB11" s="45">
        <v>1631105</v>
      </c>
      <c r="AC11" s="45">
        <v>36775</v>
      </c>
      <c r="AD11" s="45">
        <v>0</v>
      </c>
      <c r="AE11" s="45">
        <v>1594330</v>
      </c>
      <c r="AF11" s="45">
        <v>746790</v>
      </c>
      <c r="AG11" s="45">
        <v>847540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34293076</v>
      </c>
      <c r="AN11" s="45">
        <v>945</v>
      </c>
      <c r="AO11" s="46">
        <v>6619316</v>
      </c>
    </row>
    <row r="12" spans="1:41" s="36" customFormat="1" ht="26.25" customHeight="1">
      <c r="A12" s="81">
        <v>2</v>
      </c>
      <c r="B12" s="82"/>
      <c r="C12" s="83" t="s">
        <v>28</v>
      </c>
      <c r="D12" s="35"/>
      <c r="E12" s="45">
        <v>22145961</v>
      </c>
      <c r="F12" s="45">
        <v>22145961</v>
      </c>
      <c r="G12" s="45">
        <v>9739419</v>
      </c>
      <c r="H12" s="45">
        <v>237709</v>
      </c>
      <c r="I12" s="45">
        <v>7790059</v>
      </c>
      <c r="J12" s="45">
        <v>74351</v>
      </c>
      <c r="K12" s="45">
        <v>416994</v>
      </c>
      <c r="L12" s="45">
        <v>1294657</v>
      </c>
      <c r="M12" s="49">
        <v>10949789</v>
      </c>
      <c r="N12" s="49">
        <v>10750773</v>
      </c>
      <c r="O12" s="49">
        <v>3327777</v>
      </c>
      <c r="P12" s="49">
        <v>4801591</v>
      </c>
      <c r="Q12" s="49">
        <v>2621405</v>
      </c>
      <c r="R12" s="49">
        <v>199016</v>
      </c>
      <c r="S12" s="45">
        <v>331505</v>
      </c>
      <c r="T12" s="45">
        <v>1125248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1779291</v>
      </c>
      <c r="AB12" s="45">
        <v>1779291</v>
      </c>
      <c r="AC12" s="45">
        <v>361</v>
      </c>
      <c r="AD12" s="45">
        <v>0</v>
      </c>
      <c r="AE12" s="45">
        <v>1778930</v>
      </c>
      <c r="AF12" s="45">
        <v>837552</v>
      </c>
      <c r="AG12" s="45">
        <v>941378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23925252</v>
      </c>
      <c r="AN12" s="45">
        <v>293</v>
      </c>
      <c r="AO12" s="46">
        <v>3706144</v>
      </c>
    </row>
    <row r="13" spans="1:41" s="36" customFormat="1" ht="26.25" customHeight="1">
      <c r="A13" s="81">
        <v>3</v>
      </c>
      <c r="B13" s="82"/>
      <c r="C13" s="83" t="s">
        <v>29</v>
      </c>
      <c r="D13" s="35"/>
      <c r="E13" s="45">
        <v>24560503</v>
      </c>
      <c r="F13" s="45">
        <v>24560503</v>
      </c>
      <c r="G13" s="45">
        <v>11629039</v>
      </c>
      <c r="H13" s="45">
        <v>270463</v>
      </c>
      <c r="I13" s="45">
        <v>8775948</v>
      </c>
      <c r="J13" s="45">
        <v>132451</v>
      </c>
      <c r="K13" s="45">
        <v>646986</v>
      </c>
      <c r="L13" s="45">
        <v>1935642</v>
      </c>
      <c r="M13" s="49">
        <v>11330874</v>
      </c>
      <c r="N13" s="49">
        <v>11205159</v>
      </c>
      <c r="O13" s="49">
        <v>3988693</v>
      </c>
      <c r="P13" s="49">
        <v>5602728</v>
      </c>
      <c r="Q13" s="49">
        <v>1613738</v>
      </c>
      <c r="R13" s="49">
        <v>125715</v>
      </c>
      <c r="S13" s="45">
        <v>403834</v>
      </c>
      <c r="T13" s="45">
        <v>1196714</v>
      </c>
      <c r="U13" s="45">
        <v>42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1676635</v>
      </c>
      <c r="AB13" s="45">
        <v>1676635</v>
      </c>
      <c r="AC13" s="45">
        <v>99943</v>
      </c>
      <c r="AD13" s="45">
        <v>0</v>
      </c>
      <c r="AE13" s="45">
        <v>1576692</v>
      </c>
      <c r="AF13" s="45">
        <v>745660</v>
      </c>
      <c r="AG13" s="45">
        <v>831032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26237138</v>
      </c>
      <c r="AN13" s="45">
        <v>15256</v>
      </c>
      <c r="AO13" s="46">
        <v>4004953</v>
      </c>
    </row>
    <row r="14" spans="1:41" s="36" customFormat="1" ht="26.25" customHeight="1">
      <c r="A14" s="81">
        <v>4</v>
      </c>
      <c r="B14" s="82"/>
      <c r="C14" s="83" t="s">
        <v>30</v>
      </c>
      <c r="D14" s="35"/>
      <c r="E14" s="45">
        <v>5248007</v>
      </c>
      <c r="F14" s="45">
        <v>5248007</v>
      </c>
      <c r="G14" s="45">
        <v>2143170</v>
      </c>
      <c r="H14" s="45">
        <v>73047</v>
      </c>
      <c r="I14" s="45">
        <v>1753034</v>
      </c>
      <c r="J14" s="45">
        <v>20566</v>
      </c>
      <c r="K14" s="45">
        <v>131106</v>
      </c>
      <c r="L14" s="45">
        <v>185983</v>
      </c>
      <c r="M14" s="49">
        <v>2685122</v>
      </c>
      <c r="N14" s="49">
        <v>2630397</v>
      </c>
      <c r="O14" s="49">
        <v>936733</v>
      </c>
      <c r="P14" s="49">
        <v>1198104</v>
      </c>
      <c r="Q14" s="49">
        <v>495560</v>
      </c>
      <c r="R14" s="49">
        <v>54725</v>
      </c>
      <c r="S14" s="45">
        <v>126112</v>
      </c>
      <c r="T14" s="45">
        <v>293603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456641</v>
      </c>
      <c r="AB14" s="45">
        <v>456641</v>
      </c>
      <c r="AC14" s="45">
        <v>51012</v>
      </c>
      <c r="AD14" s="45">
        <v>0</v>
      </c>
      <c r="AE14" s="45">
        <v>405629</v>
      </c>
      <c r="AF14" s="45">
        <v>207330</v>
      </c>
      <c r="AG14" s="45">
        <v>198299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5704648</v>
      </c>
      <c r="AN14" s="45">
        <v>1946</v>
      </c>
      <c r="AO14" s="46">
        <v>1511223</v>
      </c>
    </row>
    <row r="15" spans="1:41" s="36" customFormat="1" ht="26.25" customHeight="1">
      <c r="A15" s="81">
        <v>5</v>
      </c>
      <c r="B15" s="82"/>
      <c r="C15" s="83" t="s">
        <v>31</v>
      </c>
      <c r="D15" s="35"/>
      <c r="E15" s="45">
        <v>15394445</v>
      </c>
      <c r="F15" s="45">
        <v>15394445</v>
      </c>
      <c r="G15" s="45">
        <v>6477055</v>
      </c>
      <c r="H15" s="45">
        <v>167050</v>
      </c>
      <c r="I15" s="45">
        <v>5036958</v>
      </c>
      <c r="J15" s="45">
        <v>60654</v>
      </c>
      <c r="K15" s="45">
        <v>289623</v>
      </c>
      <c r="L15" s="45">
        <v>983424</v>
      </c>
      <c r="M15" s="49">
        <v>7884512</v>
      </c>
      <c r="N15" s="49">
        <v>7829795</v>
      </c>
      <c r="O15" s="49">
        <v>2746342</v>
      </c>
      <c r="P15" s="49">
        <v>3169185</v>
      </c>
      <c r="Q15" s="49">
        <v>1914268</v>
      </c>
      <c r="R15" s="49">
        <v>54717</v>
      </c>
      <c r="S15" s="45">
        <v>235239</v>
      </c>
      <c r="T15" s="45">
        <v>796439</v>
      </c>
      <c r="U15" s="45">
        <v>0</v>
      </c>
      <c r="V15" s="45">
        <v>1200</v>
      </c>
      <c r="W15" s="45">
        <v>1200</v>
      </c>
      <c r="X15" s="45">
        <v>0</v>
      </c>
      <c r="Y15" s="45">
        <v>0</v>
      </c>
      <c r="Z15" s="45">
        <v>0</v>
      </c>
      <c r="AA15" s="45">
        <v>1184923</v>
      </c>
      <c r="AB15" s="45">
        <v>1184923</v>
      </c>
      <c r="AC15" s="45">
        <v>0</v>
      </c>
      <c r="AD15" s="45">
        <v>0</v>
      </c>
      <c r="AE15" s="45">
        <v>1184923</v>
      </c>
      <c r="AF15" s="45">
        <v>623749</v>
      </c>
      <c r="AG15" s="45">
        <v>561174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16579368</v>
      </c>
      <c r="AN15" s="45">
        <v>0</v>
      </c>
      <c r="AO15" s="46">
        <v>2701182</v>
      </c>
    </row>
    <row r="16" spans="1:41" s="36" customFormat="1" ht="26.25" customHeight="1">
      <c r="A16" s="81">
        <v>6</v>
      </c>
      <c r="B16" s="82"/>
      <c r="C16" s="83" t="s">
        <v>32</v>
      </c>
      <c r="D16" s="35"/>
      <c r="E16" s="45">
        <v>8660984</v>
      </c>
      <c r="F16" s="45">
        <v>8660984</v>
      </c>
      <c r="G16" s="45">
        <v>3603115</v>
      </c>
      <c r="H16" s="45">
        <v>79983</v>
      </c>
      <c r="I16" s="45">
        <v>2563812</v>
      </c>
      <c r="J16" s="45">
        <v>20504</v>
      </c>
      <c r="K16" s="45">
        <v>186097</v>
      </c>
      <c r="L16" s="45">
        <v>773223</v>
      </c>
      <c r="M16" s="49">
        <v>4576611</v>
      </c>
      <c r="N16" s="49">
        <v>4498717</v>
      </c>
      <c r="O16" s="49">
        <v>1870944</v>
      </c>
      <c r="P16" s="49">
        <v>1610089</v>
      </c>
      <c r="Q16" s="49">
        <v>1017684</v>
      </c>
      <c r="R16" s="49">
        <v>77894</v>
      </c>
      <c r="S16" s="45">
        <v>116007</v>
      </c>
      <c r="T16" s="45">
        <v>365251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811783</v>
      </c>
      <c r="AB16" s="45">
        <v>811783</v>
      </c>
      <c r="AC16" s="45">
        <v>2500</v>
      </c>
      <c r="AD16" s="45">
        <v>0</v>
      </c>
      <c r="AE16" s="45">
        <v>809283</v>
      </c>
      <c r="AF16" s="45">
        <v>474664</v>
      </c>
      <c r="AG16" s="45">
        <v>334619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9472767</v>
      </c>
      <c r="AN16" s="45">
        <v>1269069</v>
      </c>
      <c r="AO16" s="46">
        <v>0</v>
      </c>
    </row>
    <row r="17" spans="1:41" s="36" customFormat="1" ht="26.25" customHeight="1">
      <c r="A17" s="81">
        <v>7</v>
      </c>
      <c r="B17" s="82"/>
      <c r="C17" s="83" t="s">
        <v>33</v>
      </c>
      <c r="D17" s="35"/>
      <c r="E17" s="45">
        <v>18087094</v>
      </c>
      <c r="F17" s="45">
        <v>18087094</v>
      </c>
      <c r="G17" s="45">
        <v>7729890</v>
      </c>
      <c r="H17" s="45">
        <v>196827</v>
      </c>
      <c r="I17" s="45">
        <v>6101427</v>
      </c>
      <c r="J17" s="45">
        <v>79022</v>
      </c>
      <c r="K17" s="45">
        <v>344165</v>
      </c>
      <c r="L17" s="45">
        <v>1087471</v>
      </c>
      <c r="M17" s="49">
        <v>9143188</v>
      </c>
      <c r="N17" s="49">
        <v>8994943</v>
      </c>
      <c r="O17" s="49">
        <v>3477445</v>
      </c>
      <c r="P17" s="49">
        <v>3547545</v>
      </c>
      <c r="Q17" s="49">
        <v>1969953</v>
      </c>
      <c r="R17" s="49">
        <v>148245</v>
      </c>
      <c r="S17" s="45">
        <v>298581</v>
      </c>
      <c r="T17" s="45">
        <v>915435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734641</v>
      </c>
      <c r="AB17" s="45">
        <v>734641</v>
      </c>
      <c r="AC17" s="45">
        <v>9320</v>
      </c>
      <c r="AD17" s="45">
        <v>0</v>
      </c>
      <c r="AE17" s="45">
        <v>725321</v>
      </c>
      <c r="AF17" s="45">
        <v>376624</v>
      </c>
      <c r="AG17" s="45">
        <v>348697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18821735</v>
      </c>
      <c r="AN17" s="45">
        <v>7327</v>
      </c>
      <c r="AO17" s="46">
        <v>4090184</v>
      </c>
    </row>
    <row r="18" spans="1:41" s="36" customFormat="1" ht="26.25" customHeight="1">
      <c r="A18" s="81">
        <v>8</v>
      </c>
      <c r="B18" s="82"/>
      <c r="C18" s="83" t="s">
        <v>34</v>
      </c>
      <c r="D18" s="35"/>
      <c r="E18" s="45">
        <v>7963068</v>
      </c>
      <c r="F18" s="45">
        <v>7963068</v>
      </c>
      <c r="G18" s="45">
        <v>3736368</v>
      </c>
      <c r="H18" s="45">
        <v>77116</v>
      </c>
      <c r="I18" s="45">
        <v>2389569</v>
      </c>
      <c r="J18" s="45">
        <v>22296</v>
      </c>
      <c r="K18" s="45">
        <v>131234</v>
      </c>
      <c r="L18" s="45">
        <v>1138449</v>
      </c>
      <c r="M18" s="49">
        <v>3800204</v>
      </c>
      <c r="N18" s="49">
        <v>3781398</v>
      </c>
      <c r="O18" s="49">
        <v>1278248</v>
      </c>
      <c r="P18" s="49">
        <v>1397999</v>
      </c>
      <c r="Q18" s="49">
        <v>1105151</v>
      </c>
      <c r="R18" s="49">
        <v>18806</v>
      </c>
      <c r="S18" s="45">
        <v>104304</v>
      </c>
      <c r="T18" s="45">
        <v>322192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555669</v>
      </c>
      <c r="AB18" s="45">
        <v>555669</v>
      </c>
      <c r="AC18" s="45">
        <v>5493</v>
      </c>
      <c r="AD18" s="45">
        <v>0</v>
      </c>
      <c r="AE18" s="45">
        <v>550176</v>
      </c>
      <c r="AF18" s="45">
        <v>303894</v>
      </c>
      <c r="AG18" s="45">
        <v>246282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8518737</v>
      </c>
      <c r="AN18" s="45">
        <v>1425939</v>
      </c>
      <c r="AO18" s="46">
        <v>0</v>
      </c>
    </row>
    <row r="19" spans="1:41" s="36" customFormat="1" ht="26.25" customHeight="1">
      <c r="A19" s="81">
        <v>9</v>
      </c>
      <c r="B19" s="82"/>
      <c r="C19" s="83" t="s">
        <v>35</v>
      </c>
      <c r="D19" s="35"/>
      <c r="E19" s="45">
        <v>3766365</v>
      </c>
      <c r="F19" s="45">
        <v>3766365</v>
      </c>
      <c r="G19" s="45">
        <v>1513853</v>
      </c>
      <c r="H19" s="45">
        <v>52322</v>
      </c>
      <c r="I19" s="45">
        <v>1235878</v>
      </c>
      <c r="J19" s="45">
        <v>16849</v>
      </c>
      <c r="K19" s="45">
        <v>88898</v>
      </c>
      <c r="L19" s="45">
        <v>136755</v>
      </c>
      <c r="M19" s="49">
        <v>1930832</v>
      </c>
      <c r="N19" s="49">
        <v>1914408</v>
      </c>
      <c r="O19" s="49">
        <v>549010</v>
      </c>
      <c r="P19" s="49">
        <v>1029465</v>
      </c>
      <c r="Q19" s="49">
        <v>335933</v>
      </c>
      <c r="R19" s="49">
        <v>16424</v>
      </c>
      <c r="S19" s="45">
        <v>90773</v>
      </c>
      <c r="T19" s="45">
        <v>230907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142798</v>
      </c>
      <c r="AB19" s="45">
        <v>142798</v>
      </c>
      <c r="AC19" s="45">
        <v>39483</v>
      </c>
      <c r="AD19" s="45">
        <v>0</v>
      </c>
      <c r="AE19" s="45">
        <v>103315</v>
      </c>
      <c r="AF19" s="45">
        <v>43136</v>
      </c>
      <c r="AG19" s="45">
        <v>60179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3909163</v>
      </c>
      <c r="AN19" s="45">
        <v>1385</v>
      </c>
      <c r="AO19" s="46">
        <v>1128932</v>
      </c>
    </row>
    <row r="20" spans="1:41" s="36" customFormat="1" ht="26.25" customHeight="1">
      <c r="A20" s="81">
        <v>10</v>
      </c>
      <c r="B20" s="82"/>
      <c r="C20" s="83" t="s">
        <v>36</v>
      </c>
      <c r="D20" s="35"/>
      <c r="E20" s="45">
        <v>4563475</v>
      </c>
      <c r="F20" s="45">
        <v>4563475</v>
      </c>
      <c r="G20" s="45">
        <v>1730821</v>
      </c>
      <c r="H20" s="45">
        <v>47119</v>
      </c>
      <c r="I20" s="45">
        <v>1361116</v>
      </c>
      <c r="J20" s="45">
        <v>20930</v>
      </c>
      <c r="K20" s="45">
        <v>122779</v>
      </c>
      <c r="L20" s="45">
        <v>199807</v>
      </c>
      <c r="M20" s="49">
        <v>2535181</v>
      </c>
      <c r="N20" s="49">
        <v>2515704</v>
      </c>
      <c r="O20" s="49">
        <v>791222</v>
      </c>
      <c r="P20" s="49">
        <v>919645</v>
      </c>
      <c r="Q20" s="49">
        <v>804837</v>
      </c>
      <c r="R20" s="49">
        <v>19477</v>
      </c>
      <c r="S20" s="45">
        <v>75488</v>
      </c>
      <c r="T20" s="45">
        <v>221985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299625</v>
      </c>
      <c r="AB20" s="45">
        <v>299625</v>
      </c>
      <c r="AC20" s="45">
        <v>0</v>
      </c>
      <c r="AD20" s="45">
        <v>0</v>
      </c>
      <c r="AE20" s="45">
        <v>299625</v>
      </c>
      <c r="AF20" s="45">
        <v>160050</v>
      </c>
      <c r="AG20" s="45">
        <v>139575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4863100</v>
      </c>
      <c r="AN20" s="45">
        <v>815490</v>
      </c>
      <c r="AO20" s="46">
        <v>0</v>
      </c>
    </row>
    <row r="21" spans="1:41" s="36" customFormat="1" ht="26.25" customHeight="1">
      <c r="A21" s="81">
        <v>11</v>
      </c>
      <c r="B21" s="82"/>
      <c r="C21" s="83" t="s">
        <v>37</v>
      </c>
      <c r="D21" s="35"/>
      <c r="E21" s="45">
        <v>3298815</v>
      </c>
      <c r="F21" s="45">
        <v>3298815</v>
      </c>
      <c r="G21" s="45">
        <v>1238977</v>
      </c>
      <c r="H21" s="45">
        <v>39751</v>
      </c>
      <c r="I21" s="45">
        <v>931452</v>
      </c>
      <c r="J21" s="45">
        <v>11005</v>
      </c>
      <c r="K21" s="45">
        <v>79157</v>
      </c>
      <c r="L21" s="45">
        <v>188617</v>
      </c>
      <c r="M21" s="49">
        <v>1744691</v>
      </c>
      <c r="N21" s="49">
        <v>1729337</v>
      </c>
      <c r="O21" s="49">
        <v>370266</v>
      </c>
      <c r="P21" s="49">
        <v>750301</v>
      </c>
      <c r="Q21" s="49">
        <v>608770</v>
      </c>
      <c r="R21" s="49">
        <v>15354</v>
      </c>
      <c r="S21" s="45">
        <v>79577</v>
      </c>
      <c r="T21" s="45">
        <v>175977</v>
      </c>
      <c r="U21" s="45">
        <v>59593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107187</v>
      </c>
      <c r="AB21" s="45">
        <v>107187</v>
      </c>
      <c r="AC21" s="45">
        <v>1405</v>
      </c>
      <c r="AD21" s="45">
        <v>0</v>
      </c>
      <c r="AE21" s="45">
        <v>105782</v>
      </c>
      <c r="AF21" s="45">
        <v>38662</v>
      </c>
      <c r="AG21" s="45">
        <v>67120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3406002</v>
      </c>
      <c r="AN21" s="45">
        <v>516088</v>
      </c>
      <c r="AO21" s="46">
        <v>0</v>
      </c>
    </row>
    <row r="22" spans="1:41" s="36" customFormat="1" ht="26.25" customHeight="1">
      <c r="A22" s="81">
        <v>12</v>
      </c>
      <c r="B22" s="82"/>
      <c r="C22" s="83" t="s">
        <v>38</v>
      </c>
      <c r="D22" s="35"/>
      <c r="E22" s="45">
        <v>25234370</v>
      </c>
      <c r="F22" s="45">
        <v>25234370</v>
      </c>
      <c r="G22" s="45">
        <v>9674062</v>
      </c>
      <c r="H22" s="45">
        <v>208829</v>
      </c>
      <c r="I22" s="45">
        <v>6958396</v>
      </c>
      <c r="J22" s="45">
        <v>53060</v>
      </c>
      <c r="K22" s="45">
        <v>488772</v>
      </c>
      <c r="L22" s="45">
        <v>2018065</v>
      </c>
      <c r="M22" s="49">
        <v>14235750</v>
      </c>
      <c r="N22" s="49">
        <v>14129124</v>
      </c>
      <c r="O22" s="49">
        <v>4413871</v>
      </c>
      <c r="P22" s="49">
        <v>4145881</v>
      </c>
      <c r="Q22" s="49">
        <v>5569372</v>
      </c>
      <c r="R22" s="49">
        <v>106626</v>
      </c>
      <c r="S22" s="45">
        <v>285398</v>
      </c>
      <c r="T22" s="45">
        <v>1039160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1173787</v>
      </c>
      <c r="AB22" s="45">
        <v>1173787</v>
      </c>
      <c r="AC22" s="45">
        <v>3031</v>
      </c>
      <c r="AD22" s="45">
        <v>0</v>
      </c>
      <c r="AE22" s="45">
        <v>1170756</v>
      </c>
      <c r="AF22" s="45">
        <v>671940</v>
      </c>
      <c r="AG22" s="45">
        <v>498816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26408157</v>
      </c>
      <c r="AN22" s="45">
        <v>3015</v>
      </c>
      <c r="AO22" s="46">
        <v>3731481</v>
      </c>
    </row>
    <row r="23" spans="1:41" s="36" customFormat="1" ht="26.25" customHeight="1">
      <c r="A23" s="81">
        <v>13</v>
      </c>
      <c r="B23" s="82"/>
      <c r="C23" s="83" t="s">
        <v>39</v>
      </c>
      <c r="D23" s="35"/>
      <c r="E23" s="45">
        <v>9663773</v>
      </c>
      <c r="F23" s="45">
        <v>9663773</v>
      </c>
      <c r="G23" s="45">
        <v>3958143</v>
      </c>
      <c r="H23" s="45">
        <v>91128</v>
      </c>
      <c r="I23" s="45">
        <v>2594465</v>
      </c>
      <c r="J23" s="45">
        <v>28927</v>
      </c>
      <c r="K23" s="45">
        <v>179429</v>
      </c>
      <c r="L23" s="45">
        <v>1093121</v>
      </c>
      <c r="M23" s="49">
        <v>5099995</v>
      </c>
      <c r="N23" s="49">
        <v>5072380</v>
      </c>
      <c r="O23" s="49">
        <v>1410122</v>
      </c>
      <c r="P23" s="49">
        <v>1785478</v>
      </c>
      <c r="Q23" s="49">
        <v>1876780</v>
      </c>
      <c r="R23" s="49">
        <v>27615</v>
      </c>
      <c r="S23" s="45">
        <v>135252</v>
      </c>
      <c r="T23" s="45">
        <v>470383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628320</v>
      </c>
      <c r="AB23" s="45">
        <v>628320</v>
      </c>
      <c r="AC23" s="45">
        <v>8185</v>
      </c>
      <c r="AD23" s="45">
        <v>0</v>
      </c>
      <c r="AE23" s="45">
        <v>620135</v>
      </c>
      <c r="AF23" s="45">
        <v>299525</v>
      </c>
      <c r="AG23" s="45">
        <v>320610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10292093</v>
      </c>
      <c r="AN23" s="45">
        <v>1540</v>
      </c>
      <c r="AO23" s="46">
        <v>1582111</v>
      </c>
    </row>
    <row r="24" spans="1:41" s="36" customFormat="1" ht="15" customHeight="1">
      <c r="A24" s="81"/>
      <c r="B24" s="82"/>
      <c r="C24" s="83"/>
      <c r="D24" s="35"/>
      <c r="E24" s="45"/>
      <c r="F24" s="45"/>
      <c r="G24" s="45"/>
      <c r="H24" s="45"/>
      <c r="I24" s="45"/>
      <c r="J24" s="45"/>
      <c r="K24" s="45"/>
      <c r="L24" s="45"/>
      <c r="M24" s="49"/>
      <c r="N24" s="49"/>
      <c r="O24" s="49"/>
      <c r="P24" s="49"/>
      <c r="Q24" s="49"/>
      <c r="R24" s="49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</row>
    <row r="25" spans="1:41" s="36" customFormat="1" ht="15" customHeight="1">
      <c r="A25" s="79" t="s">
        <v>2</v>
      </c>
      <c r="B25" s="80"/>
      <c r="C25" s="80"/>
      <c r="D25" s="37"/>
      <c r="E25" s="45">
        <f aca="true" t="shared" si="1" ref="E25:AO25">SUM(E11:E23)</f>
        <v>181248831</v>
      </c>
      <c r="F25" s="45">
        <f t="shared" si="1"/>
        <v>181248831</v>
      </c>
      <c r="G25" s="45">
        <f t="shared" si="1"/>
        <v>78320496</v>
      </c>
      <c r="H25" s="45">
        <f t="shared" si="1"/>
        <v>1923944</v>
      </c>
      <c r="I25" s="45">
        <f t="shared" si="1"/>
        <v>58909727</v>
      </c>
      <c r="J25" s="45">
        <f t="shared" si="1"/>
        <v>660505</v>
      </c>
      <c r="K25" s="45">
        <f t="shared" si="1"/>
        <v>3772577</v>
      </c>
      <c r="L25" s="45">
        <f t="shared" si="1"/>
        <v>13714248</v>
      </c>
      <c r="M25" s="49">
        <f t="shared" si="1"/>
        <v>90996829</v>
      </c>
      <c r="N25" s="49">
        <f t="shared" si="1"/>
        <v>89958464</v>
      </c>
      <c r="O25" s="49">
        <f t="shared" si="1"/>
        <v>30014433</v>
      </c>
      <c r="P25" s="49">
        <f t="shared" si="1"/>
        <v>36977545</v>
      </c>
      <c r="Q25" s="49">
        <f t="shared" si="1"/>
        <v>22966486</v>
      </c>
      <c r="R25" s="49">
        <f t="shared" si="1"/>
        <v>1038365</v>
      </c>
      <c r="S25" s="45">
        <f t="shared" si="1"/>
        <v>2810982</v>
      </c>
      <c r="T25" s="45">
        <f t="shared" si="1"/>
        <v>9059294</v>
      </c>
      <c r="U25" s="45">
        <f t="shared" si="1"/>
        <v>59635</v>
      </c>
      <c r="V25" s="45">
        <f t="shared" si="1"/>
        <v>1595</v>
      </c>
      <c r="W25" s="45">
        <f t="shared" si="1"/>
        <v>1227</v>
      </c>
      <c r="X25" s="45">
        <f t="shared" si="1"/>
        <v>368</v>
      </c>
      <c r="Y25" s="45">
        <f t="shared" si="1"/>
        <v>0</v>
      </c>
      <c r="Z25" s="45">
        <f t="shared" si="1"/>
        <v>0</v>
      </c>
      <c r="AA25" s="45">
        <f t="shared" si="1"/>
        <v>11182405</v>
      </c>
      <c r="AB25" s="45">
        <f t="shared" si="1"/>
        <v>11182405</v>
      </c>
      <c r="AC25" s="45">
        <f t="shared" si="1"/>
        <v>257508</v>
      </c>
      <c r="AD25" s="45">
        <f t="shared" si="1"/>
        <v>0</v>
      </c>
      <c r="AE25" s="45">
        <f t="shared" si="1"/>
        <v>10924897</v>
      </c>
      <c r="AF25" s="45">
        <f t="shared" si="1"/>
        <v>5529576</v>
      </c>
      <c r="AG25" s="45">
        <f t="shared" si="1"/>
        <v>5395321</v>
      </c>
      <c r="AH25" s="45">
        <f t="shared" si="1"/>
        <v>0</v>
      </c>
      <c r="AI25" s="45">
        <f t="shared" si="1"/>
        <v>0</v>
      </c>
      <c r="AJ25" s="45">
        <f t="shared" si="1"/>
        <v>0</v>
      </c>
      <c r="AK25" s="45">
        <f t="shared" si="1"/>
        <v>0</v>
      </c>
      <c r="AL25" s="45">
        <f t="shared" si="1"/>
        <v>0</v>
      </c>
      <c r="AM25" s="45">
        <f t="shared" si="1"/>
        <v>192431236</v>
      </c>
      <c r="AN25" s="45">
        <f t="shared" si="1"/>
        <v>4058293</v>
      </c>
      <c r="AO25" s="46">
        <f t="shared" si="1"/>
        <v>29075526</v>
      </c>
    </row>
    <row r="26" spans="1:41" s="36" customFormat="1" ht="15" customHeight="1">
      <c r="A26" s="79"/>
      <c r="B26" s="80"/>
      <c r="C26" s="80"/>
      <c r="D26" s="37"/>
      <c r="E26" s="45"/>
      <c r="F26" s="45"/>
      <c r="G26" s="45"/>
      <c r="H26" s="45"/>
      <c r="I26" s="45"/>
      <c r="J26" s="45"/>
      <c r="K26" s="45"/>
      <c r="L26" s="45"/>
      <c r="M26" s="49"/>
      <c r="N26" s="49"/>
      <c r="O26" s="49"/>
      <c r="P26" s="49"/>
      <c r="Q26" s="49"/>
      <c r="R26" s="49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6"/>
    </row>
    <row r="27" spans="1:41" s="36" customFormat="1" ht="26.25" customHeight="1">
      <c r="A27" s="81">
        <v>1</v>
      </c>
      <c r="B27" s="82"/>
      <c r="C27" s="83" t="s">
        <v>40</v>
      </c>
      <c r="D27" s="35"/>
      <c r="E27" s="45">
        <v>1383505</v>
      </c>
      <c r="F27" s="45">
        <v>1383505</v>
      </c>
      <c r="G27" s="45">
        <v>571952</v>
      </c>
      <c r="H27" s="45">
        <v>23643</v>
      </c>
      <c r="I27" s="45">
        <v>487580</v>
      </c>
      <c r="J27" s="45">
        <v>7710</v>
      </c>
      <c r="K27" s="45">
        <v>29534</v>
      </c>
      <c r="L27" s="45">
        <v>31195</v>
      </c>
      <c r="M27" s="49">
        <v>675056</v>
      </c>
      <c r="N27" s="49">
        <v>673016</v>
      </c>
      <c r="O27" s="49">
        <v>216676</v>
      </c>
      <c r="P27" s="49">
        <v>372918</v>
      </c>
      <c r="Q27" s="49">
        <v>83422</v>
      </c>
      <c r="R27" s="49">
        <v>2040</v>
      </c>
      <c r="S27" s="45">
        <v>45613</v>
      </c>
      <c r="T27" s="45">
        <v>90884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5380</v>
      </c>
      <c r="AB27" s="45">
        <v>5380</v>
      </c>
      <c r="AC27" s="45">
        <v>5380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1388885</v>
      </c>
      <c r="AN27" s="45">
        <v>509462</v>
      </c>
      <c r="AO27" s="46">
        <v>0</v>
      </c>
    </row>
    <row r="28" spans="1:41" s="36" customFormat="1" ht="26.25" customHeight="1">
      <c r="A28" s="81">
        <v>2</v>
      </c>
      <c r="B28" s="82"/>
      <c r="C28" s="83" t="s">
        <v>41</v>
      </c>
      <c r="D28" s="35"/>
      <c r="E28" s="45">
        <v>1491962</v>
      </c>
      <c r="F28" s="45">
        <v>1491962</v>
      </c>
      <c r="G28" s="45">
        <v>345217</v>
      </c>
      <c r="H28" s="45">
        <v>9329</v>
      </c>
      <c r="I28" s="45">
        <v>274652</v>
      </c>
      <c r="J28" s="45">
        <v>3946</v>
      </c>
      <c r="K28" s="45">
        <v>27026</v>
      </c>
      <c r="L28" s="45">
        <v>34210</v>
      </c>
      <c r="M28" s="49">
        <v>1108512</v>
      </c>
      <c r="N28" s="49">
        <v>1108499</v>
      </c>
      <c r="O28" s="49">
        <v>369302</v>
      </c>
      <c r="P28" s="49">
        <v>155620</v>
      </c>
      <c r="Q28" s="49">
        <v>583577</v>
      </c>
      <c r="R28" s="49">
        <v>13</v>
      </c>
      <c r="S28" s="45">
        <v>10903</v>
      </c>
      <c r="T28" s="45">
        <v>27330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1491962</v>
      </c>
      <c r="AN28" s="45">
        <v>0</v>
      </c>
      <c r="AO28" s="46">
        <v>148855</v>
      </c>
    </row>
    <row r="29" spans="1:44" s="36" customFormat="1" ht="26.25" customHeight="1">
      <c r="A29" s="81">
        <v>3</v>
      </c>
      <c r="B29" s="82"/>
      <c r="C29" s="83" t="s">
        <v>42</v>
      </c>
      <c r="D29" s="35"/>
      <c r="E29" s="45">
        <v>230952</v>
      </c>
      <c r="F29" s="45">
        <v>230952</v>
      </c>
      <c r="G29" s="45">
        <v>126196</v>
      </c>
      <c r="H29" s="45">
        <v>3743</v>
      </c>
      <c r="I29" s="45">
        <v>93691</v>
      </c>
      <c r="J29" s="45">
        <v>1970</v>
      </c>
      <c r="K29" s="45">
        <v>14986</v>
      </c>
      <c r="L29" s="45">
        <v>13776</v>
      </c>
      <c r="M29" s="49">
        <v>88480</v>
      </c>
      <c r="N29" s="49">
        <v>88480</v>
      </c>
      <c r="O29" s="49">
        <v>21981</v>
      </c>
      <c r="P29" s="49">
        <v>47073</v>
      </c>
      <c r="Q29" s="49">
        <v>19426</v>
      </c>
      <c r="R29" s="49">
        <v>0</v>
      </c>
      <c r="S29" s="45">
        <v>6814</v>
      </c>
      <c r="T29" s="45">
        <v>9462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230952</v>
      </c>
      <c r="AN29" s="45">
        <v>82962</v>
      </c>
      <c r="AO29" s="46">
        <v>0</v>
      </c>
      <c r="AP29" s="38"/>
      <c r="AQ29" s="38"/>
      <c r="AR29" s="38"/>
    </row>
    <row r="30" spans="1:41" s="36" customFormat="1" ht="26.25" customHeight="1">
      <c r="A30" s="81">
        <v>4</v>
      </c>
      <c r="B30" s="82"/>
      <c r="C30" s="83" t="s">
        <v>0</v>
      </c>
      <c r="D30" s="35"/>
      <c r="E30" s="45">
        <v>1578804</v>
      </c>
      <c r="F30" s="45">
        <v>1578804</v>
      </c>
      <c r="G30" s="45">
        <v>740614</v>
      </c>
      <c r="H30" s="45">
        <v>22337</v>
      </c>
      <c r="I30" s="45">
        <v>605146</v>
      </c>
      <c r="J30" s="45">
        <v>5800</v>
      </c>
      <c r="K30" s="45">
        <v>26434</v>
      </c>
      <c r="L30" s="45">
        <v>86697</v>
      </c>
      <c r="M30" s="49">
        <v>732222</v>
      </c>
      <c r="N30" s="49">
        <v>730901</v>
      </c>
      <c r="O30" s="49">
        <v>260784</v>
      </c>
      <c r="P30" s="49">
        <v>352074</v>
      </c>
      <c r="Q30" s="49">
        <v>118043</v>
      </c>
      <c r="R30" s="49">
        <v>1321</v>
      </c>
      <c r="S30" s="45">
        <v>37918</v>
      </c>
      <c r="T30" s="45">
        <v>67842</v>
      </c>
      <c r="U30" s="45">
        <v>208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99569</v>
      </c>
      <c r="AB30" s="45">
        <v>99569</v>
      </c>
      <c r="AC30" s="45">
        <v>0</v>
      </c>
      <c r="AD30" s="45">
        <v>0</v>
      </c>
      <c r="AE30" s="45">
        <v>99569</v>
      </c>
      <c r="AF30" s="45">
        <v>50480</v>
      </c>
      <c r="AG30" s="45">
        <v>49089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1678373</v>
      </c>
      <c r="AN30" s="45">
        <v>376254</v>
      </c>
      <c r="AO30" s="46">
        <v>0</v>
      </c>
    </row>
    <row r="31" spans="1:41" s="36" customFormat="1" ht="26.25" customHeight="1">
      <c r="A31" s="81">
        <v>5</v>
      </c>
      <c r="B31" s="82"/>
      <c r="C31" s="83" t="s">
        <v>43</v>
      </c>
      <c r="D31" s="35"/>
      <c r="E31" s="45">
        <v>1316102</v>
      </c>
      <c r="F31" s="45">
        <v>1316102</v>
      </c>
      <c r="G31" s="45">
        <v>572568</v>
      </c>
      <c r="H31" s="45">
        <v>17904</v>
      </c>
      <c r="I31" s="45">
        <v>467470</v>
      </c>
      <c r="J31" s="45">
        <v>5022</v>
      </c>
      <c r="K31" s="45">
        <v>28999</v>
      </c>
      <c r="L31" s="45">
        <v>58195</v>
      </c>
      <c r="M31" s="49">
        <v>642690</v>
      </c>
      <c r="N31" s="49">
        <v>642214</v>
      </c>
      <c r="O31" s="49">
        <v>222404</v>
      </c>
      <c r="P31" s="49">
        <v>309072</v>
      </c>
      <c r="Q31" s="49">
        <v>110738</v>
      </c>
      <c r="R31" s="49">
        <v>476</v>
      </c>
      <c r="S31" s="45">
        <v>30336</v>
      </c>
      <c r="T31" s="45">
        <v>70508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1316102</v>
      </c>
      <c r="AN31" s="45">
        <v>296941</v>
      </c>
      <c r="AO31" s="46">
        <v>0</v>
      </c>
    </row>
    <row r="32" spans="1:41" s="36" customFormat="1" ht="26.25" customHeight="1">
      <c r="A32" s="81">
        <v>6</v>
      </c>
      <c r="B32" s="82"/>
      <c r="C32" s="83" t="s">
        <v>44</v>
      </c>
      <c r="D32" s="35"/>
      <c r="E32" s="45">
        <v>310700</v>
      </c>
      <c r="F32" s="45">
        <v>310700</v>
      </c>
      <c r="G32" s="45">
        <v>116135</v>
      </c>
      <c r="H32" s="45">
        <v>4855</v>
      </c>
      <c r="I32" s="45">
        <v>91871</v>
      </c>
      <c r="J32" s="45">
        <v>1009</v>
      </c>
      <c r="K32" s="45">
        <v>7511</v>
      </c>
      <c r="L32" s="45">
        <v>11898</v>
      </c>
      <c r="M32" s="49">
        <v>174410</v>
      </c>
      <c r="N32" s="49">
        <v>173059</v>
      </c>
      <c r="O32" s="49">
        <v>51534</v>
      </c>
      <c r="P32" s="49">
        <v>71009</v>
      </c>
      <c r="Q32" s="49">
        <v>50516</v>
      </c>
      <c r="R32" s="49">
        <v>1351</v>
      </c>
      <c r="S32" s="45">
        <v>10026</v>
      </c>
      <c r="T32" s="45">
        <v>10129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310700</v>
      </c>
      <c r="AN32" s="45">
        <v>105769</v>
      </c>
      <c r="AO32" s="46">
        <v>0</v>
      </c>
    </row>
    <row r="33" spans="1:41" s="38" customFormat="1" ht="15" customHeight="1">
      <c r="A33" s="81"/>
      <c r="B33" s="82"/>
      <c r="C33" s="83"/>
      <c r="D33" s="35"/>
      <c r="E33" s="45"/>
      <c r="F33" s="45"/>
      <c r="G33" s="45"/>
      <c r="H33" s="45"/>
      <c r="I33" s="45"/>
      <c r="J33" s="45"/>
      <c r="K33" s="45"/>
      <c r="L33" s="45"/>
      <c r="M33" s="49"/>
      <c r="N33" s="49"/>
      <c r="O33" s="49"/>
      <c r="P33" s="49"/>
      <c r="Q33" s="49"/>
      <c r="R33" s="49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</row>
    <row r="34" spans="1:41" s="36" customFormat="1" ht="15" customHeight="1">
      <c r="A34" s="79" t="s">
        <v>46</v>
      </c>
      <c r="B34" s="80"/>
      <c r="C34" s="80"/>
      <c r="D34" s="37"/>
      <c r="E34" s="45">
        <f aca="true" t="shared" si="2" ref="E34:AO34">SUM(E27:E32)</f>
        <v>6312025</v>
      </c>
      <c r="F34" s="45">
        <f t="shared" si="2"/>
        <v>6312025</v>
      </c>
      <c r="G34" s="45">
        <f t="shared" si="2"/>
        <v>2472682</v>
      </c>
      <c r="H34" s="45">
        <f t="shared" si="2"/>
        <v>81811</v>
      </c>
      <c r="I34" s="45">
        <f t="shared" si="2"/>
        <v>2020410</v>
      </c>
      <c r="J34" s="45">
        <f t="shared" si="2"/>
        <v>25457</v>
      </c>
      <c r="K34" s="45">
        <f t="shared" si="2"/>
        <v>134490</v>
      </c>
      <c r="L34" s="45">
        <f t="shared" si="2"/>
        <v>235971</v>
      </c>
      <c r="M34" s="49">
        <f t="shared" si="2"/>
        <v>3421370</v>
      </c>
      <c r="N34" s="49">
        <f t="shared" si="2"/>
        <v>3416169</v>
      </c>
      <c r="O34" s="49">
        <f t="shared" si="2"/>
        <v>1142681</v>
      </c>
      <c r="P34" s="49">
        <f t="shared" si="2"/>
        <v>1307766</v>
      </c>
      <c r="Q34" s="49">
        <f t="shared" si="2"/>
        <v>965722</v>
      </c>
      <c r="R34" s="49">
        <f t="shared" si="2"/>
        <v>5201</v>
      </c>
      <c r="S34" s="45">
        <f t="shared" si="2"/>
        <v>141610</v>
      </c>
      <c r="T34" s="45">
        <f t="shared" si="2"/>
        <v>276155</v>
      </c>
      <c r="U34" s="45">
        <f t="shared" si="2"/>
        <v>208</v>
      </c>
      <c r="V34" s="45">
        <f t="shared" si="2"/>
        <v>0</v>
      </c>
      <c r="W34" s="45">
        <f t="shared" si="2"/>
        <v>0</v>
      </c>
      <c r="X34" s="45">
        <f t="shared" si="2"/>
        <v>0</v>
      </c>
      <c r="Y34" s="45">
        <f t="shared" si="2"/>
        <v>0</v>
      </c>
      <c r="Z34" s="45">
        <f t="shared" si="2"/>
        <v>0</v>
      </c>
      <c r="AA34" s="45">
        <f t="shared" si="2"/>
        <v>104949</v>
      </c>
      <c r="AB34" s="45">
        <f t="shared" si="2"/>
        <v>104949</v>
      </c>
      <c r="AC34" s="45">
        <f t="shared" si="2"/>
        <v>5380</v>
      </c>
      <c r="AD34" s="45">
        <f t="shared" si="2"/>
        <v>0</v>
      </c>
      <c r="AE34" s="45">
        <f t="shared" si="2"/>
        <v>99569</v>
      </c>
      <c r="AF34" s="45">
        <f t="shared" si="2"/>
        <v>50480</v>
      </c>
      <c r="AG34" s="45">
        <f t="shared" si="2"/>
        <v>49089</v>
      </c>
      <c r="AH34" s="45">
        <f t="shared" si="2"/>
        <v>0</v>
      </c>
      <c r="AI34" s="45">
        <f t="shared" si="2"/>
        <v>0</v>
      </c>
      <c r="AJ34" s="45">
        <f t="shared" si="2"/>
        <v>0</v>
      </c>
      <c r="AK34" s="45">
        <f t="shared" si="2"/>
        <v>0</v>
      </c>
      <c r="AL34" s="45">
        <f t="shared" si="2"/>
        <v>0</v>
      </c>
      <c r="AM34" s="45">
        <f t="shared" si="2"/>
        <v>6416974</v>
      </c>
      <c r="AN34" s="45">
        <f t="shared" si="2"/>
        <v>1371388</v>
      </c>
      <c r="AO34" s="46">
        <f t="shared" si="2"/>
        <v>148855</v>
      </c>
    </row>
    <row r="35" spans="1:41" s="36" customFormat="1" ht="15" customHeight="1" thickBot="1">
      <c r="A35" s="84"/>
      <c r="B35" s="85"/>
      <c r="C35" s="85"/>
      <c r="D35" s="39"/>
      <c r="E35" s="47"/>
      <c r="F35" s="47"/>
      <c r="G35" s="47"/>
      <c r="H35" s="47"/>
      <c r="I35" s="47"/>
      <c r="J35" s="47"/>
      <c r="K35" s="47"/>
      <c r="L35" s="47"/>
      <c r="M35" s="50"/>
      <c r="N35" s="50"/>
      <c r="O35" s="50"/>
      <c r="P35" s="50"/>
      <c r="Q35" s="50"/>
      <c r="R35" s="50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</row>
    <row r="36" spans="3:41" s="86" customFormat="1" ht="17.25" customHeight="1" hidden="1">
      <c r="C36" s="86" t="s">
        <v>57</v>
      </c>
      <c r="E36" s="86">
        <v>6</v>
      </c>
      <c r="F36" s="86">
        <v>6</v>
      </c>
      <c r="G36" s="86">
        <v>6</v>
      </c>
      <c r="H36" s="86">
        <v>6</v>
      </c>
      <c r="I36" s="86">
        <v>6</v>
      </c>
      <c r="J36" s="86">
        <v>6</v>
      </c>
      <c r="K36" s="86">
        <v>6</v>
      </c>
      <c r="L36" s="86">
        <v>6</v>
      </c>
      <c r="M36" s="86">
        <v>6</v>
      </c>
      <c r="N36" s="86">
        <v>6</v>
      </c>
      <c r="O36" s="86">
        <v>6</v>
      </c>
      <c r="P36" s="86">
        <v>6</v>
      </c>
      <c r="Q36" s="86">
        <v>6</v>
      </c>
      <c r="R36" s="86">
        <v>6</v>
      </c>
      <c r="S36" s="86">
        <v>6</v>
      </c>
      <c r="T36" s="86">
        <v>6</v>
      </c>
      <c r="U36" s="86">
        <v>6</v>
      </c>
      <c r="V36" s="86">
        <v>6</v>
      </c>
      <c r="W36" s="86">
        <v>6</v>
      </c>
      <c r="X36" s="86">
        <v>6</v>
      </c>
      <c r="Y36" s="86">
        <v>6</v>
      </c>
      <c r="Z36" s="86">
        <v>6</v>
      </c>
      <c r="AA36" s="86">
        <v>6</v>
      </c>
      <c r="AB36" s="86">
        <v>6</v>
      </c>
      <c r="AC36" s="86">
        <v>6</v>
      </c>
      <c r="AD36" s="86">
        <v>6</v>
      </c>
      <c r="AE36" s="86">
        <v>6</v>
      </c>
      <c r="AF36" s="86">
        <v>6</v>
      </c>
      <c r="AG36" s="86">
        <v>6</v>
      </c>
      <c r="AH36" s="86">
        <v>6</v>
      </c>
      <c r="AI36" s="86">
        <v>6</v>
      </c>
      <c r="AJ36" s="86">
        <v>6</v>
      </c>
      <c r="AK36" s="86">
        <v>6</v>
      </c>
      <c r="AL36" s="86">
        <v>6</v>
      </c>
      <c r="AM36" s="86">
        <v>6</v>
      </c>
      <c r="AN36" s="86">
        <v>6</v>
      </c>
      <c r="AO36" s="86">
        <v>6</v>
      </c>
    </row>
    <row r="37" spans="3:41" s="86" customFormat="1" ht="17.25" customHeight="1" hidden="1">
      <c r="C37" s="86" t="s">
        <v>58</v>
      </c>
      <c r="E37" s="86">
        <v>1</v>
      </c>
      <c r="F37" s="86">
        <v>2</v>
      </c>
      <c r="G37" s="86">
        <v>3</v>
      </c>
      <c r="H37" s="86">
        <v>4</v>
      </c>
      <c r="I37" s="86">
        <v>5</v>
      </c>
      <c r="J37" s="86">
        <v>6</v>
      </c>
      <c r="K37" s="86">
        <v>7</v>
      </c>
      <c r="L37" s="86">
        <v>8</v>
      </c>
      <c r="M37" s="86">
        <v>9</v>
      </c>
      <c r="N37" s="86">
        <v>10</v>
      </c>
      <c r="O37" s="86">
        <v>11</v>
      </c>
      <c r="P37" s="86">
        <v>12</v>
      </c>
      <c r="Q37" s="86">
        <v>13</v>
      </c>
      <c r="R37" s="86">
        <v>14</v>
      </c>
      <c r="S37" s="86">
        <v>17</v>
      </c>
      <c r="T37" s="86">
        <v>18</v>
      </c>
      <c r="U37" s="86">
        <v>19</v>
      </c>
      <c r="V37" s="86">
        <v>20</v>
      </c>
      <c r="W37" s="86">
        <v>21</v>
      </c>
      <c r="X37" s="86">
        <v>22</v>
      </c>
      <c r="Y37" s="86">
        <v>23</v>
      </c>
      <c r="Z37" s="86">
        <v>24</v>
      </c>
      <c r="AA37" s="86">
        <v>25</v>
      </c>
      <c r="AB37" s="86">
        <v>26</v>
      </c>
      <c r="AC37" s="86">
        <v>27</v>
      </c>
      <c r="AD37" s="86">
        <v>28</v>
      </c>
      <c r="AE37" s="86">
        <v>29</v>
      </c>
      <c r="AF37" s="86">
        <v>30</v>
      </c>
      <c r="AG37" s="86">
        <v>31</v>
      </c>
      <c r="AH37" s="86">
        <v>32</v>
      </c>
      <c r="AI37" s="86">
        <v>33</v>
      </c>
      <c r="AJ37" s="86">
        <v>34</v>
      </c>
      <c r="AK37" s="86">
        <v>35</v>
      </c>
      <c r="AL37" s="86">
        <v>36</v>
      </c>
      <c r="AM37" s="86">
        <v>37</v>
      </c>
      <c r="AN37" s="86">
        <v>38</v>
      </c>
      <c r="AO37" s="86">
        <v>39</v>
      </c>
    </row>
    <row r="38" spans="3:41" s="86" customFormat="1" ht="17.25" customHeight="1" hidden="1">
      <c r="C38" s="86" t="s">
        <v>59</v>
      </c>
      <c r="E38" s="86">
        <v>8</v>
      </c>
      <c r="F38" s="86">
        <v>8</v>
      </c>
      <c r="G38" s="86">
        <v>8</v>
      </c>
      <c r="H38" s="86">
        <v>8</v>
      </c>
      <c r="I38" s="86">
        <v>8</v>
      </c>
      <c r="J38" s="86">
        <v>8</v>
      </c>
      <c r="K38" s="86">
        <v>8</v>
      </c>
      <c r="L38" s="86">
        <v>8</v>
      </c>
      <c r="M38" s="86">
        <v>8</v>
      </c>
      <c r="N38" s="86">
        <v>8</v>
      </c>
      <c r="O38" s="86">
        <v>8</v>
      </c>
      <c r="P38" s="86">
        <v>8</v>
      </c>
      <c r="Q38" s="86">
        <v>8</v>
      </c>
      <c r="R38" s="86">
        <v>8</v>
      </c>
      <c r="S38" s="86">
        <v>8</v>
      </c>
      <c r="T38" s="86">
        <v>8</v>
      </c>
      <c r="U38" s="86">
        <v>8</v>
      </c>
      <c r="V38" s="86">
        <v>8</v>
      </c>
      <c r="W38" s="86">
        <v>8</v>
      </c>
      <c r="X38" s="86">
        <v>8</v>
      </c>
      <c r="Y38" s="86">
        <v>8</v>
      </c>
      <c r="Z38" s="86">
        <v>8</v>
      </c>
      <c r="AA38" s="86">
        <v>8</v>
      </c>
      <c r="AB38" s="86">
        <v>8</v>
      </c>
      <c r="AC38" s="86">
        <v>8</v>
      </c>
      <c r="AD38" s="86">
        <v>8</v>
      </c>
      <c r="AE38" s="86">
        <v>8</v>
      </c>
      <c r="AF38" s="86">
        <v>8</v>
      </c>
      <c r="AG38" s="86">
        <v>8</v>
      </c>
      <c r="AH38" s="86">
        <v>8</v>
      </c>
      <c r="AI38" s="86">
        <v>8</v>
      </c>
      <c r="AJ38" s="86">
        <v>8</v>
      </c>
      <c r="AK38" s="86">
        <v>8</v>
      </c>
      <c r="AL38" s="86">
        <v>8</v>
      </c>
      <c r="AM38" s="86">
        <v>8</v>
      </c>
      <c r="AN38" s="86">
        <v>8</v>
      </c>
      <c r="AO38" s="86">
        <v>8</v>
      </c>
    </row>
    <row r="39" spans="5:41" ht="17.25" customHeight="1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5:41" ht="17.25" customHeight="1">
      <c r="E40" s="89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5:41" ht="17.25" customHeight="1"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</sheetData>
  <sheetProtection/>
  <mergeCells count="2">
    <mergeCell ref="N3:R3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7" manualBreakCount="7">
    <brk id="7" max="34" man="1"/>
    <brk id="12" max="34" man="1"/>
    <brk id="18" max="34" man="1"/>
    <brk id="22" max="34" man="1"/>
    <brk id="26" max="34" man="1"/>
    <brk id="31" max="34" man="1"/>
    <brk id="3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2013-03-27T11:16:30Z</cp:lastPrinted>
  <dcterms:created xsi:type="dcterms:W3CDTF">2004-12-29T02:28:16Z</dcterms:created>
  <dcterms:modified xsi:type="dcterms:W3CDTF">2013-03-27T11:17:20Z</dcterms:modified>
  <cp:category/>
  <cp:version/>
  <cp:contentType/>
  <cp:contentStatus/>
</cp:coreProperties>
</file>