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9155" windowHeight="9525" activeTab="0"/>
  </bookViews>
  <sheets>
    <sheet name="決算状況" sheetId="1" r:id="rId1"/>
  </sheets>
  <definedNames>
    <definedName name="_xlnm.Print_Area" localSheetId="0">'決算状況'!$A$1:$O$35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<sst xmlns="http://schemas.openxmlformats.org/spreadsheetml/2006/main" count="52" uniqueCount="52">
  <si>
    <t>田布施町</t>
  </si>
  <si>
    <t>県　　　　計</t>
  </si>
  <si>
    <t>市　　　　計</t>
  </si>
  <si>
    <t>区　分</t>
  </si>
  <si>
    <t xml:space="preserve"> 継 続 費</t>
  </si>
  <si>
    <t xml:space="preserve">  繰越明許費</t>
  </si>
  <si>
    <t xml:space="preserve">  事故繰越</t>
  </si>
  <si>
    <t>合計</t>
  </si>
  <si>
    <t>未収入</t>
  </si>
  <si>
    <t>ｂの内訳</t>
  </si>
  <si>
    <t>特定財源</t>
  </si>
  <si>
    <t xml:space="preserve">  逓次繰越額</t>
  </si>
  <si>
    <t xml:space="preserve"> 繰  越  額</t>
  </si>
  <si>
    <t xml:space="preserve"> 繰越額</t>
  </si>
  <si>
    <t>国庫支出金</t>
  </si>
  <si>
    <t>地方債</t>
  </si>
  <si>
    <t>その他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</si>
  <si>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</si>
  <si>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</si>
  <si>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</si>
  <si>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</si>
  <si>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</si>
  <si>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</si>
  <si>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</si>
  <si>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</si>
  <si>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</si>
  <si>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</si>
  <si>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</si>
  <si>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</si>
  <si>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</si>
  <si>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</si>
  <si>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</si>
  <si>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</si>
  <si>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</si>
  <si>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</si>
  <si>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</si>
  <si>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</si>
  <si>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</si>
  <si>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</si>
  <si>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</si>
  <si>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越すべき財源</t>
  </si>
  <si>
    <t>翌年度に繰り</t>
  </si>
  <si>
    <t>（単位 千円）</t>
  </si>
  <si>
    <t>第２－２表　繰越額等の状況（３表関係）</t>
  </si>
  <si>
    <t>4 事業繰越額</t>
  </si>
  <si>
    <t>5 支払繰延額</t>
  </si>
  <si>
    <t>1</t>
  </si>
  <si>
    <t>2</t>
  </si>
  <si>
    <t>（１～５）</t>
  </si>
  <si>
    <t>ａ</t>
  </si>
  <si>
    <t>ｂ</t>
  </si>
  <si>
    <t>ａ　－　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</si>
</sst>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Continuous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centerContinuous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4" xfId="0" applyFont="1" applyBorder="1" applyAlignment="1">
      <alignment horizontal="centerContinuous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Continuous" vertical="center" shrinkToFit="1"/>
    </xf>
    <xf numFmtId="0" fontId="6" fillId="0" borderId="0" xfId="0" applyFont="1" applyBorder="1" applyAlignment="1">
      <alignment horizontal="centerContinuous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 shrinkToFit="1"/>
    </xf>
    <xf numFmtId="0" fontId="6" fillId="0" borderId="32" xfId="0" applyFont="1" applyBorder="1" applyAlignment="1">
      <alignment horizontal="centerContinuous" vertical="center" shrinkToFit="1"/>
    </xf>
    <xf numFmtId="0" fontId="6" fillId="0" borderId="33" xfId="0" applyFont="1" applyBorder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9050" y="495300"/>
          <a:ext cx="1228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9050" y="495300"/>
          <a:ext cx="12287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676900" y="4953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38"/>
  <sheetViews>
    <sheetView tabSelected="1" view="pageBreakPreview" zoomScaleNormal="75" zoomScaleSheetLayoutView="100" zoomScalePageLayoutView="0" workbookViewId="0" topLeftCell="A1">
      <selection activeCell="P13" sqref="P13"/>
    </sheetView>
  </sheetViews>
  <sheetFormatPr defaultColWidth="9.00390625" defaultRowHeight="16.5" customHeight="1"/>
  <cols>
    <col min="1" max="1" width="3.125" style="1" customWidth="1"/>
    <col min="2" max="2" width="0.37109375" style="1" customWidth="1"/>
    <col min="3" max="3" width="12.50390625" style="1" customWidth="1"/>
    <col min="4" max="4" width="0.37109375" style="1" customWidth="1"/>
    <col min="5" max="15" width="11.625" style="66" customWidth="1"/>
    <col min="16" max="16384" width="9.00390625" style="66" customWidth="1"/>
  </cols>
  <sheetData>
    <row r="1" spans="2:15" s="2" customFormat="1" ht="16.5" customHeight="1">
      <c r="B1" s="41"/>
      <c r="E1" s="42" t="s">
        <v>43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" customFormat="1" ht="22.5" customHeight="1" thickBot="1">
      <c r="A2" s="41"/>
      <c r="B2" s="43"/>
      <c r="C2" s="43"/>
      <c r="O2" s="44" t="s">
        <v>42</v>
      </c>
    </row>
    <row r="3" spans="1:15" s="10" customFormat="1" ht="15.75" customHeight="1">
      <c r="A3" s="45"/>
      <c r="B3" s="6"/>
      <c r="C3" s="46"/>
      <c r="D3" s="5"/>
      <c r="E3" s="6"/>
      <c r="F3" s="7"/>
      <c r="G3" s="7"/>
      <c r="H3" s="7"/>
      <c r="I3" s="8"/>
      <c r="J3" s="5"/>
      <c r="K3" s="5"/>
      <c r="L3" s="8"/>
      <c r="M3" s="6"/>
      <c r="N3" s="6"/>
      <c r="O3" s="9"/>
    </row>
    <row r="4" spans="1:15" s="10" customFormat="1" ht="15.75" customHeight="1">
      <c r="A4" s="47"/>
      <c r="B4" s="48"/>
      <c r="C4" s="44" t="s">
        <v>3</v>
      </c>
      <c r="D4" s="3"/>
      <c r="E4" s="11" t="s">
        <v>4</v>
      </c>
      <c r="F4" s="12" t="s">
        <v>5</v>
      </c>
      <c r="G4" s="12" t="s">
        <v>6</v>
      </c>
      <c r="H4" s="12"/>
      <c r="I4" s="13"/>
      <c r="J4" s="30" t="s">
        <v>7</v>
      </c>
      <c r="K4" s="30" t="s">
        <v>8</v>
      </c>
      <c r="L4" s="14"/>
      <c r="M4" s="15" t="s">
        <v>9</v>
      </c>
      <c r="N4" s="16"/>
      <c r="O4" s="49" t="s">
        <v>41</v>
      </c>
    </row>
    <row r="5" spans="1:15" s="10" customFormat="1" ht="15.75" customHeight="1">
      <c r="A5" s="47"/>
      <c r="B5" s="48"/>
      <c r="C5" s="48"/>
      <c r="D5" s="3"/>
      <c r="E5" s="17" t="s">
        <v>46</v>
      </c>
      <c r="F5" s="18" t="s">
        <v>47</v>
      </c>
      <c r="G5" s="19">
        <v>3</v>
      </c>
      <c r="H5" s="28" t="s">
        <v>44</v>
      </c>
      <c r="I5" s="29" t="s">
        <v>45</v>
      </c>
      <c r="J5" s="31" t="s">
        <v>48</v>
      </c>
      <c r="K5" s="30" t="s">
        <v>10</v>
      </c>
      <c r="L5" s="12"/>
      <c r="M5" s="12"/>
      <c r="N5" s="20"/>
      <c r="O5" s="49" t="s">
        <v>40</v>
      </c>
    </row>
    <row r="6" spans="1:15" s="10" customFormat="1" ht="15.75" customHeight="1">
      <c r="A6" s="50" t="s">
        <v>38</v>
      </c>
      <c r="B6" s="51"/>
      <c r="C6" s="51"/>
      <c r="D6" s="3"/>
      <c r="E6" s="11" t="s">
        <v>11</v>
      </c>
      <c r="F6" s="12" t="s">
        <v>12</v>
      </c>
      <c r="G6" s="12" t="s">
        <v>13</v>
      </c>
      <c r="H6" s="12"/>
      <c r="I6" s="13"/>
      <c r="J6" s="31" t="s">
        <v>49</v>
      </c>
      <c r="K6" s="30" t="s">
        <v>50</v>
      </c>
      <c r="L6" s="12" t="s">
        <v>14</v>
      </c>
      <c r="M6" s="12" t="s">
        <v>15</v>
      </c>
      <c r="N6" s="20" t="s">
        <v>16</v>
      </c>
      <c r="O6" s="21" t="s">
        <v>51</v>
      </c>
    </row>
    <row r="7" spans="1:15" s="10" customFormat="1" ht="15.75" customHeight="1">
      <c r="A7" s="52"/>
      <c r="B7" s="53"/>
      <c r="C7" s="54"/>
      <c r="D7" s="4"/>
      <c r="E7" s="22"/>
      <c r="F7" s="23"/>
      <c r="G7" s="23"/>
      <c r="H7" s="23"/>
      <c r="I7" s="22"/>
      <c r="J7" s="4"/>
      <c r="K7" s="4"/>
      <c r="L7" s="23"/>
      <c r="M7" s="23"/>
      <c r="N7" s="22"/>
      <c r="O7" s="24"/>
    </row>
    <row r="8" spans="1:15" s="36" customFormat="1" ht="15.75" customHeight="1">
      <c r="A8" s="32"/>
      <c r="B8" s="33"/>
      <c r="C8" s="34"/>
      <c r="D8" s="3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</row>
    <row r="9" spans="1:15" s="36" customFormat="1" ht="15.75" customHeight="1">
      <c r="A9" s="57" t="s">
        <v>1</v>
      </c>
      <c r="B9" s="58"/>
      <c r="C9" s="58"/>
      <c r="D9" s="25"/>
      <c r="E9" s="37">
        <f aca="true" t="shared" si="0" ref="E9:O9">E25+E34</f>
        <v>1751825</v>
      </c>
      <c r="F9" s="37">
        <f t="shared" si="0"/>
        <v>27033257</v>
      </c>
      <c r="G9" s="37">
        <f t="shared" si="0"/>
        <v>166428</v>
      </c>
      <c r="H9" s="37">
        <f t="shared" si="0"/>
        <v>23289</v>
      </c>
      <c r="I9" s="37">
        <f t="shared" si="0"/>
        <v>0</v>
      </c>
      <c r="J9" s="37">
        <f t="shared" si="0"/>
        <v>28974799</v>
      </c>
      <c r="K9" s="37">
        <f t="shared" si="0"/>
        <v>25067861</v>
      </c>
      <c r="L9" s="37">
        <f t="shared" si="0"/>
        <v>7385836</v>
      </c>
      <c r="M9" s="37">
        <f t="shared" si="0"/>
        <v>13672420</v>
      </c>
      <c r="N9" s="37">
        <f t="shared" si="0"/>
        <v>4009605</v>
      </c>
      <c r="O9" s="38">
        <f t="shared" si="0"/>
        <v>3906938</v>
      </c>
    </row>
    <row r="10" spans="1:15" s="36" customFormat="1" ht="15.75" customHeight="1">
      <c r="A10" s="59"/>
      <c r="B10" s="60"/>
      <c r="C10" s="60"/>
      <c r="D10" s="2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s="36" customFormat="1" ht="26.25" customHeight="1">
      <c r="A11" s="59">
        <v>1</v>
      </c>
      <c r="B11" s="60"/>
      <c r="C11" s="61" t="s">
        <v>17</v>
      </c>
      <c r="D11" s="26"/>
      <c r="E11" s="37">
        <v>156884</v>
      </c>
      <c r="F11" s="37">
        <v>3520063</v>
      </c>
      <c r="G11" s="37">
        <v>68656</v>
      </c>
      <c r="H11" s="37">
        <v>22806</v>
      </c>
      <c r="I11" s="37">
        <v>0</v>
      </c>
      <c r="J11" s="37">
        <v>3768409</v>
      </c>
      <c r="K11" s="37">
        <v>3278326</v>
      </c>
      <c r="L11" s="37">
        <v>733350</v>
      </c>
      <c r="M11" s="37">
        <v>2128520</v>
      </c>
      <c r="N11" s="37">
        <v>416456</v>
      </c>
      <c r="O11" s="38">
        <v>490083</v>
      </c>
    </row>
    <row r="12" spans="1:15" s="36" customFormat="1" ht="26.25" customHeight="1">
      <c r="A12" s="59">
        <v>2</v>
      </c>
      <c r="B12" s="60"/>
      <c r="C12" s="61" t="s">
        <v>18</v>
      </c>
      <c r="D12" s="26"/>
      <c r="E12" s="37">
        <v>226913</v>
      </c>
      <c r="F12" s="37">
        <v>1261932</v>
      </c>
      <c r="G12" s="37">
        <v>0</v>
      </c>
      <c r="H12" s="37">
        <v>0</v>
      </c>
      <c r="I12" s="37">
        <v>0</v>
      </c>
      <c r="J12" s="37">
        <v>1488845</v>
      </c>
      <c r="K12" s="37">
        <v>1330462</v>
      </c>
      <c r="L12" s="37">
        <v>267503</v>
      </c>
      <c r="M12" s="37">
        <v>806200</v>
      </c>
      <c r="N12" s="37">
        <v>256759</v>
      </c>
      <c r="O12" s="38">
        <v>158383</v>
      </c>
    </row>
    <row r="13" spans="1:15" s="36" customFormat="1" ht="26.25" customHeight="1">
      <c r="A13" s="59">
        <v>3</v>
      </c>
      <c r="B13" s="60"/>
      <c r="C13" s="61" t="s">
        <v>19</v>
      </c>
      <c r="D13" s="26"/>
      <c r="E13" s="37">
        <v>0</v>
      </c>
      <c r="F13" s="37">
        <v>6868330</v>
      </c>
      <c r="G13" s="37">
        <v>93089</v>
      </c>
      <c r="H13" s="37">
        <v>0</v>
      </c>
      <c r="I13" s="37">
        <v>0</v>
      </c>
      <c r="J13" s="37">
        <v>6961419</v>
      </c>
      <c r="K13" s="37">
        <v>6570583</v>
      </c>
      <c r="L13" s="37">
        <v>1131993</v>
      </c>
      <c r="M13" s="37">
        <v>4957200</v>
      </c>
      <c r="N13" s="37">
        <v>481390</v>
      </c>
      <c r="O13" s="38">
        <v>390836</v>
      </c>
    </row>
    <row r="14" spans="1:15" s="36" customFormat="1" ht="26.25" customHeight="1">
      <c r="A14" s="59">
        <v>4</v>
      </c>
      <c r="B14" s="60"/>
      <c r="C14" s="61" t="s">
        <v>20</v>
      </c>
      <c r="D14" s="26"/>
      <c r="E14" s="37">
        <v>0</v>
      </c>
      <c r="F14" s="37">
        <v>3168145</v>
      </c>
      <c r="G14" s="37">
        <v>0</v>
      </c>
      <c r="H14" s="37">
        <v>483</v>
      </c>
      <c r="I14" s="37">
        <v>0</v>
      </c>
      <c r="J14" s="37">
        <v>3168628</v>
      </c>
      <c r="K14" s="37">
        <v>2885226</v>
      </c>
      <c r="L14" s="37">
        <v>403005</v>
      </c>
      <c r="M14" s="37">
        <v>862600</v>
      </c>
      <c r="N14" s="37">
        <v>1619621</v>
      </c>
      <c r="O14" s="38">
        <v>283402</v>
      </c>
    </row>
    <row r="15" spans="1:15" s="36" customFormat="1" ht="26.25" customHeight="1">
      <c r="A15" s="59">
        <v>5</v>
      </c>
      <c r="B15" s="60"/>
      <c r="C15" s="61" t="s">
        <v>21</v>
      </c>
      <c r="D15" s="26"/>
      <c r="E15" s="37">
        <v>0</v>
      </c>
      <c r="F15" s="37">
        <v>4072425</v>
      </c>
      <c r="G15" s="37">
        <v>2919</v>
      </c>
      <c r="H15" s="37">
        <v>0</v>
      </c>
      <c r="I15" s="37">
        <v>0</v>
      </c>
      <c r="J15" s="37">
        <v>4075344</v>
      </c>
      <c r="K15" s="37">
        <v>3786434</v>
      </c>
      <c r="L15" s="37">
        <v>2589069</v>
      </c>
      <c r="M15" s="37">
        <v>963200</v>
      </c>
      <c r="N15" s="37">
        <v>234165</v>
      </c>
      <c r="O15" s="38">
        <v>288910</v>
      </c>
    </row>
    <row r="16" spans="1:15" s="36" customFormat="1" ht="26.25" customHeight="1">
      <c r="A16" s="59">
        <v>6</v>
      </c>
      <c r="B16" s="60"/>
      <c r="C16" s="61" t="s">
        <v>22</v>
      </c>
      <c r="D16" s="26"/>
      <c r="E16" s="37">
        <v>474585</v>
      </c>
      <c r="F16" s="37">
        <v>285203</v>
      </c>
      <c r="G16" s="37">
        <v>0</v>
      </c>
      <c r="H16" s="37">
        <v>0</v>
      </c>
      <c r="I16" s="37">
        <v>0</v>
      </c>
      <c r="J16" s="37">
        <v>759788</v>
      </c>
      <c r="K16" s="37">
        <v>114704</v>
      </c>
      <c r="L16" s="37">
        <v>63504</v>
      </c>
      <c r="M16" s="37">
        <v>51200</v>
      </c>
      <c r="N16" s="37">
        <v>0</v>
      </c>
      <c r="O16" s="38">
        <v>645084</v>
      </c>
    </row>
    <row r="17" spans="1:15" s="36" customFormat="1" ht="26.25" customHeight="1">
      <c r="A17" s="59">
        <v>7</v>
      </c>
      <c r="B17" s="60"/>
      <c r="C17" s="61" t="s">
        <v>23</v>
      </c>
      <c r="D17" s="26"/>
      <c r="E17" s="37">
        <v>0</v>
      </c>
      <c r="F17" s="37">
        <v>1653702</v>
      </c>
      <c r="G17" s="37">
        <v>0</v>
      </c>
      <c r="H17" s="37">
        <v>0</v>
      </c>
      <c r="I17" s="37">
        <v>0</v>
      </c>
      <c r="J17" s="37">
        <v>1653702</v>
      </c>
      <c r="K17" s="37">
        <v>1518426</v>
      </c>
      <c r="L17" s="37">
        <v>508129</v>
      </c>
      <c r="M17" s="37">
        <v>719600</v>
      </c>
      <c r="N17" s="37">
        <v>290697</v>
      </c>
      <c r="O17" s="38">
        <v>135276</v>
      </c>
    </row>
    <row r="18" spans="1:15" s="36" customFormat="1" ht="26.25" customHeight="1">
      <c r="A18" s="59">
        <v>8</v>
      </c>
      <c r="B18" s="60"/>
      <c r="C18" s="61" t="s">
        <v>24</v>
      </c>
      <c r="D18" s="26"/>
      <c r="E18" s="37">
        <v>0</v>
      </c>
      <c r="F18" s="37">
        <v>661255</v>
      </c>
      <c r="G18" s="37">
        <v>0</v>
      </c>
      <c r="H18" s="37">
        <v>0</v>
      </c>
      <c r="I18" s="37">
        <v>0</v>
      </c>
      <c r="J18" s="37">
        <v>661255</v>
      </c>
      <c r="K18" s="37">
        <v>580647</v>
      </c>
      <c r="L18" s="37">
        <v>188063</v>
      </c>
      <c r="M18" s="37">
        <v>288400</v>
      </c>
      <c r="N18" s="37">
        <v>104184</v>
      </c>
      <c r="O18" s="38">
        <v>80608</v>
      </c>
    </row>
    <row r="19" spans="1:15" s="36" customFormat="1" ht="26.25" customHeight="1">
      <c r="A19" s="59">
        <v>9</v>
      </c>
      <c r="B19" s="60"/>
      <c r="C19" s="61" t="s">
        <v>25</v>
      </c>
      <c r="D19" s="26"/>
      <c r="E19" s="37">
        <v>0</v>
      </c>
      <c r="F19" s="37">
        <v>571066</v>
      </c>
      <c r="G19" s="37">
        <v>0</v>
      </c>
      <c r="H19" s="37">
        <v>0</v>
      </c>
      <c r="I19" s="37">
        <v>0</v>
      </c>
      <c r="J19" s="37">
        <v>571066</v>
      </c>
      <c r="K19" s="37">
        <v>509600</v>
      </c>
      <c r="L19" s="37">
        <v>60331</v>
      </c>
      <c r="M19" s="37">
        <v>387600</v>
      </c>
      <c r="N19" s="37">
        <v>61669</v>
      </c>
      <c r="O19" s="38">
        <v>61466</v>
      </c>
    </row>
    <row r="20" spans="1:15" s="36" customFormat="1" ht="26.25" customHeight="1">
      <c r="A20" s="59">
        <v>10</v>
      </c>
      <c r="B20" s="60"/>
      <c r="C20" s="61" t="s">
        <v>26</v>
      </c>
      <c r="D20" s="26"/>
      <c r="E20" s="37">
        <v>0</v>
      </c>
      <c r="F20" s="37">
        <v>144313</v>
      </c>
      <c r="G20" s="37">
        <v>1764</v>
      </c>
      <c r="H20" s="37">
        <v>0</v>
      </c>
      <c r="I20" s="37">
        <v>0</v>
      </c>
      <c r="J20" s="37">
        <v>146077</v>
      </c>
      <c r="K20" s="37">
        <v>53587</v>
      </c>
      <c r="L20" s="37">
        <v>2760</v>
      </c>
      <c r="M20" s="37">
        <v>12800</v>
      </c>
      <c r="N20" s="37">
        <v>38027</v>
      </c>
      <c r="O20" s="38">
        <v>92490</v>
      </c>
    </row>
    <row r="21" spans="1:15" s="36" customFormat="1" ht="26.25" customHeight="1">
      <c r="A21" s="59">
        <v>11</v>
      </c>
      <c r="B21" s="60"/>
      <c r="C21" s="61" t="s">
        <v>27</v>
      </c>
      <c r="D21" s="26"/>
      <c r="E21" s="37">
        <v>153576</v>
      </c>
      <c r="F21" s="37">
        <v>571910</v>
      </c>
      <c r="G21" s="37">
        <v>0</v>
      </c>
      <c r="H21" s="37">
        <v>0</v>
      </c>
      <c r="I21" s="37">
        <v>0</v>
      </c>
      <c r="J21" s="37">
        <v>725486</v>
      </c>
      <c r="K21" s="37">
        <v>479517</v>
      </c>
      <c r="L21" s="37">
        <v>264113</v>
      </c>
      <c r="M21" s="37">
        <v>194400</v>
      </c>
      <c r="N21" s="37">
        <v>21004</v>
      </c>
      <c r="O21" s="38">
        <v>245969</v>
      </c>
    </row>
    <row r="22" spans="1:15" s="36" customFormat="1" ht="26.25" customHeight="1">
      <c r="A22" s="59">
        <v>12</v>
      </c>
      <c r="B22" s="60"/>
      <c r="C22" s="61" t="s">
        <v>28</v>
      </c>
      <c r="D22" s="26"/>
      <c r="E22" s="37">
        <v>739867</v>
      </c>
      <c r="F22" s="37">
        <v>2304362</v>
      </c>
      <c r="G22" s="37">
        <v>0</v>
      </c>
      <c r="H22" s="37">
        <v>0</v>
      </c>
      <c r="I22" s="37">
        <v>0</v>
      </c>
      <c r="J22" s="37">
        <v>3044229</v>
      </c>
      <c r="K22" s="37">
        <v>2254433</v>
      </c>
      <c r="L22" s="37">
        <v>599932</v>
      </c>
      <c r="M22" s="37">
        <v>1590300</v>
      </c>
      <c r="N22" s="37">
        <v>64201</v>
      </c>
      <c r="O22" s="38">
        <v>789796</v>
      </c>
    </row>
    <row r="23" spans="1:15" s="36" customFormat="1" ht="26.25" customHeight="1">
      <c r="A23" s="59">
        <v>13</v>
      </c>
      <c r="B23" s="60"/>
      <c r="C23" s="61" t="s">
        <v>29</v>
      </c>
      <c r="D23" s="26"/>
      <c r="E23" s="37">
        <v>0</v>
      </c>
      <c r="F23" s="37">
        <v>567316</v>
      </c>
      <c r="G23" s="37">
        <v>0</v>
      </c>
      <c r="H23" s="37">
        <v>0</v>
      </c>
      <c r="I23" s="37">
        <v>0</v>
      </c>
      <c r="J23" s="37">
        <v>567316</v>
      </c>
      <c r="K23" s="37">
        <v>528648</v>
      </c>
      <c r="L23" s="37">
        <v>245513</v>
      </c>
      <c r="M23" s="37">
        <v>279700</v>
      </c>
      <c r="N23" s="37">
        <v>3435</v>
      </c>
      <c r="O23" s="38">
        <v>38668</v>
      </c>
    </row>
    <row r="24" spans="1:15" s="36" customFormat="1" ht="15.75" customHeight="1">
      <c r="A24" s="59"/>
      <c r="B24" s="60"/>
      <c r="C24" s="61"/>
      <c r="D24" s="2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s="36" customFormat="1" ht="15.75" customHeight="1">
      <c r="A25" s="57" t="s">
        <v>2</v>
      </c>
      <c r="B25" s="58"/>
      <c r="C25" s="58"/>
      <c r="D25" s="25"/>
      <c r="E25" s="37">
        <f>SUM(E11:E23)</f>
        <v>1751825</v>
      </c>
      <c r="F25" s="37">
        <f aca="true" t="shared" si="1" ref="F25:O25">SUM(F11:F23)</f>
        <v>25650022</v>
      </c>
      <c r="G25" s="37">
        <f t="shared" si="1"/>
        <v>166428</v>
      </c>
      <c r="H25" s="37">
        <f t="shared" si="1"/>
        <v>23289</v>
      </c>
      <c r="I25" s="37">
        <f t="shared" si="1"/>
        <v>0</v>
      </c>
      <c r="J25" s="37">
        <f t="shared" si="1"/>
        <v>27591564</v>
      </c>
      <c r="K25" s="37">
        <f t="shared" si="1"/>
        <v>23890593</v>
      </c>
      <c r="L25" s="37">
        <f t="shared" si="1"/>
        <v>7057265</v>
      </c>
      <c r="M25" s="37">
        <f t="shared" si="1"/>
        <v>13241720</v>
      </c>
      <c r="N25" s="37">
        <f t="shared" si="1"/>
        <v>3591608</v>
      </c>
      <c r="O25" s="38">
        <f t="shared" si="1"/>
        <v>3700971</v>
      </c>
    </row>
    <row r="26" spans="1:15" s="36" customFormat="1" ht="15.75" customHeight="1">
      <c r="A26" s="57"/>
      <c r="B26" s="58"/>
      <c r="C26" s="58"/>
      <c r="D26" s="2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</row>
    <row r="27" spans="1:15" s="36" customFormat="1" ht="26.25" customHeight="1">
      <c r="A27" s="59">
        <v>1</v>
      </c>
      <c r="B27" s="60"/>
      <c r="C27" s="61" t="s">
        <v>30</v>
      </c>
      <c r="D27" s="26"/>
      <c r="E27" s="37">
        <v>0</v>
      </c>
      <c r="F27" s="37">
        <v>399310</v>
      </c>
      <c r="G27" s="37">
        <v>0</v>
      </c>
      <c r="H27" s="37">
        <v>0</v>
      </c>
      <c r="I27" s="37">
        <v>0</v>
      </c>
      <c r="J27" s="37">
        <v>399310</v>
      </c>
      <c r="K27" s="37">
        <v>354074</v>
      </c>
      <c r="L27" s="37">
        <v>31600</v>
      </c>
      <c r="M27" s="37">
        <v>55300</v>
      </c>
      <c r="N27" s="37">
        <v>267174</v>
      </c>
      <c r="O27" s="38">
        <v>45236</v>
      </c>
    </row>
    <row r="28" spans="1:15" s="36" customFormat="1" ht="26.25" customHeight="1">
      <c r="A28" s="59">
        <v>2</v>
      </c>
      <c r="B28" s="60"/>
      <c r="C28" s="61" t="s">
        <v>31</v>
      </c>
      <c r="D28" s="26"/>
      <c r="E28" s="37">
        <v>0</v>
      </c>
      <c r="F28" s="37">
        <v>508479</v>
      </c>
      <c r="G28" s="37">
        <v>0</v>
      </c>
      <c r="H28" s="37">
        <v>0</v>
      </c>
      <c r="I28" s="37">
        <v>0</v>
      </c>
      <c r="J28" s="37">
        <v>508479</v>
      </c>
      <c r="K28" s="37">
        <v>439032</v>
      </c>
      <c r="L28" s="37">
        <v>164424</v>
      </c>
      <c r="M28" s="37">
        <v>187100</v>
      </c>
      <c r="N28" s="37">
        <v>87508</v>
      </c>
      <c r="O28" s="38">
        <v>69447</v>
      </c>
    </row>
    <row r="29" spans="1:15" s="36" customFormat="1" ht="26.25" customHeight="1">
      <c r="A29" s="59">
        <v>3</v>
      </c>
      <c r="B29" s="60"/>
      <c r="C29" s="61" t="s">
        <v>32</v>
      </c>
      <c r="D29" s="26"/>
      <c r="E29" s="37">
        <v>0</v>
      </c>
      <c r="F29" s="37">
        <v>59945</v>
      </c>
      <c r="G29" s="37">
        <v>0</v>
      </c>
      <c r="H29" s="37">
        <v>0</v>
      </c>
      <c r="I29" s="37">
        <v>0</v>
      </c>
      <c r="J29" s="37">
        <v>59945</v>
      </c>
      <c r="K29" s="37">
        <v>56606</v>
      </c>
      <c r="L29" s="37">
        <v>0</v>
      </c>
      <c r="M29" s="37">
        <v>10700</v>
      </c>
      <c r="N29" s="37">
        <v>45906</v>
      </c>
      <c r="O29" s="38">
        <v>3339</v>
      </c>
    </row>
    <row r="30" spans="1:15" s="36" customFormat="1" ht="26.25" customHeight="1">
      <c r="A30" s="59">
        <v>4</v>
      </c>
      <c r="B30" s="60"/>
      <c r="C30" s="61" t="s">
        <v>0</v>
      </c>
      <c r="D30" s="26"/>
      <c r="E30" s="37">
        <v>0</v>
      </c>
      <c r="F30" s="37">
        <v>105473</v>
      </c>
      <c r="G30" s="37">
        <v>0</v>
      </c>
      <c r="H30" s="37">
        <v>0</v>
      </c>
      <c r="I30" s="37">
        <v>0</v>
      </c>
      <c r="J30" s="37">
        <v>105473</v>
      </c>
      <c r="K30" s="37">
        <v>39733</v>
      </c>
      <c r="L30" s="37">
        <v>20239</v>
      </c>
      <c r="M30" s="37">
        <v>8900</v>
      </c>
      <c r="N30" s="37">
        <v>10594</v>
      </c>
      <c r="O30" s="38">
        <v>65740</v>
      </c>
    </row>
    <row r="31" spans="1:15" s="36" customFormat="1" ht="26.25" customHeight="1">
      <c r="A31" s="59">
        <v>5</v>
      </c>
      <c r="B31" s="60"/>
      <c r="C31" s="61" t="s">
        <v>33</v>
      </c>
      <c r="D31" s="26"/>
      <c r="E31" s="37">
        <v>0</v>
      </c>
      <c r="F31" s="37">
        <v>98156</v>
      </c>
      <c r="G31" s="37">
        <v>0</v>
      </c>
      <c r="H31" s="37">
        <v>0</v>
      </c>
      <c r="I31" s="37">
        <v>0</v>
      </c>
      <c r="J31" s="37">
        <v>98156</v>
      </c>
      <c r="K31" s="37">
        <v>97368</v>
      </c>
      <c r="L31" s="37">
        <v>16828</v>
      </c>
      <c r="M31" s="37">
        <v>77300</v>
      </c>
      <c r="N31" s="37">
        <v>3240</v>
      </c>
      <c r="O31" s="38">
        <v>788</v>
      </c>
    </row>
    <row r="32" spans="1:15" s="36" customFormat="1" ht="26.25" customHeight="1">
      <c r="A32" s="59">
        <v>6</v>
      </c>
      <c r="B32" s="60"/>
      <c r="C32" s="61" t="s">
        <v>34</v>
      </c>
      <c r="D32" s="26"/>
      <c r="E32" s="37">
        <v>0</v>
      </c>
      <c r="F32" s="37">
        <v>211872</v>
      </c>
      <c r="G32" s="37">
        <v>0</v>
      </c>
      <c r="H32" s="37">
        <v>0</v>
      </c>
      <c r="I32" s="37">
        <v>0</v>
      </c>
      <c r="J32" s="37">
        <v>211872</v>
      </c>
      <c r="K32" s="37">
        <v>190455</v>
      </c>
      <c r="L32" s="37">
        <v>95480</v>
      </c>
      <c r="M32" s="37">
        <v>91400</v>
      </c>
      <c r="N32" s="37">
        <v>3575</v>
      </c>
      <c r="O32" s="38">
        <v>21417</v>
      </c>
    </row>
    <row r="33" spans="1:15" s="62" customFormat="1" ht="15.75" customHeight="1">
      <c r="A33" s="59"/>
      <c r="B33" s="60"/>
      <c r="C33" s="61"/>
      <c r="D33" s="2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</row>
    <row r="34" spans="1:15" s="36" customFormat="1" ht="15.75" customHeight="1">
      <c r="A34" s="57" t="s">
        <v>39</v>
      </c>
      <c r="B34" s="58"/>
      <c r="C34" s="58"/>
      <c r="D34" s="25"/>
      <c r="E34" s="37">
        <f aca="true" t="shared" si="2" ref="E34:O34">SUM(E27:E32)</f>
        <v>0</v>
      </c>
      <c r="F34" s="37">
        <f t="shared" si="2"/>
        <v>1383235</v>
      </c>
      <c r="G34" s="37">
        <f t="shared" si="2"/>
        <v>0</v>
      </c>
      <c r="H34" s="37">
        <f t="shared" si="2"/>
        <v>0</v>
      </c>
      <c r="I34" s="37">
        <f t="shared" si="2"/>
        <v>0</v>
      </c>
      <c r="J34" s="37">
        <f t="shared" si="2"/>
        <v>1383235</v>
      </c>
      <c r="K34" s="37">
        <f t="shared" si="2"/>
        <v>1177268</v>
      </c>
      <c r="L34" s="37">
        <f t="shared" si="2"/>
        <v>328571</v>
      </c>
      <c r="M34" s="37">
        <f t="shared" si="2"/>
        <v>430700</v>
      </c>
      <c r="N34" s="37">
        <f t="shared" si="2"/>
        <v>417997</v>
      </c>
      <c r="O34" s="38">
        <f t="shared" si="2"/>
        <v>205967</v>
      </c>
    </row>
    <row r="35" spans="1:15" s="36" customFormat="1" ht="15.75" customHeight="1" thickBot="1">
      <c r="A35" s="63"/>
      <c r="B35" s="64"/>
      <c r="C35" s="64"/>
      <c r="D35" s="2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4:15" ht="15.75" customHeight="1" hidden="1">
      <c r="D36" s="65" t="s">
        <v>35</v>
      </c>
      <c r="E36" s="66">
        <v>3</v>
      </c>
      <c r="F36" s="66">
        <v>3</v>
      </c>
      <c r="G36" s="66">
        <v>3</v>
      </c>
      <c r="H36" s="66">
        <v>3</v>
      </c>
      <c r="I36" s="66">
        <v>3</v>
      </c>
      <c r="J36" s="66">
        <v>3</v>
      </c>
      <c r="K36" s="66">
        <v>3</v>
      </c>
      <c r="L36" s="66">
        <v>3</v>
      </c>
      <c r="M36" s="66">
        <v>3</v>
      </c>
      <c r="N36" s="66">
        <v>3</v>
      </c>
      <c r="O36" s="66">
        <v>3</v>
      </c>
    </row>
    <row r="37" spans="4:15" ht="15.75" customHeight="1" hidden="1">
      <c r="D37" s="65" t="s">
        <v>36</v>
      </c>
      <c r="E37" s="66">
        <v>10</v>
      </c>
      <c r="F37" s="66">
        <v>10</v>
      </c>
      <c r="G37" s="66">
        <v>10</v>
      </c>
      <c r="H37" s="66">
        <v>10</v>
      </c>
      <c r="I37" s="66">
        <v>10</v>
      </c>
      <c r="J37" s="66">
        <v>10</v>
      </c>
      <c r="K37" s="66">
        <v>10</v>
      </c>
      <c r="L37" s="66">
        <v>10</v>
      </c>
      <c r="M37" s="66">
        <v>10</v>
      </c>
      <c r="N37" s="66">
        <v>10</v>
      </c>
      <c r="O37" s="66">
        <v>10</v>
      </c>
    </row>
    <row r="38" spans="4:15" ht="15.75" customHeight="1" hidden="1">
      <c r="D38" s="65" t="s">
        <v>37</v>
      </c>
      <c r="E38" s="66">
        <v>1</v>
      </c>
      <c r="F38" s="66">
        <v>2</v>
      </c>
      <c r="G38" s="66">
        <v>3</v>
      </c>
      <c r="H38" s="66">
        <v>4</v>
      </c>
      <c r="I38" s="66">
        <v>5</v>
      </c>
      <c r="J38" s="66">
        <v>6</v>
      </c>
      <c r="K38" s="66">
        <v>7</v>
      </c>
      <c r="L38" s="66">
        <v>8</v>
      </c>
      <c r="M38" s="66">
        <v>9</v>
      </c>
      <c r="N38" s="66">
        <v>10</v>
      </c>
      <c r="O38" s="66">
        <v>11</v>
      </c>
    </row>
  </sheetData>
  <sheetProtection/>
  <mergeCells count="1">
    <mergeCell ref="A6:C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1" manualBreakCount="1">
    <brk id="10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2013-03-27T09:20:43Z</cp:lastPrinted>
  <dcterms:created xsi:type="dcterms:W3CDTF">2004-12-29T02:28:16Z</dcterms:created>
  <dcterms:modified xsi:type="dcterms:W3CDTF">2013-03-27T09:21:24Z</dcterms:modified>
  <cp:category/>
  <cp:version/>
  <cp:contentType/>
  <cp:contentStatus/>
</cp:coreProperties>
</file>