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20" windowWidth="19170" windowHeight="9885" activeTab="0"/>
  </bookViews>
  <sheets>
    <sheet name="帳票61_02" sheetId="1" r:id="rId1"/>
  </sheets>
  <definedNames>
    <definedName name="_xlnm.Print_Area" localSheetId="0">'帳票61_02'!$A$1:$N$35</definedName>
    <definedName name="_xlnm.Print_Titles" localSheetId="0">'帳票61_02'!$A:$D</definedName>
  </definedNames>
  <calcPr fullCalcOnLoad="1"/>
</workbook>
</file>

<file path=xl/sharedStrings.xml><?xml version="1.0" encoding="utf-8"?>
<sst xmlns="http://schemas.openxmlformats.org/spreadsheetml/2006/main" count="40" uniqueCount="40">
  <si>
    <t>歳入歳出差引</t>
  </si>
  <si>
    <t>実質収支</t>
  </si>
  <si>
    <t>単年度収支</t>
  </si>
  <si>
    <t>積立金</t>
  </si>
  <si>
    <t>繰上償還金</t>
  </si>
  <si>
    <t>実質単年度収支</t>
  </si>
  <si>
    <t>県　　　　計</t>
  </si>
  <si>
    <t>市　　　　計</t>
  </si>
  <si>
    <t>区　分</t>
  </si>
  <si>
    <t>山陽小野田市</t>
  </si>
  <si>
    <t>周防大島町</t>
  </si>
  <si>
    <t xml:space="preserve"> 市町名</t>
  </si>
  <si>
    <t>町　    　計</t>
  </si>
  <si>
    <t>表</t>
  </si>
  <si>
    <t>行</t>
  </si>
  <si>
    <t>列</t>
  </si>
  <si>
    <t>（単位 千円）</t>
  </si>
  <si>
    <t>歳入総額</t>
  </si>
  <si>
    <t>歳出総額</t>
  </si>
  <si>
    <t>第２－１表　決算見込額（２表関係）</t>
  </si>
  <si>
    <t>翌年度に繰り</t>
  </si>
  <si>
    <t>越すべき財源</t>
  </si>
  <si>
    <t>積立金取崩し額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</si>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</sst>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9.5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3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vertical="center" shrinkToFit="1"/>
    </xf>
    <xf numFmtId="176" fontId="6" fillId="0" borderId="15" xfId="0" applyNumberFormat="1" applyFont="1" applyBorder="1" applyAlignment="1">
      <alignment vertical="center" shrinkToFit="1"/>
    </xf>
    <xf numFmtId="176" fontId="6" fillId="0" borderId="20" xfId="0" applyNumberFormat="1" applyFont="1" applyBorder="1" applyAlignment="1">
      <alignment vertical="center" shrinkToFit="1"/>
    </xf>
    <xf numFmtId="176" fontId="6" fillId="0" borderId="21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0" fontId="27" fillId="0" borderId="14" xfId="0" applyFont="1" applyBorder="1" applyAlignment="1">
      <alignment horizontal="distributed"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6" fillId="0" borderId="24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shrinkToFit="1"/>
    </xf>
    <xf numFmtId="0" fontId="6" fillId="0" borderId="28" xfId="0" applyFont="1" applyBorder="1" applyAlignment="1">
      <alignment horizontal="centerContinuous" vertical="center"/>
    </xf>
    <xf numFmtId="0" fontId="6" fillId="0" borderId="29" xfId="0" applyFont="1" applyBorder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457950" y="5905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457950" y="5905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9050" y="590550"/>
          <a:ext cx="14382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6457950" y="5905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6457950" y="5905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9050" y="590550"/>
          <a:ext cx="14382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38"/>
  <sheetViews>
    <sheetView tabSelected="1" view="pageBreakPreview" zoomScaleNormal="75" zoomScaleSheetLayoutView="100" zoomScalePageLayoutView="0" workbookViewId="0" topLeftCell="A13">
      <selection activeCell="J2" sqref="J2"/>
    </sheetView>
  </sheetViews>
  <sheetFormatPr defaultColWidth="9.00390625" defaultRowHeight="16.5" customHeight="1"/>
  <cols>
    <col min="1" max="1" width="3.625" style="1" customWidth="1"/>
    <col min="2" max="2" width="1.75390625" style="1" customWidth="1"/>
    <col min="3" max="3" width="12.50390625" style="1" customWidth="1"/>
    <col min="4" max="4" width="1.25" style="1" customWidth="1"/>
    <col min="5" max="14" width="13.125" style="54" customWidth="1"/>
    <col min="15" max="16384" width="9.00390625" style="54" customWidth="1"/>
  </cols>
  <sheetData>
    <row r="1" spans="1:10" s="2" customFormat="1" ht="16.5" customHeight="1">
      <c r="A1" s="23"/>
      <c r="B1" s="25"/>
      <c r="E1" s="24" t="s">
        <v>19</v>
      </c>
      <c r="J1" s="25"/>
    </row>
    <row r="2" spans="1:14" s="1" customFormat="1" ht="30" customHeight="1" thickBot="1">
      <c r="A2" s="25"/>
      <c r="B2" s="26"/>
      <c r="C2" s="26"/>
      <c r="N2" s="27" t="s">
        <v>16</v>
      </c>
    </row>
    <row r="3" spans="1:14" s="6" customFormat="1" ht="15.75" customHeight="1">
      <c r="A3" s="28"/>
      <c r="B3" s="29"/>
      <c r="C3" s="30"/>
      <c r="D3" s="3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s="6" customFormat="1" ht="15.75" customHeight="1">
      <c r="A4" s="31"/>
      <c r="B4" s="32"/>
      <c r="C4" s="27" t="s">
        <v>8</v>
      </c>
      <c r="D4" s="7"/>
      <c r="E4" s="8"/>
      <c r="F4" s="8"/>
      <c r="G4" s="8"/>
      <c r="H4" s="33" t="s">
        <v>20</v>
      </c>
      <c r="I4" s="8"/>
      <c r="J4" s="8"/>
      <c r="K4" s="8"/>
      <c r="L4" s="8"/>
      <c r="M4" s="9"/>
      <c r="N4" s="10"/>
    </row>
    <row r="5" spans="1:14" s="6" customFormat="1" ht="15.75" customHeight="1">
      <c r="A5" s="31"/>
      <c r="B5" s="32"/>
      <c r="C5" s="32"/>
      <c r="D5" s="7"/>
      <c r="E5" s="33" t="s">
        <v>17</v>
      </c>
      <c r="F5" s="33" t="s">
        <v>18</v>
      </c>
      <c r="G5" s="9" t="s">
        <v>0</v>
      </c>
      <c r="H5" s="33"/>
      <c r="I5" s="9" t="s">
        <v>1</v>
      </c>
      <c r="J5" s="9" t="s">
        <v>2</v>
      </c>
      <c r="K5" s="9" t="s">
        <v>3</v>
      </c>
      <c r="L5" s="9" t="s">
        <v>4</v>
      </c>
      <c r="M5" s="34" t="s">
        <v>22</v>
      </c>
      <c r="N5" s="18" t="s">
        <v>5</v>
      </c>
    </row>
    <row r="6" spans="1:14" s="6" customFormat="1" ht="15.75" customHeight="1">
      <c r="A6" s="35" t="s">
        <v>11</v>
      </c>
      <c r="B6" s="36"/>
      <c r="C6" s="36"/>
      <c r="D6" s="7"/>
      <c r="E6" s="8"/>
      <c r="F6" s="8"/>
      <c r="G6" s="8"/>
      <c r="H6" s="33" t="s">
        <v>21</v>
      </c>
      <c r="I6" s="8"/>
      <c r="J6" s="8"/>
      <c r="K6" s="8"/>
      <c r="L6" s="8"/>
      <c r="M6" s="9"/>
      <c r="N6" s="11"/>
    </row>
    <row r="7" spans="1:14" s="6" customFormat="1" ht="15.75" customHeight="1">
      <c r="A7" s="37"/>
      <c r="B7" s="38"/>
      <c r="C7" s="39"/>
      <c r="D7" s="12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s="46" customFormat="1" ht="15.75" customHeight="1">
      <c r="A8" s="40"/>
      <c r="B8" s="41"/>
      <c r="C8" s="42"/>
      <c r="D8" s="43"/>
      <c r="E8" s="44"/>
      <c r="F8" s="44"/>
      <c r="G8" s="44"/>
      <c r="H8" s="44"/>
      <c r="I8" s="45"/>
      <c r="J8" s="45"/>
      <c r="K8" s="44"/>
      <c r="L8" s="44"/>
      <c r="M8" s="44"/>
      <c r="N8" s="18"/>
    </row>
    <row r="9" spans="1:14" s="6" customFormat="1" ht="15.75" customHeight="1">
      <c r="A9" s="47" t="s">
        <v>6</v>
      </c>
      <c r="B9" s="48"/>
      <c r="C9" s="48"/>
      <c r="D9" s="15"/>
      <c r="E9" s="19">
        <f aca="true" t="shared" si="0" ref="E9:N9">E25+E34</f>
        <v>637999348</v>
      </c>
      <c r="F9" s="19">
        <f t="shared" si="0"/>
        <v>617053361</v>
      </c>
      <c r="G9" s="19">
        <f t="shared" si="0"/>
        <v>20945987</v>
      </c>
      <c r="H9" s="19">
        <f t="shared" si="0"/>
        <v>3906938</v>
      </c>
      <c r="I9" s="19">
        <f t="shared" si="0"/>
        <v>17039049</v>
      </c>
      <c r="J9" s="19">
        <f t="shared" si="0"/>
        <v>555572</v>
      </c>
      <c r="K9" s="19">
        <f t="shared" si="0"/>
        <v>8138303</v>
      </c>
      <c r="L9" s="19">
        <f t="shared" si="0"/>
        <v>691202</v>
      </c>
      <c r="M9" s="19">
        <f t="shared" si="0"/>
        <v>4500051</v>
      </c>
      <c r="N9" s="20">
        <f t="shared" si="0"/>
        <v>4885026</v>
      </c>
    </row>
    <row r="10" spans="1:14" s="6" customFormat="1" ht="15.75" customHeight="1">
      <c r="A10" s="31"/>
      <c r="B10" s="32"/>
      <c r="C10" s="32"/>
      <c r="D10" s="7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s="6" customFormat="1" ht="26.25" customHeight="1">
      <c r="A11" s="31">
        <v>1</v>
      </c>
      <c r="B11" s="32"/>
      <c r="C11" s="49" t="s">
        <v>23</v>
      </c>
      <c r="D11" s="7"/>
      <c r="E11" s="19">
        <v>125473899</v>
      </c>
      <c r="F11" s="19">
        <v>121249674</v>
      </c>
      <c r="G11" s="19">
        <v>4224225</v>
      </c>
      <c r="H11" s="19">
        <v>490083</v>
      </c>
      <c r="I11" s="19">
        <v>3734142</v>
      </c>
      <c r="J11" s="19">
        <v>17559</v>
      </c>
      <c r="K11" s="19">
        <v>21517</v>
      </c>
      <c r="L11" s="19">
        <v>72</v>
      </c>
      <c r="M11" s="19">
        <v>1760000</v>
      </c>
      <c r="N11" s="20">
        <v>-1720852</v>
      </c>
    </row>
    <row r="12" spans="1:14" s="6" customFormat="1" ht="26.25" customHeight="1">
      <c r="A12" s="31">
        <v>2</v>
      </c>
      <c r="B12" s="32"/>
      <c r="C12" s="49" t="s">
        <v>24</v>
      </c>
      <c r="D12" s="7"/>
      <c r="E12" s="19">
        <v>64112068</v>
      </c>
      <c r="F12" s="19">
        <v>62703885</v>
      </c>
      <c r="G12" s="19">
        <v>1408183</v>
      </c>
      <c r="H12" s="19">
        <v>158383</v>
      </c>
      <c r="I12" s="19">
        <v>1249800</v>
      </c>
      <c r="J12" s="19">
        <v>89893</v>
      </c>
      <c r="K12" s="19">
        <v>600697</v>
      </c>
      <c r="L12" s="19">
        <v>36395</v>
      </c>
      <c r="M12" s="19">
        <v>80000</v>
      </c>
      <c r="N12" s="20">
        <v>646985</v>
      </c>
    </row>
    <row r="13" spans="1:14" s="6" customFormat="1" ht="26.25" customHeight="1">
      <c r="A13" s="31">
        <v>3</v>
      </c>
      <c r="B13" s="32"/>
      <c r="C13" s="49" t="s">
        <v>25</v>
      </c>
      <c r="D13" s="7"/>
      <c r="E13" s="19">
        <v>73928805</v>
      </c>
      <c r="F13" s="19">
        <v>72784034</v>
      </c>
      <c r="G13" s="19">
        <v>1144771</v>
      </c>
      <c r="H13" s="19">
        <v>390836</v>
      </c>
      <c r="I13" s="19">
        <v>753935</v>
      </c>
      <c r="J13" s="19">
        <v>21214</v>
      </c>
      <c r="K13" s="19">
        <v>1470</v>
      </c>
      <c r="L13" s="19">
        <v>108046</v>
      </c>
      <c r="M13" s="19">
        <v>0</v>
      </c>
      <c r="N13" s="20">
        <v>130730</v>
      </c>
    </row>
    <row r="14" spans="1:14" s="6" customFormat="1" ht="26.25" customHeight="1">
      <c r="A14" s="31">
        <v>4</v>
      </c>
      <c r="B14" s="32"/>
      <c r="C14" s="49" t="s">
        <v>26</v>
      </c>
      <c r="D14" s="7"/>
      <c r="E14" s="19">
        <v>32524798</v>
      </c>
      <c r="F14" s="19">
        <v>31667047</v>
      </c>
      <c r="G14" s="19">
        <v>857751</v>
      </c>
      <c r="H14" s="19">
        <v>283402</v>
      </c>
      <c r="I14" s="19">
        <v>574349</v>
      </c>
      <c r="J14" s="19">
        <v>-23783</v>
      </c>
      <c r="K14" s="19">
        <v>578264</v>
      </c>
      <c r="L14" s="19">
        <v>0</v>
      </c>
      <c r="M14" s="19">
        <v>0</v>
      </c>
      <c r="N14" s="20">
        <v>554481</v>
      </c>
    </row>
    <row r="15" spans="1:14" s="6" customFormat="1" ht="26.25" customHeight="1">
      <c r="A15" s="31">
        <v>5</v>
      </c>
      <c r="B15" s="32"/>
      <c r="C15" s="49" t="s">
        <v>27</v>
      </c>
      <c r="D15" s="7"/>
      <c r="E15" s="19">
        <v>37226951</v>
      </c>
      <c r="F15" s="19">
        <v>35397454</v>
      </c>
      <c r="G15" s="19">
        <v>1829497</v>
      </c>
      <c r="H15" s="19">
        <v>288910</v>
      </c>
      <c r="I15" s="19">
        <v>1540587</v>
      </c>
      <c r="J15" s="19">
        <v>-272021</v>
      </c>
      <c r="K15" s="19">
        <v>15489</v>
      </c>
      <c r="L15" s="19">
        <v>0</v>
      </c>
      <c r="M15" s="19">
        <v>0</v>
      </c>
      <c r="N15" s="20">
        <v>-256532</v>
      </c>
    </row>
    <row r="16" spans="1:14" s="6" customFormat="1" ht="26.25" customHeight="1">
      <c r="A16" s="31">
        <v>6</v>
      </c>
      <c r="B16" s="32"/>
      <c r="C16" s="49" t="s">
        <v>28</v>
      </c>
      <c r="D16" s="7"/>
      <c r="E16" s="19">
        <v>21131899</v>
      </c>
      <c r="F16" s="19">
        <v>19886700</v>
      </c>
      <c r="G16" s="19">
        <v>1245199</v>
      </c>
      <c r="H16" s="19">
        <v>645084</v>
      </c>
      <c r="I16" s="19">
        <v>600115</v>
      </c>
      <c r="J16" s="19">
        <v>81670</v>
      </c>
      <c r="K16" s="19">
        <v>261161</v>
      </c>
      <c r="L16" s="19">
        <v>0</v>
      </c>
      <c r="M16" s="19">
        <v>200000</v>
      </c>
      <c r="N16" s="20">
        <v>142831</v>
      </c>
    </row>
    <row r="17" spans="1:14" s="6" customFormat="1" ht="26.25" customHeight="1">
      <c r="A17" s="31">
        <v>7</v>
      </c>
      <c r="B17" s="32"/>
      <c r="C17" s="49" t="s">
        <v>29</v>
      </c>
      <c r="D17" s="7"/>
      <c r="E17" s="19">
        <v>66340291</v>
      </c>
      <c r="F17" s="19">
        <v>65001808</v>
      </c>
      <c r="G17" s="19">
        <v>1338483</v>
      </c>
      <c r="H17" s="19">
        <v>135276</v>
      </c>
      <c r="I17" s="19">
        <v>1203207</v>
      </c>
      <c r="J17" s="19">
        <v>-110061</v>
      </c>
      <c r="K17" s="19">
        <v>1337978</v>
      </c>
      <c r="L17" s="19">
        <v>145013</v>
      </c>
      <c r="M17" s="19">
        <v>521737</v>
      </c>
      <c r="N17" s="20">
        <v>851193</v>
      </c>
    </row>
    <row r="18" spans="1:14" s="6" customFormat="1" ht="26.25" customHeight="1">
      <c r="A18" s="31">
        <v>8</v>
      </c>
      <c r="B18" s="32"/>
      <c r="C18" s="49" t="s">
        <v>30</v>
      </c>
      <c r="D18" s="7"/>
      <c r="E18" s="19">
        <v>23243216</v>
      </c>
      <c r="F18" s="19">
        <v>21981764</v>
      </c>
      <c r="G18" s="19">
        <v>1261452</v>
      </c>
      <c r="H18" s="19">
        <v>80608</v>
      </c>
      <c r="I18" s="19">
        <v>1180844</v>
      </c>
      <c r="J18" s="19">
        <v>437851</v>
      </c>
      <c r="K18" s="19">
        <v>835086</v>
      </c>
      <c r="L18" s="19">
        <v>5</v>
      </c>
      <c r="M18" s="19">
        <v>715000</v>
      </c>
      <c r="N18" s="20">
        <v>557942</v>
      </c>
    </row>
    <row r="19" spans="1:14" s="6" customFormat="1" ht="26.25" customHeight="1">
      <c r="A19" s="31">
        <v>9</v>
      </c>
      <c r="B19" s="32"/>
      <c r="C19" s="49" t="s">
        <v>31</v>
      </c>
      <c r="D19" s="7"/>
      <c r="E19" s="19">
        <v>22167636</v>
      </c>
      <c r="F19" s="19">
        <v>21715815</v>
      </c>
      <c r="G19" s="19">
        <v>451821</v>
      </c>
      <c r="H19" s="19">
        <v>61466</v>
      </c>
      <c r="I19" s="19">
        <v>390355</v>
      </c>
      <c r="J19" s="19">
        <v>-58016</v>
      </c>
      <c r="K19" s="19">
        <v>300306</v>
      </c>
      <c r="L19" s="19">
        <v>373815</v>
      </c>
      <c r="M19" s="19">
        <v>0</v>
      </c>
      <c r="N19" s="20">
        <v>616105</v>
      </c>
    </row>
    <row r="20" spans="1:14" s="6" customFormat="1" ht="26.25" customHeight="1">
      <c r="A20" s="31">
        <v>10</v>
      </c>
      <c r="B20" s="32"/>
      <c r="C20" s="49" t="s">
        <v>32</v>
      </c>
      <c r="D20" s="7"/>
      <c r="E20" s="19">
        <v>16775063</v>
      </c>
      <c r="F20" s="19">
        <v>16214109</v>
      </c>
      <c r="G20" s="19">
        <v>560954</v>
      </c>
      <c r="H20" s="19">
        <v>92490</v>
      </c>
      <c r="I20" s="19">
        <v>468464</v>
      </c>
      <c r="J20" s="19">
        <v>-97385</v>
      </c>
      <c r="K20" s="19">
        <v>283721</v>
      </c>
      <c r="L20" s="19">
        <v>0</v>
      </c>
      <c r="M20" s="19">
        <v>0</v>
      </c>
      <c r="N20" s="20">
        <v>186336</v>
      </c>
    </row>
    <row r="21" spans="1:14" s="6" customFormat="1" ht="26.25" customHeight="1">
      <c r="A21" s="31">
        <v>11</v>
      </c>
      <c r="B21" s="32"/>
      <c r="C21" s="49" t="s">
        <v>33</v>
      </c>
      <c r="D21" s="7"/>
      <c r="E21" s="19">
        <v>19284645</v>
      </c>
      <c r="F21" s="19">
        <v>18243579</v>
      </c>
      <c r="G21" s="19">
        <v>1041066</v>
      </c>
      <c r="H21" s="19">
        <v>245969</v>
      </c>
      <c r="I21" s="19">
        <v>795097</v>
      </c>
      <c r="J21" s="19">
        <v>175620</v>
      </c>
      <c r="K21" s="19">
        <v>320485</v>
      </c>
      <c r="L21" s="19">
        <v>0</v>
      </c>
      <c r="M21" s="19">
        <v>0</v>
      </c>
      <c r="N21" s="20">
        <v>496105</v>
      </c>
    </row>
    <row r="22" spans="1:14" s="6" customFormat="1" ht="26.25" customHeight="1">
      <c r="A22" s="31">
        <v>12</v>
      </c>
      <c r="B22" s="32"/>
      <c r="C22" s="49" t="s">
        <v>34</v>
      </c>
      <c r="D22" s="7"/>
      <c r="E22" s="19">
        <v>68801881</v>
      </c>
      <c r="F22" s="19">
        <v>66066232</v>
      </c>
      <c r="G22" s="19">
        <v>2735649</v>
      </c>
      <c r="H22" s="19">
        <v>789796</v>
      </c>
      <c r="I22" s="19">
        <v>1945853</v>
      </c>
      <c r="J22" s="19">
        <v>-307602</v>
      </c>
      <c r="K22" s="19">
        <v>2084810</v>
      </c>
      <c r="L22" s="19">
        <v>2017</v>
      </c>
      <c r="M22" s="19">
        <v>1020140</v>
      </c>
      <c r="N22" s="20">
        <v>759085</v>
      </c>
    </row>
    <row r="23" spans="1:14" s="6" customFormat="1" ht="26.25" customHeight="1">
      <c r="A23" s="31">
        <v>13</v>
      </c>
      <c r="B23" s="32"/>
      <c r="C23" s="50" t="s">
        <v>9</v>
      </c>
      <c r="D23" s="7"/>
      <c r="E23" s="19">
        <v>27438507</v>
      </c>
      <c r="F23" s="19">
        <v>26717192</v>
      </c>
      <c r="G23" s="19">
        <v>721315</v>
      </c>
      <c r="H23" s="19">
        <v>38668</v>
      </c>
      <c r="I23" s="19">
        <v>682647</v>
      </c>
      <c r="J23" s="19">
        <v>378134</v>
      </c>
      <c r="K23" s="19">
        <v>336773</v>
      </c>
      <c r="L23" s="19">
        <v>5800</v>
      </c>
      <c r="M23" s="19">
        <v>0</v>
      </c>
      <c r="N23" s="20">
        <v>720707</v>
      </c>
    </row>
    <row r="24" spans="1:14" s="6" customFormat="1" ht="15.75" customHeight="1">
      <c r="A24" s="31"/>
      <c r="B24" s="32"/>
      <c r="C24" s="49"/>
      <c r="D24" s="7"/>
      <c r="E24" s="19"/>
      <c r="F24" s="19"/>
      <c r="G24" s="19"/>
      <c r="H24" s="19"/>
      <c r="I24" s="19"/>
      <c r="J24" s="19"/>
      <c r="K24" s="19"/>
      <c r="L24" s="19"/>
      <c r="M24" s="19"/>
      <c r="N24" s="20"/>
    </row>
    <row r="25" spans="1:14" s="6" customFormat="1" ht="15.75" customHeight="1">
      <c r="A25" s="47" t="s">
        <v>7</v>
      </c>
      <c r="B25" s="48"/>
      <c r="C25" s="48"/>
      <c r="D25" s="15"/>
      <c r="E25" s="19">
        <f>SUM(E11:E23)</f>
        <v>598449659</v>
      </c>
      <c r="F25" s="19">
        <f>SUM(F11:F23)</f>
        <v>579629293</v>
      </c>
      <c r="G25" s="19">
        <f>SUM(G11:G23)</f>
        <v>18820366</v>
      </c>
      <c r="H25" s="19">
        <f aca="true" t="shared" si="1" ref="H25:N25">SUM(H11:H23)</f>
        <v>3700971</v>
      </c>
      <c r="I25" s="19">
        <f t="shared" si="1"/>
        <v>15119395</v>
      </c>
      <c r="J25" s="19">
        <f t="shared" si="1"/>
        <v>333073</v>
      </c>
      <c r="K25" s="19">
        <f t="shared" si="1"/>
        <v>6977757</v>
      </c>
      <c r="L25" s="19">
        <f t="shared" si="1"/>
        <v>671163</v>
      </c>
      <c r="M25" s="19">
        <f t="shared" si="1"/>
        <v>4296877</v>
      </c>
      <c r="N25" s="20">
        <f t="shared" si="1"/>
        <v>3685116</v>
      </c>
    </row>
    <row r="26" spans="1:14" s="6" customFormat="1" ht="15.75" customHeight="1">
      <c r="A26" s="47"/>
      <c r="B26" s="48"/>
      <c r="C26" s="48"/>
      <c r="D26" s="15"/>
      <c r="E26" s="19"/>
      <c r="F26" s="19"/>
      <c r="G26" s="19"/>
      <c r="H26" s="19"/>
      <c r="I26" s="19"/>
      <c r="J26" s="19"/>
      <c r="K26" s="19"/>
      <c r="L26" s="19"/>
      <c r="M26" s="19"/>
      <c r="N26" s="20"/>
    </row>
    <row r="27" spans="1:14" s="6" customFormat="1" ht="26.25" customHeight="1">
      <c r="A27" s="31">
        <v>1</v>
      </c>
      <c r="B27" s="32"/>
      <c r="C27" s="49" t="s">
        <v>10</v>
      </c>
      <c r="D27" s="7"/>
      <c r="E27" s="19">
        <v>15659420</v>
      </c>
      <c r="F27" s="19">
        <v>14642701</v>
      </c>
      <c r="G27" s="19">
        <v>1016719</v>
      </c>
      <c r="H27" s="19">
        <v>45236</v>
      </c>
      <c r="I27" s="19">
        <v>971483</v>
      </c>
      <c r="J27" s="19">
        <v>56883</v>
      </c>
      <c r="K27" s="19">
        <v>808194</v>
      </c>
      <c r="L27" s="19">
        <v>18755</v>
      </c>
      <c r="M27" s="19">
        <v>0</v>
      </c>
      <c r="N27" s="20">
        <v>883832</v>
      </c>
    </row>
    <row r="28" spans="1:14" s="6" customFormat="1" ht="26.25" customHeight="1">
      <c r="A28" s="31">
        <v>2</v>
      </c>
      <c r="B28" s="32"/>
      <c r="C28" s="49" t="s">
        <v>35</v>
      </c>
      <c r="D28" s="7"/>
      <c r="E28" s="19">
        <v>4379241</v>
      </c>
      <c r="F28" s="19">
        <v>4170598</v>
      </c>
      <c r="G28" s="19">
        <v>208643</v>
      </c>
      <c r="H28" s="19">
        <v>69447</v>
      </c>
      <c r="I28" s="19">
        <v>139196</v>
      </c>
      <c r="J28" s="19">
        <v>63080</v>
      </c>
      <c r="K28" s="19">
        <v>76211</v>
      </c>
      <c r="L28" s="19">
        <v>0</v>
      </c>
      <c r="M28" s="19">
        <v>0</v>
      </c>
      <c r="N28" s="20">
        <v>139291</v>
      </c>
    </row>
    <row r="29" spans="1:14" s="6" customFormat="1" ht="26.25" customHeight="1">
      <c r="A29" s="31">
        <v>3</v>
      </c>
      <c r="B29" s="32"/>
      <c r="C29" s="49" t="s">
        <v>36</v>
      </c>
      <c r="D29" s="7"/>
      <c r="E29" s="19">
        <v>4601606</v>
      </c>
      <c r="F29" s="19">
        <v>4491289</v>
      </c>
      <c r="G29" s="19">
        <v>110317</v>
      </c>
      <c r="H29" s="19">
        <v>3339</v>
      </c>
      <c r="I29" s="19">
        <v>106978</v>
      </c>
      <c r="J29" s="19">
        <v>987</v>
      </c>
      <c r="K29" s="19">
        <v>53465</v>
      </c>
      <c r="L29" s="19">
        <v>0</v>
      </c>
      <c r="M29" s="19">
        <v>120000</v>
      </c>
      <c r="N29" s="20">
        <v>-65548</v>
      </c>
    </row>
    <row r="30" spans="1:14" s="6" customFormat="1" ht="26.25" customHeight="1">
      <c r="A30" s="31">
        <v>4</v>
      </c>
      <c r="B30" s="32"/>
      <c r="C30" s="49" t="s">
        <v>37</v>
      </c>
      <c r="D30" s="7"/>
      <c r="E30" s="19">
        <v>6319171</v>
      </c>
      <c r="F30" s="19">
        <v>6058320</v>
      </c>
      <c r="G30" s="19">
        <v>260851</v>
      </c>
      <c r="H30" s="19">
        <v>65740</v>
      </c>
      <c r="I30" s="19">
        <v>195111</v>
      </c>
      <c r="J30" s="19">
        <v>53842</v>
      </c>
      <c r="K30" s="19">
        <v>120000</v>
      </c>
      <c r="L30" s="19">
        <v>1284</v>
      </c>
      <c r="M30" s="19">
        <v>0</v>
      </c>
      <c r="N30" s="20">
        <v>175126</v>
      </c>
    </row>
    <row r="31" spans="1:14" s="6" customFormat="1" ht="26.25" customHeight="1">
      <c r="A31" s="31">
        <v>5</v>
      </c>
      <c r="B31" s="32"/>
      <c r="C31" s="49" t="s">
        <v>38</v>
      </c>
      <c r="D31" s="7"/>
      <c r="E31" s="19">
        <v>5101032</v>
      </c>
      <c r="F31" s="19">
        <v>4916983</v>
      </c>
      <c r="G31" s="19">
        <v>184049</v>
      </c>
      <c r="H31" s="19">
        <v>788</v>
      </c>
      <c r="I31" s="19">
        <v>183261</v>
      </c>
      <c r="J31" s="19">
        <v>8470</v>
      </c>
      <c r="K31" s="19">
        <v>102676</v>
      </c>
      <c r="L31" s="19">
        <v>0</v>
      </c>
      <c r="M31" s="19">
        <v>83174</v>
      </c>
      <c r="N31" s="20">
        <v>27972</v>
      </c>
    </row>
    <row r="32" spans="1:14" s="6" customFormat="1" ht="26.25" customHeight="1">
      <c r="A32" s="31">
        <v>6</v>
      </c>
      <c r="B32" s="32"/>
      <c r="C32" s="49" t="s">
        <v>39</v>
      </c>
      <c r="D32" s="7"/>
      <c r="E32" s="19">
        <v>3489219</v>
      </c>
      <c r="F32" s="19">
        <v>3144177</v>
      </c>
      <c r="G32" s="19">
        <v>345042</v>
      </c>
      <c r="H32" s="19">
        <v>21417</v>
      </c>
      <c r="I32" s="19">
        <v>323625</v>
      </c>
      <c r="J32" s="19">
        <v>39237</v>
      </c>
      <c r="K32" s="19">
        <v>0</v>
      </c>
      <c r="L32" s="19">
        <v>0</v>
      </c>
      <c r="M32" s="19">
        <v>0</v>
      </c>
      <c r="N32" s="20">
        <v>39237</v>
      </c>
    </row>
    <row r="33" spans="1:14" s="17" customFormat="1" ht="15.75" customHeight="1">
      <c r="A33" s="31"/>
      <c r="B33" s="32"/>
      <c r="C33" s="49"/>
      <c r="D33" s="7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s="6" customFormat="1" ht="15.75" customHeight="1">
      <c r="A34" s="47" t="s">
        <v>12</v>
      </c>
      <c r="B34" s="48"/>
      <c r="C34" s="48"/>
      <c r="D34" s="15"/>
      <c r="E34" s="19">
        <f aca="true" t="shared" si="2" ref="E34:N34">SUM(E27:E32)</f>
        <v>39549689</v>
      </c>
      <c r="F34" s="19">
        <f t="shared" si="2"/>
        <v>37424068</v>
      </c>
      <c r="G34" s="19">
        <f t="shared" si="2"/>
        <v>2125621</v>
      </c>
      <c r="H34" s="19">
        <f t="shared" si="2"/>
        <v>205967</v>
      </c>
      <c r="I34" s="19">
        <f t="shared" si="2"/>
        <v>1919654</v>
      </c>
      <c r="J34" s="19">
        <f t="shared" si="2"/>
        <v>222499</v>
      </c>
      <c r="K34" s="19">
        <f t="shared" si="2"/>
        <v>1160546</v>
      </c>
      <c r="L34" s="19">
        <f t="shared" si="2"/>
        <v>20039</v>
      </c>
      <c r="M34" s="19">
        <f t="shared" si="2"/>
        <v>203174</v>
      </c>
      <c r="N34" s="20">
        <f t="shared" si="2"/>
        <v>1199910</v>
      </c>
    </row>
    <row r="35" spans="1:14" s="6" customFormat="1" ht="15.75" customHeight="1" thickBot="1">
      <c r="A35" s="51"/>
      <c r="B35" s="52"/>
      <c r="C35" s="52"/>
      <c r="D35" s="16"/>
      <c r="E35" s="21"/>
      <c r="F35" s="21"/>
      <c r="G35" s="21"/>
      <c r="H35" s="21"/>
      <c r="I35" s="21"/>
      <c r="J35" s="21"/>
      <c r="K35" s="21"/>
      <c r="L35" s="21"/>
      <c r="M35" s="21"/>
      <c r="N35" s="22"/>
    </row>
    <row r="36" spans="3:14" ht="15.75" customHeight="1" hidden="1">
      <c r="C36" s="53" t="s">
        <v>13</v>
      </c>
      <c r="E36" s="54">
        <v>2</v>
      </c>
      <c r="F36" s="54">
        <v>2</v>
      </c>
      <c r="G36" s="54">
        <v>2</v>
      </c>
      <c r="H36" s="54">
        <v>2</v>
      </c>
      <c r="I36" s="54">
        <v>2</v>
      </c>
      <c r="J36" s="54">
        <v>2</v>
      </c>
      <c r="K36" s="54">
        <v>2</v>
      </c>
      <c r="L36" s="54">
        <v>2</v>
      </c>
      <c r="M36" s="54">
        <v>2</v>
      </c>
      <c r="N36" s="54">
        <v>2</v>
      </c>
    </row>
    <row r="37" spans="3:14" ht="15.75" customHeight="1" hidden="1">
      <c r="C37" s="53" t="s">
        <v>14</v>
      </c>
      <c r="E37" s="54">
        <v>1</v>
      </c>
      <c r="F37" s="54">
        <v>1</v>
      </c>
      <c r="G37" s="54">
        <v>1</v>
      </c>
      <c r="H37" s="54">
        <v>1</v>
      </c>
      <c r="I37" s="54">
        <v>1</v>
      </c>
      <c r="J37" s="54">
        <v>1</v>
      </c>
      <c r="K37" s="54">
        <v>1</v>
      </c>
      <c r="L37" s="54">
        <v>1</v>
      </c>
      <c r="M37" s="54">
        <v>1</v>
      </c>
      <c r="N37" s="54">
        <v>1</v>
      </c>
    </row>
    <row r="38" spans="3:14" ht="15.75" customHeight="1" hidden="1">
      <c r="C38" s="53" t="s">
        <v>15</v>
      </c>
      <c r="E38" s="54">
        <v>1</v>
      </c>
      <c r="F38" s="54">
        <v>2</v>
      </c>
      <c r="G38" s="54">
        <v>3</v>
      </c>
      <c r="H38" s="54">
        <v>4</v>
      </c>
      <c r="I38" s="54">
        <v>5</v>
      </c>
      <c r="J38" s="54">
        <v>6</v>
      </c>
      <c r="K38" s="54">
        <v>7</v>
      </c>
      <c r="L38" s="54">
        <v>8</v>
      </c>
      <c r="M38" s="54">
        <v>9</v>
      </c>
      <c r="N38" s="54">
        <v>10</v>
      </c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2013-03-27T09:19:56Z</cp:lastPrinted>
  <dcterms:created xsi:type="dcterms:W3CDTF">2004-12-29T02:28:16Z</dcterms:created>
  <dcterms:modified xsi:type="dcterms:W3CDTF">2013-03-27T09:20:12Z</dcterms:modified>
  <cp:category/>
  <cp:version/>
  <cp:contentType/>
  <cp:contentStatus/>
</cp:coreProperties>
</file>