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1000" activeTab="3"/>
  </bookViews>
  <sheets>
    <sheet name="290217-1 物件費の状況" sheetId="1" r:id="rId1"/>
    <sheet name="290217-2 補助費等の状況" sheetId="2" r:id="rId2"/>
    <sheet name="290217-3 補助費等の状況（単独で行う補助交付金）" sheetId="3" r:id="rId3"/>
    <sheet name="290217-4 維持補修費の状況" sheetId="4" r:id="rId4"/>
  </sheets>
  <definedNames>
    <definedName name="_xlnm.Print_Area" localSheetId="0">'290217-1 物件費の状況'!$A$1:$M$35</definedName>
    <definedName name="_xlnm.Print_Area" localSheetId="1">'290217-2 補助費等の状況'!$A$1:$L$35</definedName>
    <definedName name="_xlnm.Print_Area" localSheetId="2">'290217-3 補助費等の状況（単独で行う補助交付金）'!$A$1:$M$35</definedName>
    <definedName name="_xlnm.Print_Area" localSheetId="3">'290217-4 維持補修費の状況'!$A$1:$I$35</definedName>
    <definedName name="_xlnm.Print_Titles" localSheetId="0">'290217-1 物件費の状況'!$A:$D</definedName>
    <definedName name="_xlnm.Print_Titles" localSheetId="1">'290217-2 補助費等の状況'!$A:$D</definedName>
    <definedName name="_xlnm.Print_Titles" localSheetId="2">'290217-3 補助費等の状況（単独で行う補助交付金）'!$A:$D</definedName>
    <definedName name="_xlnm.Print_Titles" localSheetId="3">'290217-4 維持補修費の状況'!$A:$D</definedName>
  </definedNames>
  <calcPr fullCalcOnLoad="1"/>
</workbook>
</file>

<file path=xl/sharedStrings.xml><?xml version="1.0" encoding="utf-8"?>
<sst xmlns="http://schemas.openxmlformats.org/spreadsheetml/2006/main" count="146" uniqueCount="63">
  <si>
    <t>田布施町</t>
  </si>
  <si>
    <t>県　　　　計</t>
  </si>
  <si>
    <t>市　　　　計</t>
  </si>
  <si>
    <t>区　　分</t>
  </si>
  <si>
    <t>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</si>
  <si>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</si>
  <si>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</si>
  <si>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</si>
  <si>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</si>
  <si>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</si>
  <si>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</si>
  <si>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</si>
  <si>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</si>
  <si>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</si>
  <si>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</si>
  <si>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</si>
  <si>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</si>
  <si>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</si>
  <si>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</si>
  <si>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</si>
  <si>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</si>
  <si>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</si>
  <si>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</si>
  <si>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</si>
  <si>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</si>
  <si>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 xml:space="preserve">   加入団体</t>
  </si>
  <si>
    <t>国・県に</t>
  </si>
  <si>
    <t>一部事務組合</t>
  </si>
  <si>
    <t>その他</t>
  </si>
  <si>
    <t>対するもの</t>
  </si>
  <si>
    <t xml:space="preserve"> に対するもの</t>
  </si>
  <si>
    <t xml:space="preserve">  業 関 係</t>
  </si>
  <si>
    <t>維　持　補　修　費　の　う　ち　経　常　的　な　も　の</t>
  </si>
  <si>
    <t>第２－１７表　物件費、補助費等及び維持補修費の状況（89表関係）</t>
  </si>
  <si>
    <t>（単位 千円）</t>
  </si>
  <si>
    <t>第２－１７表　物件費、補助費等及び維持補修費の状況（19表関係）</t>
  </si>
  <si>
    <t>1 賃金</t>
  </si>
  <si>
    <t>2 旅費</t>
  </si>
  <si>
    <t>3 交際費</t>
  </si>
  <si>
    <t>4 需用費</t>
  </si>
  <si>
    <t>5 役務費</t>
  </si>
  <si>
    <t>6 備品購入費</t>
  </si>
  <si>
    <t>　１ 物件費の状況（決算額）</t>
  </si>
  <si>
    <t>　２ 補助費等の状況（決算額）</t>
  </si>
  <si>
    <t>1　負　担　金　・　寄　附　金</t>
  </si>
  <si>
    <t>2 補助交付金</t>
  </si>
  <si>
    <t>3 に対する</t>
  </si>
  <si>
    <t>4 その他</t>
  </si>
  <si>
    <t>　３ 補助費等の状況（単独で行う補助交付金の状況（決算額））</t>
  </si>
  <si>
    <t>1 総務関係</t>
  </si>
  <si>
    <t>2 民生関係</t>
  </si>
  <si>
    <t>3 衛生関係</t>
  </si>
  <si>
    <t>4 農林水産</t>
  </si>
  <si>
    <t>5 商工関係</t>
  </si>
  <si>
    <t>6 土木関係</t>
  </si>
  <si>
    <t>7 教育関係</t>
  </si>
  <si>
    <t>8 その他</t>
  </si>
  <si>
    <t>　４  維持補修費の状況（うち経常的なもの）</t>
  </si>
  <si>
    <t>1 道路橋りょう</t>
  </si>
  <si>
    <t>2 庁舎</t>
  </si>
  <si>
    <t>3 小・中学校</t>
  </si>
  <si>
    <t>7 委託料</t>
  </si>
  <si>
    <t xml:space="preserve">   還 付 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</si>
</sst>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7.5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Continuous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 quotePrefix="1">
      <alignment vertical="center" shrinkToFit="1"/>
    </xf>
    <xf numFmtId="0" fontId="5" fillId="0" borderId="18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/>
    </xf>
    <xf numFmtId="0" fontId="5" fillId="0" borderId="2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 horizontal="left" vertical="top"/>
    </xf>
    <xf numFmtId="0" fontId="5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shrinkToFit="1"/>
    </xf>
    <xf numFmtId="0" fontId="5" fillId="0" borderId="26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top" shrinkToFit="1"/>
    </xf>
    <xf numFmtId="0" fontId="5" fillId="0" borderId="27" xfId="0" applyFont="1" applyFill="1" applyBorder="1" applyAlignment="1">
      <alignment vertical="top" shrinkToFit="1"/>
    </xf>
    <xf numFmtId="0" fontId="5" fillId="0" borderId="24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right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 shrinkToFit="1"/>
    </xf>
    <xf numFmtId="49" fontId="9" fillId="0" borderId="28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Alignment="1">
      <alignment horizontal="center" vertical="center"/>
    </xf>
    <xf numFmtId="0" fontId="5" fillId="0" borderId="26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Continuous" vertical="center"/>
    </xf>
    <xf numFmtId="176" fontId="9" fillId="0" borderId="15" xfId="0" applyNumberFormat="1" applyFont="1" applyFill="1" applyBorder="1" applyAlignment="1">
      <alignment vertical="center" shrinkToFit="1"/>
    </xf>
    <xf numFmtId="176" fontId="9" fillId="0" borderId="16" xfId="0" applyNumberFormat="1" applyFont="1" applyFill="1" applyBorder="1" applyAlignment="1">
      <alignment vertical="center" shrinkToFit="1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Continuous" vertical="center"/>
    </xf>
    <xf numFmtId="0" fontId="5" fillId="0" borderId="30" xfId="0" applyFont="1" applyFill="1" applyBorder="1" applyAlignment="1">
      <alignment horizontal="centerContinuous" vertical="center"/>
    </xf>
    <xf numFmtId="0" fontId="5" fillId="0" borderId="31" xfId="0" applyFont="1" applyFill="1" applyBorder="1" applyAlignment="1">
      <alignment horizontal="centerContinuous" vertical="center"/>
    </xf>
    <xf numFmtId="176" fontId="9" fillId="0" borderId="32" xfId="0" applyNumberFormat="1" applyFont="1" applyFill="1" applyBorder="1" applyAlignment="1">
      <alignment vertical="center" shrinkToFit="1"/>
    </xf>
    <xf numFmtId="176" fontId="9" fillId="0" borderId="33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49" fontId="8" fillId="0" borderId="22" xfId="0" applyNumberFormat="1" applyFont="1" applyFill="1" applyBorder="1" applyAlignment="1">
      <alignment horizontal="center" vertical="center" shrinkToFit="1"/>
    </xf>
    <xf numFmtId="49" fontId="8" fillId="0" borderId="28" xfId="0" applyNumberFormat="1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176" fontId="8" fillId="0" borderId="15" xfId="0" applyNumberFormat="1" applyFont="1" applyFill="1" applyBorder="1" applyAlignment="1">
      <alignment vertical="center" shrinkToFit="1"/>
    </xf>
    <xf numFmtId="176" fontId="8" fillId="0" borderId="16" xfId="0" applyNumberFormat="1" applyFont="1" applyFill="1" applyBorder="1" applyAlignment="1">
      <alignment vertical="center" shrinkToFit="1"/>
    </xf>
    <xf numFmtId="0" fontId="10" fillId="0" borderId="2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176" fontId="8" fillId="0" borderId="32" xfId="0" applyNumberFormat="1" applyFont="1" applyFill="1" applyBorder="1" applyAlignment="1">
      <alignment vertical="center" shrinkToFit="1"/>
    </xf>
    <xf numFmtId="176" fontId="8" fillId="0" borderId="33" xfId="0" applyNumberFormat="1" applyFont="1" applyFill="1" applyBorder="1" applyAlignment="1">
      <alignment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0" fontId="10" fillId="0" borderId="24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0477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14350"/>
          <a:ext cx="10477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3</xdr:col>
      <xdr:colOff>28575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36"/>
  <sheetViews>
    <sheetView view="pageBreakPreview" zoomScaleNormal="75" zoomScaleSheetLayoutView="100" zoomScalePageLayoutView="0" workbookViewId="0" topLeftCell="A1">
      <selection activeCell="J42" sqref="J42"/>
    </sheetView>
  </sheetViews>
  <sheetFormatPr defaultColWidth="9.00390625" defaultRowHeight="17.25" customHeight="1"/>
  <cols>
    <col min="1" max="1" width="2.75390625" style="1" customWidth="1"/>
    <col min="2" max="2" width="0.37109375" style="1" customWidth="1"/>
    <col min="3" max="3" width="10.375" style="1" customWidth="1"/>
    <col min="4" max="4" width="0.37109375" style="1" customWidth="1"/>
    <col min="5" max="13" width="8.125" style="86" customWidth="1"/>
    <col min="14" max="16384" width="9.00390625" style="86" customWidth="1"/>
  </cols>
  <sheetData>
    <row r="1" spans="1:5" s="1" customFormat="1" ht="17.25" customHeight="1">
      <c r="A1" s="45"/>
      <c r="B1" s="45"/>
      <c r="C1" s="45"/>
      <c r="E1" s="46" t="s">
        <v>33</v>
      </c>
    </row>
    <row r="2" spans="1:13" s="1" customFormat="1" ht="22.5" customHeight="1" thickBot="1">
      <c r="A2" s="45"/>
      <c r="B2" s="45"/>
      <c r="C2" s="45"/>
      <c r="E2" s="46" t="s">
        <v>42</v>
      </c>
      <c r="M2" s="64" t="s">
        <v>34</v>
      </c>
    </row>
    <row r="3" spans="1:13" s="6" customFormat="1" ht="17.25" customHeight="1">
      <c r="A3" s="47"/>
      <c r="B3" s="3"/>
      <c r="C3" s="48"/>
      <c r="D3" s="2"/>
      <c r="E3" s="3"/>
      <c r="F3" s="4"/>
      <c r="G3" s="4"/>
      <c r="H3" s="4"/>
      <c r="I3" s="4"/>
      <c r="J3" s="4"/>
      <c r="K3" s="4"/>
      <c r="L3" s="2"/>
      <c r="M3" s="5"/>
    </row>
    <row r="4" spans="1:13" s="6" customFormat="1" ht="17.25" customHeight="1">
      <c r="A4" s="49"/>
      <c r="B4" s="8"/>
      <c r="C4" s="50" t="s">
        <v>3</v>
      </c>
      <c r="D4" s="7"/>
      <c r="E4" s="8"/>
      <c r="F4" s="9"/>
      <c r="G4" s="9"/>
      <c r="H4" s="10"/>
      <c r="I4" s="10"/>
      <c r="J4" s="10"/>
      <c r="K4" s="10"/>
      <c r="L4" s="21"/>
      <c r="M4" s="12"/>
    </row>
    <row r="5" spans="1:13" s="6" customFormat="1" ht="17.25" customHeight="1">
      <c r="A5" s="49"/>
      <c r="B5" s="8"/>
      <c r="C5" s="8"/>
      <c r="D5" s="7"/>
      <c r="E5" s="13" t="s">
        <v>36</v>
      </c>
      <c r="F5" s="14" t="s">
        <v>37</v>
      </c>
      <c r="G5" s="14" t="s">
        <v>38</v>
      </c>
      <c r="H5" s="14" t="s">
        <v>39</v>
      </c>
      <c r="I5" s="14" t="s">
        <v>40</v>
      </c>
      <c r="J5" s="14" t="s">
        <v>41</v>
      </c>
      <c r="K5" s="14" t="s">
        <v>61</v>
      </c>
      <c r="L5" s="22" t="s">
        <v>56</v>
      </c>
      <c r="M5" s="15" t="s">
        <v>4</v>
      </c>
    </row>
    <row r="6" spans="1:13" s="6" customFormat="1" ht="17.25" customHeight="1">
      <c r="A6" s="51" t="s">
        <v>23</v>
      </c>
      <c r="B6" s="8"/>
      <c r="C6" s="8"/>
      <c r="D6" s="7"/>
      <c r="E6" s="8"/>
      <c r="F6" s="9"/>
      <c r="G6" s="9"/>
      <c r="H6" s="16"/>
      <c r="I6" s="11"/>
      <c r="J6" s="11"/>
      <c r="K6" s="11"/>
      <c r="L6" s="21"/>
      <c r="M6" s="12"/>
    </row>
    <row r="7" spans="1:13" s="6" customFormat="1" ht="17.25" customHeight="1">
      <c r="A7" s="52"/>
      <c r="B7" s="53"/>
      <c r="C7" s="44"/>
      <c r="D7" s="17"/>
      <c r="E7" s="18"/>
      <c r="F7" s="19"/>
      <c r="G7" s="19"/>
      <c r="H7" s="18"/>
      <c r="I7" s="19"/>
      <c r="J7" s="19"/>
      <c r="K7" s="19"/>
      <c r="L7" s="17"/>
      <c r="M7" s="20"/>
    </row>
    <row r="8" spans="1:13" s="70" customFormat="1" ht="15" customHeight="1">
      <c r="A8" s="65"/>
      <c r="B8" s="66"/>
      <c r="C8" s="66"/>
      <c r="D8" s="67"/>
      <c r="E8" s="68"/>
      <c r="F8" s="68"/>
      <c r="G8" s="68"/>
      <c r="H8" s="68"/>
      <c r="I8" s="68"/>
      <c r="J8" s="68"/>
      <c r="K8" s="68"/>
      <c r="L8" s="68"/>
      <c r="M8" s="69"/>
    </row>
    <row r="9" spans="1:13" s="76" customFormat="1" ht="15" customHeight="1">
      <c r="A9" s="71" t="s">
        <v>1</v>
      </c>
      <c r="B9" s="72"/>
      <c r="C9" s="72"/>
      <c r="D9" s="73"/>
      <c r="E9" s="74">
        <f aca="true" t="shared" si="0" ref="E9:M9">E25+E34</f>
        <v>4570893</v>
      </c>
      <c r="F9" s="74">
        <f t="shared" si="0"/>
        <v>755372</v>
      </c>
      <c r="G9" s="74">
        <f t="shared" si="0"/>
        <v>27864</v>
      </c>
      <c r="H9" s="74">
        <f t="shared" si="0"/>
        <v>13305244</v>
      </c>
      <c r="I9" s="74">
        <f t="shared" si="0"/>
        <v>2678760</v>
      </c>
      <c r="J9" s="74">
        <f t="shared" si="0"/>
        <v>1945898</v>
      </c>
      <c r="K9" s="74">
        <f t="shared" si="0"/>
        <v>50840172</v>
      </c>
      <c r="L9" s="74">
        <f t="shared" si="0"/>
        <v>7157897</v>
      </c>
      <c r="M9" s="75">
        <f t="shared" si="0"/>
        <v>81282100</v>
      </c>
    </row>
    <row r="10" spans="1:13" s="76" customFormat="1" ht="15" customHeight="1">
      <c r="A10" s="49"/>
      <c r="B10" s="8"/>
      <c r="C10" s="8"/>
      <c r="D10" s="7"/>
      <c r="E10" s="74"/>
      <c r="F10" s="74"/>
      <c r="G10" s="74"/>
      <c r="H10" s="74"/>
      <c r="I10" s="74"/>
      <c r="J10" s="74"/>
      <c r="K10" s="74"/>
      <c r="L10" s="74"/>
      <c r="M10" s="75"/>
    </row>
    <row r="11" spans="1:13" s="76" customFormat="1" ht="26.25" customHeight="1">
      <c r="A11" s="49">
        <v>1</v>
      </c>
      <c r="B11" s="8"/>
      <c r="C11" s="77" t="s">
        <v>5</v>
      </c>
      <c r="D11" s="7"/>
      <c r="E11" s="74">
        <v>237845</v>
      </c>
      <c r="F11" s="74">
        <v>137844</v>
      </c>
      <c r="G11" s="74">
        <v>3479</v>
      </c>
      <c r="H11" s="74">
        <v>2005534</v>
      </c>
      <c r="I11" s="74">
        <v>516469</v>
      </c>
      <c r="J11" s="74">
        <v>69840</v>
      </c>
      <c r="K11" s="74">
        <v>10313162</v>
      </c>
      <c r="L11" s="74">
        <v>1357610</v>
      </c>
      <c r="M11" s="75">
        <v>14641783</v>
      </c>
    </row>
    <row r="12" spans="1:13" s="76" customFormat="1" ht="26.25" customHeight="1">
      <c r="A12" s="49">
        <v>2</v>
      </c>
      <c r="B12" s="8"/>
      <c r="C12" s="77" t="s">
        <v>6</v>
      </c>
      <c r="D12" s="7"/>
      <c r="E12" s="74">
        <v>200536</v>
      </c>
      <c r="F12" s="74">
        <v>72054</v>
      </c>
      <c r="G12" s="74">
        <v>3163</v>
      </c>
      <c r="H12" s="74">
        <v>1332989</v>
      </c>
      <c r="I12" s="74">
        <v>218722</v>
      </c>
      <c r="J12" s="74">
        <v>159654</v>
      </c>
      <c r="K12" s="74">
        <v>4753459</v>
      </c>
      <c r="L12" s="74">
        <v>649218</v>
      </c>
      <c r="M12" s="75">
        <v>7389795</v>
      </c>
    </row>
    <row r="13" spans="1:13" s="76" customFormat="1" ht="26.25" customHeight="1">
      <c r="A13" s="49">
        <v>3</v>
      </c>
      <c r="B13" s="8"/>
      <c r="C13" s="77" t="s">
        <v>7</v>
      </c>
      <c r="D13" s="7"/>
      <c r="E13" s="74">
        <v>908414</v>
      </c>
      <c r="F13" s="74">
        <v>92099</v>
      </c>
      <c r="G13" s="74">
        <v>1254</v>
      </c>
      <c r="H13" s="74">
        <v>1515179</v>
      </c>
      <c r="I13" s="74">
        <v>367813</v>
      </c>
      <c r="J13" s="74">
        <v>633299</v>
      </c>
      <c r="K13" s="74">
        <v>7655675</v>
      </c>
      <c r="L13" s="74">
        <v>609440</v>
      </c>
      <c r="M13" s="75">
        <v>11783173</v>
      </c>
    </row>
    <row r="14" spans="1:13" s="76" customFormat="1" ht="26.25" customHeight="1">
      <c r="A14" s="49">
        <v>4</v>
      </c>
      <c r="B14" s="8"/>
      <c r="C14" s="77" t="s">
        <v>8</v>
      </c>
      <c r="D14" s="7"/>
      <c r="E14" s="74">
        <v>143573</v>
      </c>
      <c r="F14" s="74">
        <v>37561</v>
      </c>
      <c r="G14" s="74">
        <v>3175</v>
      </c>
      <c r="H14" s="74">
        <v>812068</v>
      </c>
      <c r="I14" s="74">
        <v>168821</v>
      </c>
      <c r="J14" s="74">
        <v>168046</v>
      </c>
      <c r="K14" s="74">
        <v>2166746</v>
      </c>
      <c r="L14" s="74">
        <v>426905</v>
      </c>
      <c r="M14" s="75">
        <v>3926895</v>
      </c>
    </row>
    <row r="15" spans="1:13" s="76" customFormat="1" ht="26.25" customHeight="1">
      <c r="A15" s="49">
        <v>5</v>
      </c>
      <c r="B15" s="8"/>
      <c r="C15" s="77" t="s">
        <v>9</v>
      </c>
      <c r="D15" s="7"/>
      <c r="E15" s="74">
        <v>351035</v>
      </c>
      <c r="F15" s="74">
        <v>35810</v>
      </c>
      <c r="G15" s="74">
        <v>396</v>
      </c>
      <c r="H15" s="74">
        <v>718670</v>
      </c>
      <c r="I15" s="74">
        <v>149530</v>
      </c>
      <c r="J15" s="74">
        <v>82198</v>
      </c>
      <c r="K15" s="74">
        <v>3143761</v>
      </c>
      <c r="L15" s="74">
        <v>633096</v>
      </c>
      <c r="M15" s="75">
        <v>5114496</v>
      </c>
    </row>
    <row r="16" spans="1:13" s="76" customFormat="1" ht="26.25" customHeight="1">
      <c r="A16" s="49">
        <v>6</v>
      </c>
      <c r="B16" s="8"/>
      <c r="C16" s="77" t="s">
        <v>10</v>
      </c>
      <c r="D16" s="7"/>
      <c r="E16" s="74">
        <v>230291</v>
      </c>
      <c r="F16" s="74">
        <v>29014</v>
      </c>
      <c r="G16" s="74">
        <v>1421</v>
      </c>
      <c r="H16" s="74">
        <v>621572</v>
      </c>
      <c r="I16" s="74">
        <v>123639</v>
      </c>
      <c r="J16" s="74">
        <v>91517</v>
      </c>
      <c r="K16" s="74">
        <v>1828476</v>
      </c>
      <c r="L16" s="74">
        <v>378579</v>
      </c>
      <c r="M16" s="75">
        <v>3304509</v>
      </c>
    </row>
    <row r="17" spans="1:13" s="76" customFormat="1" ht="26.25" customHeight="1">
      <c r="A17" s="49">
        <v>7</v>
      </c>
      <c r="B17" s="8"/>
      <c r="C17" s="77" t="s">
        <v>11</v>
      </c>
      <c r="D17" s="7"/>
      <c r="E17" s="74">
        <v>322667</v>
      </c>
      <c r="F17" s="74">
        <v>85728</v>
      </c>
      <c r="G17" s="74">
        <v>1700</v>
      </c>
      <c r="H17" s="74">
        <v>1736473</v>
      </c>
      <c r="I17" s="74">
        <v>227756</v>
      </c>
      <c r="J17" s="74">
        <v>185229</v>
      </c>
      <c r="K17" s="74">
        <v>5308183</v>
      </c>
      <c r="L17" s="74">
        <v>489538</v>
      </c>
      <c r="M17" s="75">
        <v>8357274</v>
      </c>
    </row>
    <row r="18" spans="1:13" s="76" customFormat="1" ht="26.25" customHeight="1">
      <c r="A18" s="49">
        <v>8</v>
      </c>
      <c r="B18" s="8"/>
      <c r="C18" s="77" t="s">
        <v>12</v>
      </c>
      <c r="D18" s="7"/>
      <c r="E18" s="74">
        <v>299785</v>
      </c>
      <c r="F18" s="74">
        <v>30483</v>
      </c>
      <c r="G18" s="74">
        <v>1273</v>
      </c>
      <c r="H18" s="74">
        <v>295630</v>
      </c>
      <c r="I18" s="74">
        <v>91659</v>
      </c>
      <c r="J18" s="74">
        <v>65594</v>
      </c>
      <c r="K18" s="74">
        <v>1620921</v>
      </c>
      <c r="L18" s="74">
        <v>282127</v>
      </c>
      <c r="M18" s="75">
        <v>2687472</v>
      </c>
    </row>
    <row r="19" spans="1:13" s="76" customFormat="1" ht="26.25" customHeight="1">
      <c r="A19" s="49">
        <v>9</v>
      </c>
      <c r="B19" s="8"/>
      <c r="C19" s="77" t="s">
        <v>13</v>
      </c>
      <c r="D19" s="7"/>
      <c r="E19" s="74">
        <v>276155</v>
      </c>
      <c r="F19" s="74">
        <v>39449</v>
      </c>
      <c r="G19" s="74">
        <v>1321</v>
      </c>
      <c r="H19" s="74">
        <v>603232</v>
      </c>
      <c r="I19" s="74">
        <v>102040</v>
      </c>
      <c r="J19" s="74">
        <v>52982</v>
      </c>
      <c r="K19" s="74">
        <v>1558363</v>
      </c>
      <c r="L19" s="74">
        <v>271617</v>
      </c>
      <c r="M19" s="75">
        <v>2905159</v>
      </c>
    </row>
    <row r="20" spans="1:13" s="76" customFormat="1" ht="26.25" customHeight="1">
      <c r="A20" s="49">
        <v>10</v>
      </c>
      <c r="B20" s="8"/>
      <c r="C20" s="77" t="s">
        <v>14</v>
      </c>
      <c r="D20" s="7"/>
      <c r="E20" s="74">
        <v>134219</v>
      </c>
      <c r="F20" s="74">
        <v>16790</v>
      </c>
      <c r="G20" s="74">
        <v>1108</v>
      </c>
      <c r="H20" s="74">
        <v>261120</v>
      </c>
      <c r="I20" s="74">
        <v>51886</v>
      </c>
      <c r="J20" s="74">
        <v>34950</v>
      </c>
      <c r="K20" s="74">
        <v>936799</v>
      </c>
      <c r="L20" s="74">
        <v>181578</v>
      </c>
      <c r="M20" s="75">
        <v>1618450</v>
      </c>
    </row>
    <row r="21" spans="1:13" s="76" customFormat="1" ht="26.25" customHeight="1">
      <c r="A21" s="49">
        <v>11</v>
      </c>
      <c r="B21" s="8"/>
      <c r="C21" s="77" t="s">
        <v>15</v>
      </c>
      <c r="D21" s="7"/>
      <c r="E21" s="74">
        <v>235927</v>
      </c>
      <c r="F21" s="74">
        <v>30294</v>
      </c>
      <c r="G21" s="74">
        <v>1938</v>
      </c>
      <c r="H21" s="74">
        <v>385845</v>
      </c>
      <c r="I21" s="74">
        <v>93648</v>
      </c>
      <c r="J21" s="74">
        <v>55962</v>
      </c>
      <c r="K21" s="74">
        <v>1481996</v>
      </c>
      <c r="L21" s="74">
        <v>145194</v>
      </c>
      <c r="M21" s="75">
        <v>2430804</v>
      </c>
    </row>
    <row r="22" spans="1:13" s="76" customFormat="1" ht="26.25" customHeight="1">
      <c r="A22" s="49">
        <v>12</v>
      </c>
      <c r="B22" s="8"/>
      <c r="C22" s="77" t="s">
        <v>16</v>
      </c>
      <c r="D22" s="7"/>
      <c r="E22" s="74">
        <v>447384</v>
      </c>
      <c r="F22" s="74">
        <v>64992</v>
      </c>
      <c r="G22" s="74">
        <v>1423</v>
      </c>
      <c r="H22" s="74">
        <v>1519032</v>
      </c>
      <c r="I22" s="74">
        <v>305300</v>
      </c>
      <c r="J22" s="74">
        <v>142985</v>
      </c>
      <c r="K22" s="74">
        <v>5503372</v>
      </c>
      <c r="L22" s="74">
        <v>821402</v>
      </c>
      <c r="M22" s="75">
        <v>8805890</v>
      </c>
    </row>
    <row r="23" spans="1:13" s="76" customFormat="1" ht="26.25" customHeight="1">
      <c r="A23" s="49">
        <v>13</v>
      </c>
      <c r="B23" s="8"/>
      <c r="C23" s="77" t="s">
        <v>17</v>
      </c>
      <c r="D23" s="7"/>
      <c r="E23" s="74">
        <v>276498</v>
      </c>
      <c r="F23" s="74">
        <v>25751</v>
      </c>
      <c r="G23" s="74">
        <v>640</v>
      </c>
      <c r="H23" s="74">
        <v>577958</v>
      </c>
      <c r="I23" s="74">
        <v>110669</v>
      </c>
      <c r="J23" s="74">
        <v>55233</v>
      </c>
      <c r="K23" s="74">
        <v>1915495</v>
      </c>
      <c r="L23" s="74">
        <v>246607</v>
      </c>
      <c r="M23" s="75">
        <v>3208851</v>
      </c>
    </row>
    <row r="24" spans="1:13" s="76" customFormat="1" ht="15" customHeight="1">
      <c r="A24" s="49"/>
      <c r="B24" s="8"/>
      <c r="C24" s="77"/>
      <c r="D24" s="7"/>
      <c r="E24" s="74"/>
      <c r="F24" s="74"/>
      <c r="G24" s="74"/>
      <c r="H24" s="74"/>
      <c r="I24" s="74"/>
      <c r="J24" s="74"/>
      <c r="K24" s="74"/>
      <c r="L24" s="74"/>
      <c r="M24" s="75"/>
    </row>
    <row r="25" spans="1:13" s="76" customFormat="1" ht="15" customHeight="1">
      <c r="A25" s="71" t="s">
        <v>2</v>
      </c>
      <c r="B25" s="72"/>
      <c r="C25" s="72"/>
      <c r="D25" s="73"/>
      <c r="E25" s="74">
        <f aca="true" t="shared" si="1" ref="E25:M25">SUM(E11:E23)</f>
        <v>4064329</v>
      </c>
      <c r="F25" s="74">
        <f t="shared" si="1"/>
        <v>697869</v>
      </c>
      <c r="G25" s="74">
        <f t="shared" si="1"/>
        <v>22291</v>
      </c>
      <c r="H25" s="74">
        <f t="shared" si="1"/>
        <v>12385302</v>
      </c>
      <c r="I25" s="74">
        <f t="shared" si="1"/>
        <v>2527952</v>
      </c>
      <c r="J25" s="74">
        <f t="shared" si="1"/>
        <v>1797489</v>
      </c>
      <c r="K25" s="74">
        <f t="shared" si="1"/>
        <v>48186408</v>
      </c>
      <c r="L25" s="74">
        <f t="shared" si="1"/>
        <v>6492911</v>
      </c>
      <c r="M25" s="75">
        <f t="shared" si="1"/>
        <v>76174551</v>
      </c>
    </row>
    <row r="26" spans="1:13" s="76" customFormat="1" ht="15" customHeight="1">
      <c r="A26" s="71"/>
      <c r="B26" s="72"/>
      <c r="C26" s="72"/>
      <c r="D26" s="73"/>
      <c r="E26" s="74"/>
      <c r="F26" s="74"/>
      <c r="G26" s="74"/>
      <c r="H26" s="74"/>
      <c r="I26" s="74"/>
      <c r="J26" s="74"/>
      <c r="K26" s="74"/>
      <c r="L26" s="74"/>
      <c r="M26" s="75"/>
    </row>
    <row r="27" spans="1:13" s="76" customFormat="1" ht="26.25" customHeight="1">
      <c r="A27" s="49">
        <v>1</v>
      </c>
      <c r="B27" s="8"/>
      <c r="C27" s="77" t="s">
        <v>18</v>
      </c>
      <c r="D27" s="7"/>
      <c r="E27" s="74">
        <v>105660</v>
      </c>
      <c r="F27" s="74">
        <v>16463</v>
      </c>
      <c r="G27" s="74">
        <v>1301</v>
      </c>
      <c r="H27" s="74">
        <v>379167</v>
      </c>
      <c r="I27" s="74">
        <v>63365</v>
      </c>
      <c r="J27" s="74">
        <v>53579</v>
      </c>
      <c r="K27" s="74">
        <v>1045040</v>
      </c>
      <c r="L27" s="74">
        <v>175547</v>
      </c>
      <c r="M27" s="75">
        <v>1840122</v>
      </c>
    </row>
    <row r="28" spans="1:13" s="76" customFormat="1" ht="26.25" customHeight="1">
      <c r="A28" s="49">
        <v>2</v>
      </c>
      <c r="B28" s="8"/>
      <c r="C28" s="77" t="s">
        <v>19</v>
      </c>
      <c r="D28" s="7"/>
      <c r="E28" s="74">
        <v>132001</v>
      </c>
      <c r="F28" s="74">
        <v>10801</v>
      </c>
      <c r="G28" s="74">
        <v>2030</v>
      </c>
      <c r="H28" s="74">
        <v>155320</v>
      </c>
      <c r="I28" s="74">
        <v>17024</v>
      </c>
      <c r="J28" s="74">
        <v>3619</v>
      </c>
      <c r="K28" s="74">
        <v>366101</v>
      </c>
      <c r="L28" s="74">
        <v>79606</v>
      </c>
      <c r="M28" s="75">
        <v>766502</v>
      </c>
    </row>
    <row r="29" spans="1:13" s="76" customFormat="1" ht="26.25" customHeight="1">
      <c r="A29" s="49">
        <v>3</v>
      </c>
      <c r="B29" s="8"/>
      <c r="C29" s="77" t="s">
        <v>20</v>
      </c>
      <c r="D29" s="7"/>
      <c r="E29" s="74">
        <v>31046</v>
      </c>
      <c r="F29" s="74">
        <v>10197</v>
      </c>
      <c r="G29" s="74">
        <v>286</v>
      </c>
      <c r="H29" s="74">
        <v>103085</v>
      </c>
      <c r="I29" s="74">
        <v>14448</v>
      </c>
      <c r="J29" s="74">
        <v>32666</v>
      </c>
      <c r="K29" s="74">
        <v>233999</v>
      </c>
      <c r="L29" s="74">
        <v>43928</v>
      </c>
      <c r="M29" s="75">
        <v>469655</v>
      </c>
    </row>
    <row r="30" spans="1:15" s="76" customFormat="1" ht="26.25" customHeight="1">
      <c r="A30" s="49">
        <v>4</v>
      </c>
      <c r="B30" s="8"/>
      <c r="C30" s="77" t="s">
        <v>0</v>
      </c>
      <c r="D30" s="7"/>
      <c r="E30" s="74">
        <v>130625</v>
      </c>
      <c r="F30" s="74">
        <v>7237</v>
      </c>
      <c r="G30" s="74">
        <v>335</v>
      </c>
      <c r="H30" s="74">
        <v>109657</v>
      </c>
      <c r="I30" s="74">
        <v>23925</v>
      </c>
      <c r="J30" s="74">
        <v>19706</v>
      </c>
      <c r="K30" s="74">
        <v>330759</v>
      </c>
      <c r="L30" s="74">
        <v>162901</v>
      </c>
      <c r="M30" s="75">
        <v>785145</v>
      </c>
      <c r="O30" s="78"/>
    </row>
    <row r="31" spans="1:13" s="76" customFormat="1" ht="26.25" customHeight="1">
      <c r="A31" s="49">
        <v>5</v>
      </c>
      <c r="B31" s="8"/>
      <c r="C31" s="77" t="s">
        <v>21</v>
      </c>
      <c r="D31" s="7"/>
      <c r="E31" s="74">
        <v>71133</v>
      </c>
      <c r="F31" s="74">
        <v>2992</v>
      </c>
      <c r="G31" s="74">
        <v>542</v>
      </c>
      <c r="H31" s="74">
        <v>91335</v>
      </c>
      <c r="I31" s="74">
        <v>19592</v>
      </c>
      <c r="J31" s="74">
        <v>12374</v>
      </c>
      <c r="K31" s="74">
        <v>233418</v>
      </c>
      <c r="L31" s="74">
        <v>122535</v>
      </c>
      <c r="M31" s="75">
        <v>553921</v>
      </c>
    </row>
    <row r="32" spans="1:13" s="76" customFormat="1" ht="26.25" customHeight="1">
      <c r="A32" s="49">
        <v>6</v>
      </c>
      <c r="B32" s="8"/>
      <c r="C32" s="77" t="s">
        <v>22</v>
      </c>
      <c r="D32" s="7"/>
      <c r="E32" s="74">
        <v>36099</v>
      </c>
      <c r="F32" s="74">
        <v>9813</v>
      </c>
      <c r="G32" s="74">
        <v>1079</v>
      </c>
      <c r="H32" s="74">
        <v>81378</v>
      </c>
      <c r="I32" s="74">
        <v>12454</v>
      </c>
      <c r="J32" s="74">
        <v>26465</v>
      </c>
      <c r="K32" s="74">
        <v>444447</v>
      </c>
      <c r="L32" s="74">
        <v>80469</v>
      </c>
      <c r="M32" s="75">
        <v>692204</v>
      </c>
    </row>
    <row r="33" spans="1:13" s="78" customFormat="1" ht="15" customHeight="1">
      <c r="A33" s="49"/>
      <c r="B33" s="8"/>
      <c r="C33" s="77"/>
      <c r="D33" s="7"/>
      <c r="E33" s="74"/>
      <c r="F33" s="74"/>
      <c r="G33" s="74"/>
      <c r="H33" s="74"/>
      <c r="I33" s="74"/>
      <c r="J33" s="74"/>
      <c r="K33" s="74"/>
      <c r="L33" s="74"/>
      <c r="M33" s="75"/>
    </row>
    <row r="34" spans="1:13" s="76" customFormat="1" ht="15" customHeight="1">
      <c r="A34" s="71" t="s">
        <v>24</v>
      </c>
      <c r="B34" s="72"/>
      <c r="C34" s="72"/>
      <c r="D34" s="73"/>
      <c r="E34" s="74">
        <f aca="true" t="shared" si="2" ref="E34:M34">SUM(E27:E32)</f>
        <v>506564</v>
      </c>
      <c r="F34" s="74">
        <f t="shared" si="2"/>
        <v>57503</v>
      </c>
      <c r="G34" s="74">
        <f t="shared" si="2"/>
        <v>5573</v>
      </c>
      <c r="H34" s="74">
        <f t="shared" si="2"/>
        <v>919942</v>
      </c>
      <c r="I34" s="74">
        <f t="shared" si="2"/>
        <v>150808</v>
      </c>
      <c r="J34" s="74">
        <f t="shared" si="2"/>
        <v>148409</v>
      </c>
      <c r="K34" s="74">
        <f t="shared" si="2"/>
        <v>2653764</v>
      </c>
      <c r="L34" s="74">
        <f t="shared" si="2"/>
        <v>664986</v>
      </c>
      <c r="M34" s="75">
        <f t="shared" si="2"/>
        <v>5107549</v>
      </c>
    </row>
    <row r="35" spans="1:13" s="76" customFormat="1" ht="15" customHeight="1" thickBot="1">
      <c r="A35" s="79"/>
      <c r="B35" s="80"/>
      <c r="C35" s="80"/>
      <c r="D35" s="81"/>
      <c r="E35" s="82"/>
      <c r="F35" s="82"/>
      <c r="G35" s="82"/>
      <c r="H35" s="82"/>
      <c r="I35" s="82"/>
      <c r="J35" s="82"/>
      <c r="K35" s="82"/>
      <c r="L35" s="82"/>
      <c r="M35" s="83"/>
    </row>
    <row r="36" spans="1:4" s="88" customFormat="1" ht="15" customHeight="1">
      <c r="A36" s="87"/>
      <c r="B36" s="87"/>
      <c r="C36" s="87"/>
      <c r="D36" s="87"/>
    </row>
    <row r="37" s="89" customFormat="1" ht="17.25" customHeight="1"/>
    <row r="38" s="89" customFormat="1" ht="17.25" customHeight="1"/>
  </sheetData>
  <sheetProtection/>
  <printOptions horizontalCentered="1"/>
  <pageMargins left="0.7874015748031497" right="0.7874015748031497" top="0.7874015748031497" bottom="0.3937007874015748" header="0.5118110236220472" footer="0.3937007874015748"/>
  <pageSetup fitToWidth="2" horizontalDpi="600" verticalDpi="600" orientation="portrait" paperSize="9" r:id="rId2"/>
  <colBreaks count="1" manualBreakCount="1">
    <brk id="13" max="3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38"/>
  <sheetViews>
    <sheetView view="pageBreakPreview" zoomScaleNormal="75" zoomScaleSheetLayoutView="100" zoomScalePageLayoutView="0" workbookViewId="0" topLeftCell="A1">
      <selection activeCell="A36" sqref="A36:IV40"/>
    </sheetView>
  </sheetViews>
  <sheetFormatPr defaultColWidth="9.00390625" defaultRowHeight="17.25" customHeight="1"/>
  <cols>
    <col min="1" max="1" width="2.75390625" style="1" customWidth="1"/>
    <col min="2" max="2" width="0.37109375" style="1" customWidth="1"/>
    <col min="3" max="3" width="10.375" style="1" customWidth="1"/>
    <col min="4" max="4" width="0.37109375" style="1" customWidth="1"/>
    <col min="5" max="12" width="8.125" style="86" customWidth="1"/>
    <col min="13" max="16384" width="9.00390625" style="86" customWidth="1"/>
  </cols>
  <sheetData>
    <row r="1" spans="1:5" s="1" customFormat="1" ht="17.25" customHeight="1">
      <c r="A1" s="45"/>
      <c r="B1" s="45"/>
      <c r="C1" s="45"/>
      <c r="E1" s="46" t="s">
        <v>35</v>
      </c>
    </row>
    <row r="2" spans="1:12" s="1" customFormat="1" ht="22.5" customHeight="1" thickBot="1">
      <c r="A2" s="45"/>
      <c r="B2" s="45"/>
      <c r="C2" s="45"/>
      <c r="E2" s="46" t="s">
        <v>43</v>
      </c>
      <c r="L2" s="64" t="s">
        <v>34</v>
      </c>
    </row>
    <row r="3" spans="1:12" s="27" customFormat="1" ht="17.25" customHeight="1">
      <c r="A3" s="54"/>
      <c r="B3" s="24"/>
      <c r="C3" s="55"/>
      <c r="D3" s="23"/>
      <c r="E3" s="24"/>
      <c r="F3" s="24"/>
      <c r="G3" s="24"/>
      <c r="H3" s="24"/>
      <c r="I3" s="25"/>
      <c r="J3" s="25"/>
      <c r="K3" s="25"/>
      <c r="L3" s="26"/>
    </row>
    <row r="4" spans="1:12" s="27" customFormat="1" ht="17.25" customHeight="1">
      <c r="A4" s="56"/>
      <c r="B4" s="57"/>
      <c r="C4" s="58" t="s">
        <v>3</v>
      </c>
      <c r="D4" s="28"/>
      <c r="E4" s="104" t="s">
        <v>44</v>
      </c>
      <c r="F4" s="105"/>
      <c r="G4" s="105"/>
      <c r="H4" s="105"/>
      <c r="I4" s="30"/>
      <c r="J4" s="30" t="s">
        <v>25</v>
      </c>
      <c r="K4" s="30"/>
      <c r="L4" s="31"/>
    </row>
    <row r="5" spans="1:12" s="27" customFormat="1" ht="17.25" customHeight="1">
      <c r="A5" s="56"/>
      <c r="B5" s="57"/>
      <c r="C5" s="57"/>
      <c r="D5" s="28"/>
      <c r="E5" s="32"/>
      <c r="F5" s="33"/>
      <c r="G5" s="32"/>
      <c r="H5" s="33"/>
      <c r="I5" s="14" t="s">
        <v>45</v>
      </c>
      <c r="J5" s="34" t="s">
        <v>46</v>
      </c>
      <c r="K5" s="14" t="s">
        <v>47</v>
      </c>
      <c r="L5" s="15" t="s">
        <v>4</v>
      </c>
    </row>
    <row r="6" spans="1:12" s="27" customFormat="1" ht="17.25" customHeight="1">
      <c r="A6" s="106" t="s">
        <v>23</v>
      </c>
      <c r="B6" s="107"/>
      <c r="C6" s="107"/>
      <c r="D6" s="28"/>
      <c r="E6" s="14" t="s">
        <v>26</v>
      </c>
      <c r="F6" s="33" t="s">
        <v>27</v>
      </c>
      <c r="G6" s="14" t="s">
        <v>28</v>
      </c>
      <c r="H6" s="33" t="s">
        <v>4</v>
      </c>
      <c r="I6" s="30"/>
      <c r="J6" s="30" t="s">
        <v>62</v>
      </c>
      <c r="K6" s="30"/>
      <c r="L6" s="31"/>
    </row>
    <row r="7" spans="1:12" s="27" customFormat="1" ht="17.25" customHeight="1">
      <c r="A7" s="59"/>
      <c r="B7" s="60"/>
      <c r="C7" s="60"/>
      <c r="D7" s="35"/>
      <c r="E7" s="36" t="s">
        <v>29</v>
      </c>
      <c r="F7" s="29" t="s">
        <v>30</v>
      </c>
      <c r="G7" s="36"/>
      <c r="H7" s="29"/>
      <c r="I7" s="37"/>
      <c r="J7" s="37"/>
      <c r="K7" s="37"/>
      <c r="L7" s="38"/>
    </row>
    <row r="8" spans="1:12" s="70" customFormat="1" ht="15" customHeight="1">
      <c r="A8" s="65"/>
      <c r="B8" s="66"/>
      <c r="C8" s="66"/>
      <c r="D8" s="67"/>
      <c r="E8" s="68"/>
      <c r="F8" s="68"/>
      <c r="G8" s="68"/>
      <c r="H8" s="68"/>
      <c r="I8" s="68"/>
      <c r="J8" s="68"/>
      <c r="K8" s="68"/>
      <c r="L8" s="69"/>
    </row>
    <row r="9" spans="1:12" s="76" customFormat="1" ht="15" customHeight="1">
      <c r="A9" s="71" t="s">
        <v>1</v>
      </c>
      <c r="B9" s="72"/>
      <c r="C9" s="72"/>
      <c r="D9" s="73"/>
      <c r="E9" s="74">
        <f aca="true" t="shared" si="0" ref="E9:L9">E25+E34</f>
        <v>1657599</v>
      </c>
      <c r="F9" s="74">
        <f t="shared" si="0"/>
        <v>11868595</v>
      </c>
      <c r="G9" s="74">
        <f t="shared" si="0"/>
        <v>3343076</v>
      </c>
      <c r="H9" s="74">
        <f t="shared" si="0"/>
        <v>16869270</v>
      </c>
      <c r="I9" s="74">
        <f t="shared" si="0"/>
        <v>19430518</v>
      </c>
      <c r="J9" s="74">
        <f t="shared" si="0"/>
        <v>0</v>
      </c>
      <c r="K9" s="74">
        <f t="shared" si="0"/>
        <v>28542835</v>
      </c>
      <c r="L9" s="75">
        <f t="shared" si="0"/>
        <v>64842623</v>
      </c>
    </row>
    <row r="10" spans="1:12" s="76" customFormat="1" ht="15" customHeight="1">
      <c r="A10" s="49"/>
      <c r="B10" s="8"/>
      <c r="C10" s="8"/>
      <c r="D10" s="7"/>
      <c r="E10" s="74"/>
      <c r="F10" s="74"/>
      <c r="G10" s="74"/>
      <c r="H10" s="74"/>
      <c r="I10" s="74"/>
      <c r="J10" s="74"/>
      <c r="K10" s="74"/>
      <c r="L10" s="75"/>
    </row>
    <row r="11" spans="1:12" s="76" customFormat="1" ht="26.25" customHeight="1">
      <c r="A11" s="49">
        <v>1</v>
      </c>
      <c r="B11" s="8"/>
      <c r="C11" s="77" t="s">
        <v>5</v>
      </c>
      <c r="D11" s="7"/>
      <c r="E11" s="74">
        <v>183104</v>
      </c>
      <c r="F11" s="74">
        <v>13762</v>
      </c>
      <c r="G11" s="74">
        <v>560094</v>
      </c>
      <c r="H11" s="74">
        <v>756960</v>
      </c>
      <c r="I11" s="74">
        <v>2485388</v>
      </c>
      <c r="J11" s="74">
        <v>0</v>
      </c>
      <c r="K11" s="74">
        <v>4214112</v>
      </c>
      <c r="L11" s="75">
        <v>7456460</v>
      </c>
    </row>
    <row r="12" spans="1:12" s="76" customFormat="1" ht="26.25" customHeight="1">
      <c r="A12" s="49">
        <v>2</v>
      </c>
      <c r="B12" s="8"/>
      <c r="C12" s="77" t="s">
        <v>6</v>
      </c>
      <c r="D12" s="7"/>
      <c r="E12" s="74">
        <v>196375</v>
      </c>
      <c r="F12" s="74">
        <v>1922387</v>
      </c>
      <c r="G12" s="74">
        <v>142952</v>
      </c>
      <c r="H12" s="74">
        <v>2261714</v>
      </c>
      <c r="I12" s="74">
        <v>2113380</v>
      </c>
      <c r="J12" s="74">
        <v>0</v>
      </c>
      <c r="K12" s="74">
        <v>3022680</v>
      </c>
      <c r="L12" s="75">
        <v>7397774</v>
      </c>
    </row>
    <row r="13" spans="1:12" s="76" customFormat="1" ht="26.25" customHeight="1">
      <c r="A13" s="49">
        <v>3</v>
      </c>
      <c r="B13" s="8"/>
      <c r="C13" s="77" t="s">
        <v>7</v>
      </c>
      <c r="D13" s="7"/>
      <c r="E13" s="74">
        <v>131543</v>
      </c>
      <c r="F13" s="74">
        <v>9518</v>
      </c>
      <c r="G13" s="74">
        <v>487312</v>
      </c>
      <c r="H13" s="74">
        <v>628373</v>
      </c>
      <c r="I13" s="74">
        <v>3448975</v>
      </c>
      <c r="J13" s="74">
        <v>0</v>
      </c>
      <c r="K13" s="74">
        <v>2902370</v>
      </c>
      <c r="L13" s="75">
        <v>6979718</v>
      </c>
    </row>
    <row r="14" spans="1:12" s="76" customFormat="1" ht="26.25" customHeight="1">
      <c r="A14" s="49">
        <v>4</v>
      </c>
      <c r="B14" s="8"/>
      <c r="C14" s="77" t="s">
        <v>8</v>
      </c>
      <c r="D14" s="7"/>
      <c r="E14" s="74">
        <v>51351</v>
      </c>
      <c r="F14" s="74">
        <v>146813</v>
      </c>
      <c r="G14" s="74">
        <v>103715</v>
      </c>
      <c r="H14" s="74">
        <v>301879</v>
      </c>
      <c r="I14" s="74">
        <v>1562950</v>
      </c>
      <c r="J14" s="74">
        <v>0</v>
      </c>
      <c r="K14" s="74">
        <v>1740732</v>
      </c>
      <c r="L14" s="75">
        <v>3605561</v>
      </c>
    </row>
    <row r="15" spans="1:12" s="76" customFormat="1" ht="26.25" customHeight="1">
      <c r="A15" s="49">
        <v>5</v>
      </c>
      <c r="B15" s="8"/>
      <c r="C15" s="77" t="s">
        <v>9</v>
      </c>
      <c r="D15" s="7"/>
      <c r="E15" s="74">
        <v>87300</v>
      </c>
      <c r="F15" s="74">
        <v>6252</v>
      </c>
      <c r="G15" s="74">
        <v>132656</v>
      </c>
      <c r="H15" s="74">
        <v>226208</v>
      </c>
      <c r="I15" s="74">
        <v>2046963</v>
      </c>
      <c r="J15" s="74">
        <v>0</v>
      </c>
      <c r="K15" s="74">
        <v>1468047</v>
      </c>
      <c r="L15" s="75">
        <v>3741218</v>
      </c>
    </row>
    <row r="16" spans="1:12" s="76" customFormat="1" ht="26.25" customHeight="1">
      <c r="A16" s="49">
        <v>6</v>
      </c>
      <c r="B16" s="8"/>
      <c r="C16" s="77" t="s">
        <v>10</v>
      </c>
      <c r="D16" s="7"/>
      <c r="E16" s="74">
        <v>44003</v>
      </c>
      <c r="F16" s="74">
        <v>747108</v>
      </c>
      <c r="G16" s="74">
        <v>56431</v>
      </c>
      <c r="H16" s="74">
        <v>847542</v>
      </c>
      <c r="I16" s="74">
        <v>514644</v>
      </c>
      <c r="J16" s="74">
        <v>0</v>
      </c>
      <c r="K16" s="74">
        <v>600142</v>
      </c>
      <c r="L16" s="75">
        <v>1962328</v>
      </c>
    </row>
    <row r="17" spans="1:12" s="76" customFormat="1" ht="26.25" customHeight="1">
      <c r="A17" s="49">
        <v>7</v>
      </c>
      <c r="B17" s="8"/>
      <c r="C17" s="77" t="s">
        <v>11</v>
      </c>
      <c r="D17" s="7"/>
      <c r="E17" s="74">
        <v>343461</v>
      </c>
      <c r="F17" s="74">
        <v>2819916</v>
      </c>
      <c r="G17" s="74">
        <v>171349</v>
      </c>
      <c r="H17" s="74">
        <v>3334726</v>
      </c>
      <c r="I17" s="74">
        <v>1554307</v>
      </c>
      <c r="J17" s="74">
        <v>0</v>
      </c>
      <c r="K17" s="74">
        <v>2723449</v>
      </c>
      <c r="L17" s="75">
        <v>7612482</v>
      </c>
    </row>
    <row r="18" spans="1:12" s="76" customFormat="1" ht="26.25" customHeight="1">
      <c r="A18" s="49">
        <v>8</v>
      </c>
      <c r="B18" s="8"/>
      <c r="C18" s="77" t="s">
        <v>12</v>
      </c>
      <c r="D18" s="7"/>
      <c r="E18" s="74">
        <v>42104</v>
      </c>
      <c r="F18" s="74">
        <v>1285014</v>
      </c>
      <c r="G18" s="74">
        <v>260081</v>
      </c>
      <c r="H18" s="74">
        <v>1587199</v>
      </c>
      <c r="I18" s="74">
        <v>408243</v>
      </c>
      <c r="J18" s="74">
        <v>0</v>
      </c>
      <c r="K18" s="74">
        <v>817472</v>
      </c>
      <c r="L18" s="75">
        <v>2812914</v>
      </c>
    </row>
    <row r="19" spans="1:12" s="76" customFormat="1" ht="26.25" customHeight="1">
      <c r="A19" s="49">
        <v>9</v>
      </c>
      <c r="B19" s="8"/>
      <c r="C19" s="77" t="s">
        <v>13</v>
      </c>
      <c r="D19" s="7"/>
      <c r="E19" s="74">
        <v>32990</v>
      </c>
      <c r="F19" s="74">
        <v>117312</v>
      </c>
      <c r="G19" s="74">
        <v>69253</v>
      </c>
      <c r="H19" s="74">
        <v>219555</v>
      </c>
      <c r="I19" s="74">
        <v>1051611</v>
      </c>
      <c r="J19" s="74">
        <v>0</v>
      </c>
      <c r="K19" s="74">
        <v>972230</v>
      </c>
      <c r="L19" s="75">
        <v>2243396</v>
      </c>
    </row>
    <row r="20" spans="1:12" s="76" customFormat="1" ht="26.25" customHeight="1">
      <c r="A20" s="49">
        <v>10</v>
      </c>
      <c r="B20" s="8"/>
      <c r="C20" s="77" t="s">
        <v>14</v>
      </c>
      <c r="D20" s="7"/>
      <c r="E20" s="74">
        <v>78349</v>
      </c>
      <c r="F20" s="74">
        <v>934763</v>
      </c>
      <c r="G20" s="74">
        <v>54150</v>
      </c>
      <c r="H20" s="74">
        <v>1067262</v>
      </c>
      <c r="I20" s="74">
        <v>625309</v>
      </c>
      <c r="J20" s="74">
        <v>0</v>
      </c>
      <c r="K20" s="74">
        <v>411618</v>
      </c>
      <c r="L20" s="75">
        <v>2104189</v>
      </c>
    </row>
    <row r="21" spans="1:12" s="76" customFormat="1" ht="26.25" customHeight="1">
      <c r="A21" s="49">
        <v>11</v>
      </c>
      <c r="B21" s="8"/>
      <c r="C21" s="77" t="s">
        <v>15</v>
      </c>
      <c r="D21" s="7"/>
      <c r="E21" s="74">
        <v>43665</v>
      </c>
      <c r="F21" s="74">
        <v>26261</v>
      </c>
      <c r="G21" s="74">
        <v>229045</v>
      </c>
      <c r="H21" s="74">
        <v>298971</v>
      </c>
      <c r="I21" s="74">
        <v>667402</v>
      </c>
      <c r="J21" s="74">
        <v>0</v>
      </c>
      <c r="K21" s="74">
        <v>1470232</v>
      </c>
      <c r="L21" s="75">
        <v>2436605</v>
      </c>
    </row>
    <row r="22" spans="1:12" s="76" customFormat="1" ht="26.25" customHeight="1">
      <c r="A22" s="49">
        <v>12</v>
      </c>
      <c r="B22" s="8"/>
      <c r="C22" s="77" t="s">
        <v>16</v>
      </c>
      <c r="D22" s="7"/>
      <c r="E22" s="74">
        <v>94444</v>
      </c>
      <c r="F22" s="74">
        <v>1471206</v>
      </c>
      <c r="G22" s="74">
        <v>388225</v>
      </c>
      <c r="H22" s="74">
        <v>1953875</v>
      </c>
      <c r="I22" s="74">
        <v>1431685</v>
      </c>
      <c r="J22" s="74">
        <v>0</v>
      </c>
      <c r="K22" s="74">
        <v>2725470</v>
      </c>
      <c r="L22" s="75">
        <v>6111030</v>
      </c>
    </row>
    <row r="23" spans="1:12" s="76" customFormat="1" ht="26.25" customHeight="1">
      <c r="A23" s="49">
        <v>13</v>
      </c>
      <c r="B23" s="8"/>
      <c r="C23" s="77" t="s">
        <v>17</v>
      </c>
      <c r="D23" s="7"/>
      <c r="E23" s="74">
        <v>241675</v>
      </c>
      <c r="F23" s="74">
        <v>941014</v>
      </c>
      <c r="G23" s="74">
        <v>201910</v>
      </c>
      <c r="H23" s="74">
        <v>1384599</v>
      </c>
      <c r="I23" s="74">
        <v>643432</v>
      </c>
      <c r="J23" s="74">
        <v>0</v>
      </c>
      <c r="K23" s="74">
        <v>3336932</v>
      </c>
      <c r="L23" s="75">
        <v>5364963</v>
      </c>
    </row>
    <row r="24" spans="1:12" s="76" customFormat="1" ht="15" customHeight="1">
      <c r="A24" s="49"/>
      <c r="B24" s="8"/>
      <c r="C24" s="77"/>
      <c r="D24" s="7"/>
      <c r="E24" s="74"/>
      <c r="F24" s="74"/>
      <c r="G24" s="74"/>
      <c r="H24" s="74"/>
      <c r="I24" s="74"/>
      <c r="J24" s="74"/>
      <c r="K24" s="74"/>
      <c r="L24" s="75"/>
    </row>
    <row r="25" spans="1:12" s="76" customFormat="1" ht="15" customHeight="1">
      <c r="A25" s="71" t="s">
        <v>2</v>
      </c>
      <c r="B25" s="72"/>
      <c r="C25" s="72"/>
      <c r="D25" s="73"/>
      <c r="E25" s="74">
        <f aca="true" t="shared" si="1" ref="E25:L25">SUM(E11:E23)</f>
        <v>1570364</v>
      </c>
      <c r="F25" s="74">
        <f t="shared" si="1"/>
        <v>10441326</v>
      </c>
      <c r="G25" s="74">
        <f t="shared" si="1"/>
        <v>2857173</v>
      </c>
      <c r="H25" s="74">
        <f t="shared" si="1"/>
        <v>14868863</v>
      </c>
      <c r="I25" s="74">
        <f t="shared" si="1"/>
        <v>18554289</v>
      </c>
      <c r="J25" s="74">
        <f t="shared" si="1"/>
        <v>0</v>
      </c>
      <c r="K25" s="74">
        <f t="shared" si="1"/>
        <v>26405486</v>
      </c>
      <c r="L25" s="75">
        <f t="shared" si="1"/>
        <v>59828638</v>
      </c>
    </row>
    <row r="26" spans="1:12" s="76" customFormat="1" ht="15" customHeight="1">
      <c r="A26" s="71"/>
      <c r="B26" s="72"/>
      <c r="C26" s="72"/>
      <c r="D26" s="73"/>
      <c r="E26" s="74"/>
      <c r="F26" s="74"/>
      <c r="G26" s="74"/>
      <c r="H26" s="74"/>
      <c r="I26" s="74"/>
      <c r="J26" s="74"/>
      <c r="K26" s="74"/>
      <c r="L26" s="75"/>
    </row>
    <row r="27" spans="1:12" s="76" customFormat="1" ht="26.25" customHeight="1">
      <c r="A27" s="49">
        <v>1</v>
      </c>
      <c r="B27" s="8"/>
      <c r="C27" s="77" t="s">
        <v>18</v>
      </c>
      <c r="D27" s="7"/>
      <c r="E27" s="74">
        <v>24169</v>
      </c>
      <c r="F27" s="74">
        <v>343009</v>
      </c>
      <c r="G27" s="74">
        <v>101281</v>
      </c>
      <c r="H27" s="74">
        <v>468459</v>
      </c>
      <c r="I27" s="74">
        <v>276663</v>
      </c>
      <c r="J27" s="74">
        <v>0</v>
      </c>
      <c r="K27" s="74">
        <v>1919032</v>
      </c>
      <c r="L27" s="75">
        <v>2664154</v>
      </c>
    </row>
    <row r="28" spans="1:12" s="76" customFormat="1" ht="26.25" customHeight="1">
      <c r="A28" s="49">
        <v>2</v>
      </c>
      <c r="B28" s="8"/>
      <c r="C28" s="77" t="s">
        <v>19</v>
      </c>
      <c r="D28" s="7"/>
      <c r="E28" s="74">
        <v>7246</v>
      </c>
      <c r="F28" s="74">
        <v>126925</v>
      </c>
      <c r="G28" s="74">
        <v>85260</v>
      </c>
      <c r="H28" s="74">
        <v>219431</v>
      </c>
      <c r="I28" s="74">
        <v>82431</v>
      </c>
      <c r="J28" s="74">
        <v>0</v>
      </c>
      <c r="K28" s="74">
        <v>53848</v>
      </c>
      <c r="L28" s="75">
        <v>355710</v>
      </c>
    </row>
    <row r="29" spans="1:12" s="76" customFormat="1" ht="26.25" customHeight="1">
      <c r="A29" s="49">
        <v>3</v>
      </c>
      <c r="B29" s="8"/>
      <c r="C29" s="77" t="s">
        <v>20</v>
      </c>
      <c r="D29" s="7"/>
      <c r="E29" s="74">
        <v>5829</v>
      </c>
      <c r="F29" s="74">
        <v>91842</v>
      </c>
      <c r="G29" s="74">
        <v>18073</v>
      </c>
      <c r="H29" s="74">
        <v>115744</v>
      </c>
      <c r="I29" s="74">
        <v>180920</v>
      </c>
      <c r="J29" s="74">
        <v>0</v>
      </c>
      <c r="K29" s="74">
        <v>32025</v>
      </c>
      <c r="L29" s="75">
        <v>328689</v>
      </c>
    </row>
    <row r="30" spans="1:12" s="76" customFormat="1" ht="26.25" customHeight="1">
      <c r="A30" s="49">
        <v>4</v>
      </c>
      <c r="B30" s="8"/>
      <c r="C30" s="77" t="s">
        <v>0</v>
      </c>
      <c r="D30" s="7"/>
      <c r="E30" s="74">
        <v>3891</v>
      </c>
      <c r="F30" s="74">
        <v>432117</v>
      </c>
      <c r="G30" s="74">
        <v>53082</v>
      </c>
      <c r="H30" s="74">
        <v>489090</v>
      </c>
      <c r="I30" s="74">
        <v>132176</v>
      </c>
      <c r="J30" s="74">
        <v>0</v>
      </c>
      <c r="K30" s="74">
        <v>94694</v>
      </c>
      <c r="L30" s="75">
        <v>715960</v>
      </c>
    </row>
    <row r="31" spans="1:16" s="76" customFormat="1" ht="26.25" customHeight="1">
      <c r="A31" s="49">
        <v>5</v>
      </c>
      <c r="B31" s="8"/>
      <c r="C31" s="77" t="s">
        <v>21</v>
      </c>
      <c r="D31" s="7"/>
      <c r="E31" s="74">
        <v>44693</v>
      </c>
      <c r="F31" s="74">
        <v>428332</v>
      </c>
      <c r="G31" s="74">
        <v>96597</v>
      </c>
      <c r="H31" s="74">
        <v>569622</v>
      </c>
      <c r="I31" s="74">
        <v>99410</v>
      </c>
      <c r="J31" s="74">
        <v>0</v>
      </c>
      <c r="K31" s="74">
        <v>15827</v>
      </c>
      <c r="L31" s="75">
        <v>684859</v>
      </c>
      <c r="P31" s="78"/>
    </row>
    <row r="32" spans="1:12" s="76" customFormat="1" ht="26.25" customHeight="1">
      <c r="A32" s="49">
        <v>6</v>
      </c>
      <c r="B32" s="8"/>
      <c r="C32" s="77" t="s">
        <v>22</v>
      </c>
      <c r="D32" s="7"/>
      <c r="E32" s="74">
        <v>1407</v>
      </c>
      <c r="F32" s="74">
        <v>5044</v>
      </c>
      <c r="G32" s="74">
        <v>131610</v>
      </c>
      <c r="H32" s="74">
        <v>138061</v>
      </c>
      <c r="I32" s="74">
        <v>104629</v>
      </c>
      <c r="J32" s="74">
        <v>0</v>
      </c>
      <c r="K32" s="74">
        <v>21923</v>
      </c>
      <c r="L32" s="75">
        <v>264613</v>
      </c>
    </row>
    <row r="33" spans="1:12" s="78" customFormat="1" ht="15" customHeight="1">
      <c r="A33" s="49"/>
      <c r="B33" s="8"/>
      <c r="C33" s="77"/>
      <c r="D33" s="7"/>
      <c r="E33" s="74"/>
      <c r="F33" s="74"/>
      <c r="G33" s="74"/>
      <c r="H33" s="74"/>
      <c r="I33" s="74"/>
      <c r="J33" s="74"/>
      <c r="K33" s="74"/>
      <c r="L33" s="75"/>
    </row>
    <row r="34" spans="1:12" s="76" customFormat="1" ht="15" customHeight="1">
      <c r="A34" s="71" t="s">
        <v>24</v>
      </c>
      <c r="B34" s="72"/>
      <c r="C34" s="72"/>
      <c r="D34" s="73"/>
      <c r="E34" s="74">
        <f aca="true" t="shared" si="2" ref="E34:L34">SUM(E27:E32)</f>
        <v>87235</v>
      </c>
      <c r="F34" s="74">
        <f t="shared" si="2"/>
        <v>1427269</v>
      </c>
      <c r="G34" s="74">
        <f t="shared" si="2"/>
        <v>485903</v>
      </c>
      <c r="H34" s="74">
        <f t="shared" si="2"/>
        <v>2000407</v>
      </c>
      <c r="I34" s="74">
        <f t="shared" si="2"/>
        <v>876229</v>
      </c>
      <c r="J34" s="74">
        <f t="shared" si="2"/>
        <v>0</v>
      </c>
      <c r="K34" s="74">
        <f t="shared" si="2"/>
        <v>2137349</v>
      </c>
      <c r="L34" s="75">
        <f t="shared" si="2"/>
        <v>5013985</v>
      </c>
    </row>
    <row r="35" spans="1:12" s="76" customFormat="1" ht="15" customHeight="1" thickBot="1">
      <c r="A35" s="79"/>
      <c r="B35" s="80"/>
      <c r="C35" s="80"/>
      <c r="D35" s="81"/>
      <c r="E35" s="82"/>
      <c r="F35" s="82"/>
      <c r="G35" s="82"/>
      <c r="H35" s="82"/>
      <c r="I35" s="82"/>
      <c r="J35" s="82"/>
      <c r="K35" s="82"/>
      <c r="L35" s="83"/>
    </row>
    <row r="36" spans="1:4" s="85" customFormat="1" ht="19.5" customHeight="1">
      <c r="A36" s="84"/>
      <c r="B36" s="84"/>
      <c r="C36" s="84"/>
      <c r="D36" s="84"/>
    </row>
    <row r="37" spans="1:4" s="85" customFormat="1" ht="17.25" customHeight="1">
      <c r="A37" s="84"/>
      <c r="B37" s="84"/>
      <c r="C37" s="84"/>
      <c r="D37" s="84"/>
    </row>
    <row r="38" spans="1:4" s="85" customFormat="1" ht="17.25" customHeight="1">
      <c r="A38" s="84"/>
      <c r="B38" s="84"/>
      <c r="C38" s="84"/>
      <c r="D38" s="84"/>
    </row>
  </sheetData>
  <sheetProtection/>
  <mergeCells count="2">
    <mergeCell ref="E4:H4"/>
    <mergeCell ref="A6:C6"/>
  </mergeCells>
  <printOptions horizontalCentered="1"/>
  <pageMargins left="0.7874015748031497" right="0.7874015748031497" top="0.7874015748031497" bottom="0.3937007874015748" header="0.5118110236220472" footer="0.3937007874015748"/>
  <pageSetup fitToWidth="2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38"/>
  <sheetViews>
    <sheetView view="pageBreakPreview" zoomScaleNormal="75" zoomScaleSheetLayoutView="100" zoomScalePageLayoutView="0" workbookViewId="0" topLeftCell="A1">
      <selection activeCell="A36" sqref="A36:IV38"/>
    </sheetView>
  </sheetViews>
  <sheetFormatPr defaultColWidth="9.00390625" defaultRowHeight="17.25" customHeight="1"/>
  <cols>
    <col min="1" max="1" width="2.75390625" style="1" customWidth="1"/>
    <col min="2" max="2" width="0.37109375" style="1" customWidth="1"/>
    <col min="3" max="3" width="10.375" style="1" customWidth="1"/>
    <col min="4" max="4" width="0.37109375" style="1" customWidth="1"/>
    <col min="5" max="13" width="8.125" style="86" customWidth="1"/>
    <col min="14" max="16384" width="9.00390625" style="86" customWidth="1"/>
  </cols>
  <sheetData>
    <row r="1" spans="1:5" s="39" customFormat="1" ht="17.25" customHeight="1">
      <c r="A1" s="61"/>
      <c r="B1" s="61"/>
      <c r="C1" s="61"/>
      <c r="E1" s="46" t="s">
        <v>35</v>
      </c>
    </row>
    <row r="2" spans="1:13" s="39" customFormat="1" ht="22.5" customHeight="1" thickBot="1">
      <c r="A2" s="61"/>
      <c r="B2" s="61"/>
      <c r="C2" s="61"/>
      <c r="E2" s="46" t="s">
        <v>48</v>
      </c>
      <c r="M2" s="64" t="s">
        <v>34</v>
      </c>
    </row>
    <row r="3" spans="1:13" s="27" customFormat="1" ht="17.25" customHeight="1">
      <c r="A3" s="54"/>
      <c r="B3" s="24"/>
      <c r="C3" s="55"/>
      <c r="D3" s="23"/>
      <c r="E3" s="25"/>
      <c r="F3" s="25"/>
      <c r="G3" s="25"/>
      <c r="H3" s="25"/>
      <c r="I3" s="25"/>
      <c r="J3" s="25"/>
      <c r="K3" s="25"/>
      <c r="L3" s="23"/>
      <c r="M3" s="26"/>
    </row>
    <row r="4" spans="1:13" s="27" customFormat="1" ht="17.25" customHeight="1">
      <c r="A4" s="56"/>
      <c r="B4" s="57"/>
      <c r="C4" s="58" t="s">
        <v>3</v>
      </c>
      <c r="D4" s="28"/>
      <c r="E4" s="30"/>
      <c r="F4" s="30"/>
      <c r="G4" s="30"/>
      <c r="H4" s="30"/>
      <c r="I4" s="30"/>
      <c r="J4" s="30"/>
      <c r="K4" s="30"/>
      <c r="L4" s="28"/>
      <c r="M4" s="31"/>
    </row>
    <row r="5" spans="1:13" s="27" customFormat="1" ht="17.25" customHeight="1">
      <c r="A5" s="56"/>
      <c r="B5" s="57"/>
      <c r="C5" s="57"/>
      <c r="D5" s="28"/>
      <c r="E5" s="14" t="s">
        <v>49</v>
      </c>
      <c r="F5" s="14" t="s">
        <v>50</v>
      </c>
      <c r="G5" s="14" t="s">
        <v>51</v>
      </c>
      <c r="H5" s="14" t="s">
        <v>52</v>
      </c>
      <c r="I5" s="14" t="s">
        <v>53</v>
      </c>
      <c r="J5" s="14" t="s">
        <v>54</v>
      </c>
      <c r="K5" s="14" t="s">
        <v>55</v>
      </c>
      <c r="L5" s="22" t="s">
        <v>56</v>
      </c>
      <c r="M5" s="15" t="s">
        <v>4</v>
      </c>
    </row>
    <row r="6" spans="1:13" s="27" customFormat="1" ht="17.25" customHeight="1">
      <c r="A6" s="106" t="s">
        <v>23</v>
      </c>
      <c r="B6" s="107"/>
      <c r="C6" s="107"/>
      <c r="D6" s="28"/>
      <c r="E6" s="14"/>
      <c r="F6" s="14"/>
      <c r="G6" s="14"/>
      <c r="H6" s="14" t="s">
        <v>31</v>
      </c>
      <c r="I6" s="14"/>
      <c r="J6" s="14"/>
      <c r="K6" s="14"/>
      <c r="L6" s="22"/>
      <c r="M6" s="15"/>
    </row>
    <row r="7" spans="1:13" s="27" customFormat="1" ht="17.25" customHeight="1">
      <c r="A7" s="59"/>
      <c r="B7" s="60"/>
      <c r="C7" s="60"/>
      <c r="D7" s="35"/>
      <c r="E7" s="37"/>
      <c r="F7" s="37"/>
      <c r="G7" s="37"/>
      <c r="H7" s="37"/>
      <c r="I7" s="37"/>
      <c r="J7" s="37"/>
      <c r="K7" s="37"/>
      <c r="L7" s="35"/>
      <c r="M7" s="38"/>
    </row>
    <row r="8" spans="1:13" s="70" customFormat="1" ht="15" customHeight="1">
      <c r="A8" s="65"/>
      <c r="B8" s="66"/>
      <c r="C8" s="66"/>
      <c r="D8" s="67"/>
      <c r="E8" s="68"/>
      <c r="F8" s="68"/>
      <c r="G8" s="68"/>
      <c r="H8" s="68"/>
      <c r="I8" s="68"/>
      <c r="J8" s="68"/>
      <c r="K8" s="68"/>
      <c r="L8" s="68"/>
      <c r="M8" s="69"/>
    </row>
    <row r="9" spans="1:13" s="76" customFormat="1" ht="15" customHeight="1">
      <c r="A9" s="71" t="s">
        <v>1</v>
      </c>
      <c r="B9" s="72"/>
      <c r="C9" s="72"/>
      <c r="D9" s="73"/>
      <c r="E9" s="74">
        <f aca="true" t="shared" si="0" ref="E9:M9">E25+E34</f>
        <v>3685559</v>
      </c>
      <c r="F9" s="74">
        <f t="shared" si="0"/>
        <v>3328648</v>
      </c>
      <c r="G9" s="74">
        <f t="shared" si="0"/>
        <v>861323</v>
      </c>
      <c r="H9" s="74">
        <f t="shared" si="0"/>
        <v>752149</v>
      </c>
      <c r="I9" s="74">
        <f t="shared" si="0"/>
        <v>3468793</v>
      </c>
      <c r="J9" s="74">
        <f t="shared" si="0"/>
        <v>186919</v>
      </c>
      <c r="K9" s="74">
        <f t="shared" si="0"/>
        <v>1028669</v>
      </c>
      <c r="L9" s="74">
        <f t="shared" si="0"/>
        <v>362504</v>
      </c>
      <c r="M9" s="75">
        <f t="shared" si="0"/>
        <v>13674564</v>
      </c>
    </row>
    <row r="10" spans="1:13" s="76" customFormat="1" ht="15" customHeight="1">
      <c r="A10" s="49"/>
      <c r="B10" s="8"/>
      <c r="C10" s="8"/>
      <c r="D10" s="7"/>
      <c r="E10" s="74"/>
      <c r="F10" s="74"/>
      <c r="G10" s="74"/>
      <c r="H10" s="74"/>
      <c r="I10" s="74"/>
      <c r="J10" s="74"/>
      <c r="K10" s="74"/>
      <c r="L10" s="74"/>
      <c r="M10" s="75"/>
    </row>
    <row r="11" spans="1:13" s="76" customFormat="1" ht="26.25" customHeight="1">
      <c r="A11" s="49">
        <v>1</v>
      </c>
      <c r="B11" s="8"/>
      <c r="C11" s="77" t="s">
        <v>5</v>
      </c>
      <c r="D11" s="7"/>
      <c r="E11" s="74">
        <v>398161</v>
      </c>
      <c r="F11" s="74">
        <v>615255</v>
      </c>
      <c r="G11" s="74">
        <v>147095</v>
      </c>
      <c r="H11" s="74">
        <v>68216</v>
      </c>
      <c r="I11" s="74">
        <v>377369</v>
      </c>
      <c r="J11" s="74">
        <v>11846</v>
      </c>
      <c r="K11" s="74">
        <v>39729</v>
      </c>
      <c r="L11" s="74">
        <v>28404</v>
      </c>
      <c r="M11" s="75">
        <v>1686075</v>
      </c>
    </row>
    <row r="12" spans="1:13" s="76" customFormat="1" ht="26.25" customHeight="1">
      <c r="A12" s="49">
        <v>2</v>
      </c>
      <c r="B12" s="8"/>
      <c r="C12" s="77" t="s">
        <v>6</v>
      </c>
      <c r="D12" s="7"/>
      <c r="E12" s="74">
        <v>176541</v>
      </c>
      <c r="F12" s="74">
        <v>232869</v>
      </c>
      <c r="G12" s="74">
        <v>42708</v>
      </c>
      <c r="H12" s="74">
        <v>31320</v>
      </c>
      <c r="I12" s="74">
        <v>322406</v>
      </c>
      <c r="J12" s="74">
        <v>39292</v>
      </c>
      <c r="K12" s="74">
        <v>221986</v>
      </c>
      <c r="L12" s="74">
        <v>23169</v>
      </c>
      <c r="M12" s="75">
        <v>1090291</v>
      </c>
    </row>
    <row r="13" spans="1:13" s="76" customFormat="1" ht="26.25" customHeight="1">
      <c r="A13" s="49">
        <v>3</v>
      </c>
      <c r="B13" s="8"/>
      <c r="C13" s="77" t="s">
        <v>7</v>
      </c>
      <c r="D13" s="7"/>
      <c r="E13" s="74">
        <v>820253</v>
      </c>
      <c r="F13" s="74">
        <v>695379</v>
      </c>
      <c r="G13" s="74">
        <v>138747</v>
      </c>
      <c r="H13" s="74">
        <v>119091</v>
      </c>
      <c r="I13" s="74">
        <v>551191</v>
      </c>
      <c r="J13" s="74">
        <v>67633</v>
      </c>
      <c r="K13" s="74">
        <v>109835</v>
      </c>
      <c r="L13" s="74">
        <v>26394</v>
      </c>
      <c r="M13" s="75">
        <v>2528523</v>
      </c>
    </row>
    <row r="14" spans="1:13" s="76" customFormat="1" ht="26.25" customHeight="1">
      <c r="A14" s="49">
        <v>4</v>
      </c>
      <c r="B14" s="8"/>
      <c r="C14" s="77" t="s">
        <v>8</v>
      </c>
      <c r="D14" s="7"/>
      <c r="E14" s="74">
        <v>454492</v>
      </c>
      <c r="F14" s="74">
        <v>125043</v>
      </c>
      <c r="G14" s="74">
        <v>59695</v>
      </c>
      <c r="H14" s="74">
        <v>82838</v>
      </c>
      <c r="I14" s="74">
        <v>172583</v>
      </c>
      <c r="J14" s="74">
        <v>0</v>
      </c>
      <c r="K14" s="74">
        <v>87183</v>
      </c>
      <c r="L14" s="74">
        <v>17647</v>
      </c>
      <c r="M14" s="75">
        <v>999481</v>
      </c>
    </row>
    <row r="15" spans="1:13" s="76" customFormat="1" ht="26.25" customHeight="1">
      <c r="A15" s="49">
        <v>5</v>
      </c>
      <c r="B15" s="8"/>
      <c r="C15" s="77" t="s">
        <v>9</v>
      </c>
      <c r="D15" s="7"/>
      <c r="E15" s="74">
        <v>361316</v>
      </c>
      <c r="F15" s="74">
        <v>265738</v>
      </c>
      <c r="G15" s="74">
        <v>98717</v>
      </c>
      <c r="H15" s="74">
        <v>37391</v>
      </c>
      <c r="I15" s="74">
        <v>644862</v>
      </c>
      <c r="J15" s="74">
        <v>3168</v>
      </c>
      <c r="K15" s="74">
        <v>214253</v>
      </c>
      <c r="L15" s="74">
        <v>117902</v>
      </c>
      <c r="M15" s="75">
        <v>1743347</v>
      </c>
    </row>
    <row r="16" spans="1:13" s="76" customFormat="1" ht="26.25" customHeight="1">
      <c r="A16" s="49">
        <v>6</v>
      </c>
      <c r="B16" s="8"/>
      <c r="C16" s="77" t="s">
        <v>10</v>
      </c>
      <c r="D16" s="7"/>
      <c r="E16" s="74">
        <v>61391</v>
      </c>
      <c r="F16" s="74">
        <v>157748</v>
      </c>
      <c r="G16" s="74">
        <v>15779</v>
      </c>
      <c r="H16" s="74">
        <v>26105</v>
      </c>
      <c r="I16" s="74">
        <v>37704</v>
      </c>
      <c r="J16" s="74">
        <v>800</v>
      </c>
      <c r="K16" s="74">
        <v>26432</v>
      </c>
      <c r="L16" s="74">
        <v>6828</v>
      </c>
      <c r="M16" s="75">
        <v>332787</v>
      </c>
    </row>
    <row r="17" spans="1:13" s="76" customFormat="1" ht="26.25" customHeight="1">
      <c r="A17" s="49">
        <v>7</v>
      </c>
      <c r="B17" s="8"/>
      <c r="C17" s="77" t="s">
        <v>11</v>
      </c>
      <c r="D17" s="7"/>
      <c r="E17" s="74">
        <v>280848</v>
      </c>
      <c r="F17" s="74">
        <v>415268</v>
      </c>
      <c r="G17" s="74">
        <v>102091</v>
      </c>
      <c r="H17" s="74">
        <v>50542</v>
      </c>
      <c r="I17" s="74">
        <v>245490</v>
      </c>
      <c r="J17" s="74">
        <v>225</v>
      </c>
      <c r="K17" s="74">
        <v>33872</v>
      </c>
      <c r="L17" s="74">
        <v>62474</v>
      </c>
      <c r="M17" s="75">
        <v>1190810</v>
      </c>
    </row>
    <row r="18" spans="1:13" s="76" customFormat="1" ht="26.25" customHeight="1">
      <c r="A18" s="49">
        <v>8</v>
      </c>
      <c r="B18" s="8"/>
      <c r="C18" s="77" t="s">
        <v>12</v>
      </c>
      <c r="D18" s="7"/>
      <c r="E18" s="74">
        <v>70437</v>
      </c>
      <c r="F18" s="74">
        <v>90918</v>
      </c>
      <c r="G18" s="74">
        <v>12281</v>
      </c>
      <c r="H18" s="74">
        <v>28588</v>
      </c>
      <c r="I18" s="74">
        <v>58872</v>
      </c>
      <c r="J18" s="74">
        <v>424</v>
      </c>
      <c r="K18" s="74">
        <v>26506</v>
      </c>
      <c r="L18" s="74">
        <v>6464</v>
      </c>
      <c r="M18" s="75">
        <v>294490</v>
      </c>
    </row>
    <row r="19" spans="1:13" s="76" customFormat="1" ht="26.25" customHeight="1">
      <c r="A19" s="49">
        <v>9</v>
      </c>
      <c r="B19" s="8"/>
      <c r="C19" s="77" t="s">
        <v>13</v>
      </c>
      <c r="D19" s="7"/>
      <c r="E19" s="74">
        <v>155931</v>
      </c>
      <c r="F19" s="74">
        <v>67235</v>
      </c>
      <c r="G19" s="74">
        <v>26979</v>
      </c>
      <c r="H19" s="74">
        <v>69837</v>
      </c>
      <c r="I19" s="74">
        <v>126794</v>
      </c>
      <c r="J19" s="74">
        <v>34941</v>
      </c>
      <c r="K19" s="74">
        <v>33133</v>
      </c>
      <c r="L19" s="74">
        <v>13328</v>
      </c>
      <c r="M19" s="75">
        <v>528178</v>
      </c>
    </row>
    <row r="20" spans="1:13" s="76" customFormat="1" ht="26.25" customHeight="1">
      <c r="A20" s="49">
        <v>10</v>
      </c>
      <c r="B20" s="8"/>
      <c r="C20" s="77" t="s">
        <v>14</v>
      </c>
      <c r="D20" s="7"/>
      <c r="E20" s="74">
        <v>75697</v>
      </c>
      <c r="F20" s="74">
        <v>71748</v>
      </c>
      <c r="G20" s="74">
        <v>68248</v>
      </c>
      <c r="H20" s="74">
        <v>87852</v>
      </c>
      <c r="I20" s="74">
        <v>155454</v>
      </c>
      <c r="J20" s="74">
        <v>0</v>
      </c>
      <c r="K20" s="74">
        <v>15912</v>
      </c>
      <c r="L20" s="74">
        <v>13848</v>
      </c>
      <c r="M20" s="75">
        <v>488759</v>
      </c>
    </row>
    <row r="21" spans="1:13" s="76" customFormat="1" ht="26.25" customHeight="1">
      <c r="A21" s="49">
        <v>11</v>
      </c>
      <c r="B21" s="8"/>
      <c r="C21" s="77" t="s">
        <v>15</v>
      </c>
      <c r="D21" s="7"/>
      <c r="E21" s="74">
        <v>156148</v>
      </c>
      <c r="F21" s="74">
        <v>98857</v>
      </c>
      <c r="G21" s="74">
        <v>10402</v>
      </c>
      <c r="H21" s="74">
        <v>48895</v>
      </c>
      <c r="I21" s="74">
        <v>74522</v>
      </c>
      <c r="J21" s="74">
        <v>1561</v>
      </c>
      <c r="K21" s="74">
        <v>32809</v>
      </c>
      <c r="L21" s="74">
        <v>10298</v>
      </c>
      <c r="M21" s="75">
        <v>433492</v>
      </c>
    </row>
    <row r="22" spans="1:13" s="76" customFormat="1" ht="26.25" customHeight="1">
      <c r="A22" s="49">
        <v>12</v>
      </c>
      <c r="B22" s="8"/>
      <c r="C22" s="77" t="s">
        <v>16</v>
      </c>
      <c r="D22" s="7"/>
      <c r="E22" s="74">
        <v>320894</v>
      </c>
      <c r="F22" s="74">
        <v>185662</v>
      </c>
      <c r="G22" s="74">
        <v>90804</v>
      </c>
      <c r="H22" s="74">
        <v>22989</v>
      </c>
      <c r="I22" s="74">
        <v>383535</v>
      </c>
      <c r="J22" s="74">
        <v>4715</v>
      </c>
      <c r="K22" s="74">
        <v>111735</v>
      </c>
      <c r="L22" s="74">
        <v>27121</v>
      </c>
      <c r="M22" s="75">
        <v>1147455</v>
      </c>
    </row>
    <row r="23" spans="1:13" s="76" customFormat="1" ht="26.25" customHeight="1">
      <c r="A23" s="49">
        <v>13</v>
      </c>
      <c r="B23" s="8"/>
      <c r="C23" s="77" t="s">
        <v>17</v>
      </c>
      <c r="D23" s="7"/>
      <c r="E23" s="74">
        <v>239949</v>
      </c>
      <c r="F23" s="74">
        <v>78052</v>
      </c>
      <c r="G23" s="74">
        <v>23352</v>
      </c>
      <c r="H23" s="74">
        <v>24605</v>
      </c>
      <c r="I23" s="74">
        <v>177060</v>
      </c>
      <c r="J23" s="74">
        <v>10687</v>
      </c>
      <c r="K23" s="74">
        <v>12901</v>
      </c>
      <c r="L23" s="74">
        <v>4027</v>
      </c>
      <c r="M23" s="75">
        <v>570633</v>
      </c>
    </row>
    <row r="24" spans="1:13" s="76" customFormat="1" ht="15" customHeight="1">
      <c r="A24" s="49"/>
      <c r="B24" s="8"/>
      <c r="C24" s="77"/>
      <c r="D24" s="7"/>
      <c r="E24" s="74"/>
      <c r="F24" s="74"/>
      <c r="G24" s="74"/>
      <c r="H24" s="74"/>
      <c r="I24" s="74"/>
      <c r="J24" s="74"/>
      <c r="K24" s="74"/>
      <c r="L24" s="74"/>
      <c r="M24" s="75"/>
    </row>
    <row r="25" spans="1:13" s="76" customFormat="1" ht="15" customHeight="1">
      <c r="A25" s="71" t="s">
        <v>2</v>
      </c>
      <c r="B25" s="72"/>
      <c r="C25" s="72"/>
      <c r="D25" s="73"/>
      <c r="E25" s="74">
        <f>SUM(E11:E23)</f>
        <v>3572058</v>
      </c>
      <c r="F25" s="74">
        <f aca="true" t="shared" si="1" ref="F25:M25">SUM(F11:F23)</f>
        <v>3099772</v>
      </c>
      <c r="G25" s="74">
        <f t="shared" si="1"/>
        <v>836898</v>
      </c>
      <c r="H25" s="74">
        <f t="shared" si="1"/>
        <v>698269</v>
      </c>
      <c r="I25" s="74">
        <f t="shared" si="1"/>
        <v>3327842</v>
      </c>
      <c r="J25" s="74">
        <f t="shared" si="1"/>
        <v>175292</v>
      </c>
      <c r="K25" s="74">
        <f t="shared" si="1"/>
        <v>966286</v>
      </c>
      <c r="L25" s="74">
        <f t="shared" si="1"/>
        <v>357904</v>
      </c>
      <c r="M25" s="75">
        <f t="shared" si="1"/>
        <v>13034321</v>
      </c>
    </row>
    <row r="26" spans="1:13" s="76" customFormat="1" ht="15" customHeight="1">
      <c r="A26" s="71"/>
      <c r="B26" s="72"/>
      <c r="C26" s="72"/>
      <c r="D26" s="73"/>
      <c r="E26" s="74"/>
      <c r="F26" s="74"/>
      <c r="G26" s="74"/>
      <c r="H26" s="74"/>
      <c r="I26" s="74"/>
      <c r="J26" s="74"/>
      <c r="K26" s="74"/>
      <c r="L26" s="74"/>
      <c r="M26" s="75"/>
    </row>
    <row r="27" spans="1:13" s="76" customFormat="1" ht="26.25" customHeight="1">
      <c r="A27" s="49">
        <v>1</v>
      </c>
      <c r="B27" s="8"/>
      <c r="C27" s="77" t="s">
        <v>18</v>
      </c>
      <c r="D27" s="7"/>
      <c r="E27" s="74">
        <v>30757</v>
      </c>
      <c r="F27" s="74">
        <v>83506</v>
      </c>
      <c r="G27" s="74">
        <v>1931</v>
      </c>
      <c r="H27" s="74">
        <v>30190</v>
      </c>
      <c r="I27" s="74">
        <v>51249</v>
      </c>
      <c r="J27" s="74">
        <v>53</v>
      </c>
      <c r="K27" s="74">
        <v>30258</v>
      </c>
      <c r="L27" s="74">
        <v>1083</v>
      </c>
      <c r="M27" s="75">
        <v>229027</v>
      </c>
    </row>
    <row r="28" spans="1:13" s="76" customFormat="1" ht="26.25" customHeight="1">
      <c r="A28" s="49">
        <v>2</v>
      </c>
      <c r="B28" s="8"/>
      <c r="C28" s="77" t="s">
        <v>19</v>
      </c>
      <c r="D28" s="7"/>
      <c r="E28" s="74">
        <v>8721</v>
      </c>
      <c r="F28" s="74">
        <v>18172</v>
      </c>
      <c r="G28" s="74">
        <v>10264</v>
      </c>
      <c r="H28" s="74">
        <v>518</v>
      </c>
      <c r="I28" s="74">
        <v>14307</v>
      </c>
      <c r="J28" s="74">
        <v>10947</v>
      </c>
      <c r="K28" s="74">
        <v>12766</v>
      </c>
      <c r="L28" s="74">
        <v>514</v>
      </c>
      <c r="M28" s="75">
        <v>76209</v>
      </c>
    </row>
    <row r="29" spans="1:17" s="76" customFormat="1" ht="26.25" customHeight="1">
      <c r="A29" s="49">
        <v>3</v>
      </c>
      <c r="B29" s="8"/>
      <c r="C29" s="77" t="s">
        <v>20</v>
      </c>
      <c r="D29" s="7"/>
      <c r="E29" s="74">
        <v>16652</v>
      </c>
      <c r="F29" s="74">
        <v>75510</v>
      </c>
      <c r="G29" s="74">
        <v>9835</v>
      </c>
      <c r="H29" s="74">
        <v>5296</v>
      </c>
      <c r="I29" s="74">
        <v>56795</v>
      </c>
      <c r="J29" s="74">
        <v>0</v>
      </c>
      <c r="K29" s="74">
        <v>8216</v>
      </c>
      <c r="L29" s="74">
        <v>536</v>
      </c>
      <c r="M29" s="75">
        <v>172840</v>
      </c>
      <c r="Q29" s="78"/>
    </row>
    <row r="30" spans="1:13" s="76" customFormat="1" ht="26.25" customHeight="1">
      <c r="A30" s="49">
        <v>4</v>
      </c>
      <c r="B30" s="8"/>
      <c r="C30" s="77" t="s">
        <v>0</v>
      </c>
      <c r="D30" s="7"/>
      <c r="E30" s="74">
        <v>18272</v>
      </c>
      <c r="F30" s="74">
        <v>31237</v>
      </c>
      <c r="G30" s="74">
        <v>1864</v>
      </c>
      <c r="H30" s="74">
        <v>9670</v>
      </c>
      <c r="I30" s="74">
        <v>11501</v>
      </c>
      <c r="J30" s="74">
        <v>0</v>
      </c>
      <c r="K30" s="74">
        <v>5488</v>
      </c>
      <c r="L30" s="74">
        <v>340</v>
      </c>
      <c r="M30" s="75">
        <v>78372</v>
      </c>
    </row>
    <row r="31" spans="1:13" s="76" customFormat="1" ht="26.25" customHeight="1">
      <c r="A31" s="49">
        <v>5</v>
      </c>
      <c r="B31" s="8"/>
      <c r="C31" s="77" t="s">
        <v>21</v>
      </c>
      <c r="D31" s="7"/>
      <c r="E31" s="74">
        <v>17819</v>
      </c>
      <c r="F31" s="74">
        <v>19542</v>
      </c>
      <c r="G31" s="74">
        <v>531</v>
      </c>
      <c r="H31" s="74">
        <v>3350</v>
      </c>
      <c r="I31" s="74">
        <v>6507</v>
      </c>
      <c r="J31" s="74">
        <v>82</v>
      </c>
      <c r="K31" s="74">
        <v>5655</v>
      </c>
      <c r="L31" s="74">
        <v>2127</v>
      </c>
      <c r="M31" s="75">
        <v>55613</v>
      </c>
    </row>
    <row r="32" spans="1:13" s="76" customFormat="1" ht="26.25" customHeight="1">
      <c r="A32" s="49">
        <v>6</v>
      </c>
      <c r="B32" s="8"/>
      <c r="C32" s="77" t="s">
        <v>22</v>
      </c>
      <c r="D32" s="7"/>
      <c r="E32" s="74">
        <v>21280</v>
      </c>
      <c r="F32" s="74">
        <v>909</v>
      </c>
      <c r="G32" s="74">
        <v>0</v>
      </c>
      <c r="H32" s="74">
        <v>4856</v>
      </c>
      <c r="I32" s="74">
        <v>592</v>
      </c>
      <c r="J32" s="74">
        <v>545</v>
      </c>
      <c r="K32" s="74">
        <v>0</v>
      </c>
      <c r="L32" s="74">
        <v>0</v>
      </c>
      <c r="M32" s="75">
        <v>28182</v>
      </c>
    </row>
    <row r="33" spans="1:13" s="78" customFormat="1" ht="15" customHeight="1">
      <c r="A33" s="49"/>
      <c r="B33" s="8"/>
      <c r="C33" s="77"/>
      <c r="D33" s="7"/>
      <c r="E33" s="74"/>
      <c r="F33" s="74"/>
      <c r="G33" s="74"/>
      <c r="H33" s="74"/>
      <c r="I33" s="74"/>
      <c r="J33" s="74"/>
      <c r="K33" s="74"/>
      <c r="L33" s="74"/>
      <c r="M33" s="75"/>
    </row>
    <row r="34" spans="1:13" s="76" customFormat="1" ht="15" customHeight="1">
      <c r="A34" s="71" t="s">
        <v>24</v>
      </c>
      <c r="B34" s="72"/>
      <c r="C34" s="72"/>
      <c r="D34" s="73"/>
      <c r="E34" s="74">
        <f aca="true" t="shared" si="2" ref="E34:M34">SUM(E27:E32)</f>
        <v>113501</v>
      </c>
      <c r="F34" s="74">
        <f t="shared" si="2"/>
        <v>228876</v>
      </c>
      <c r="G34" s="74">
        <f t="shared" si="2"/>
        <v>24425</v>
      </c>
      <c r="H34" s="74">
        <f t="shared" si="2"/>
        <v>53880</v>
      </c>
      <c r="I34" s="74">
        <f t="shared" si="2"/>
        <v>140951</v>
      </c>
      <c r="J34" s="74">
        <f t="shared" si="2"/>
        <v>11627</v>
      </c>
      <c r="K34" s="74">
        <f t="shared" si="2"/>
        <v>62383</v>
      </c>
      <c r="L34" s="74">
        <f t="shared" si="2"/>
        <v>4600</v>
      </c>
      <c r="M34" s="75">
        <f t="shared" si="2"/>
        <v>640243</v>
      </c>
    </row>
    <row r="35" spans="1:13" s="76" customFormat="1" ht="15" customHeight="1" thickBot="1">
      <c r="A35" s="79"/>
      <c r="B35" s="80"/>
      <c r="C35" s="80"/>
      <c r="D35" s="81"/>
      <c r="E35" s="82"/>
      <c r="F35" s="82"/>
      <c r="G35" s="82"/>
      <c r="H35" s="82"/>
      <c r="I35" s="82"/>
      <c r="J35" s="82"/>
      <c r="K35" s="82"/>
      <c r="L35" s="82"/>
      <c r="M35" s="83"/>
    </row>
    <row r="36" spans="1:4" s="90" customFormat="1" ht="17.25" customHeight="1">
      <c r="A36" s="85"/>
      <c r="B36" s="85"/>
      <c r="C36" s="85"/>
      <c r="D36" s="85"/>
    </row>
    <row r="37" spans="1:4" s="90" customFormat="1" ht="17.25" customHeight="1">
      <c r="A37" s="85"/>
      <c r="B37" s="85"/>
      <c r="C37" s="85"/>
      <c r="D37" s="85"/>
    </row>
    <row r="38" spans="1:4" s="90" customFormat="1" ht="17.25" customHeight="1">
      <c r="A38" s="85"/>
      <c r="B38" s="85"/>
      <c r="C38" s="85"/>
      <c r="D38" s="85"/>
    </row>
  </sheetData>
  <sheetProtection/>
  <mergeCells count="1">
    <mergeCell ref="A6:C6"/>
  </mergeCells>
  <printOptions horizontalCentered="1"/>
  <pageMargins left="0.7874015748031497" right="0.7874015748031497" top="0.7874015748031497" bottom="0.3937007874015748" header="0.5118110236220472" footer="0.3937007874015748"/>
  <pageSetup fitToWidth="2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38"/>
  <sheetViews>
    <sheetView tabSelected="1" view="pageBreakPreview" zoomScale="90" zoomScaleNormal="75" zoomScaleSheetLayoutView="90" zoomScalePageLayoutView="0" workbookViewId="0" topLeftCell="A1">
      <selection activeCell="A36" sqref="A36:IV38"/>
    </sheetView>
  </sheetViews>
  <sheetFormatPr defaultColWidth="9.00390625" defaultRowHeight="17.25" customHeight="1"/>
  <cols>
    <col min="1" max="1" width="2.75390625" style="1" customWidth="1"/>
    <col min="2" max="2" width="0.37109375" style="1" customWidth="1"/>
    <col min="3" max="3" width="10.375" style="1" customWidth="1"/>
    <col min="4" max="4" width="0.37109375" style="1" customWidth="1"/>
    <col min="5" max="9" width="12.375" style="86" customWidth="1"/>
    <col min="10" max="16384" width="9.00390625" style="86" customWidth="1"/>
  </cols>
  <sheetData>
    <row r="1" spans="1:5" s="1" customFormat="1" ht="17.25" customHeight="1">
      <c r="A1" s="45"/>
      <c r="B1" s="45"/>
      <c r="C1" s="45"/>
      <c r="E1" s="46" t="s">
        <v>35</v>
      </c>
    </row>
    <row r="2" spans="1:9" s="1" customFormat="1" ht="22.5" customHeight="1" thickBot="1">
      <c r="A2" s="45"/>
      <c r="B2" s="45"/>
      <c r="C2" s="45"/>
      <c r="E2" s="46" t="s">
        <v>57</v>
      </c>
      <c r="I2" s="91" t="s">
        <v>34</v>
      </c>
    </row>
    <row r="3" spans="1:9" s="6" customFormat="1" ht="17.25" customHeight="1">
      <c r="A3" s="47"/>
      <c r="B3" s="3"/>
      <c r="C3" s="48"/>
      <c r="D3" s="2"/>
      <c r="E3" s="3"/>
      <c r="F3" s="3"/>
      <c r="G3" s="3"/>
      <c r="H3" s="3"/>
      <c r="I3" s="40"/>
    </row>
    <row r="4" spans="1:9" s="6" customFormat="1" ht="17.25" customHeight="1">
      <c r="A4" s="49"/>
      <c r="B4" s="8"/>
      <c r="C4" s="63" t="s">
        <v>3</v>
      </c>
      <c r="D4" s="7"/>
      <c r="E4" s="108" t="s">
        <v>32</v>
      </c>
      <c r="F4" s="108"/>
      <c r="G4" s="108"/>
      <c r="H4" s="108"/>
      <c r="I4" s="109"/>
    </row>
    <row r="5" spans="1:9" s="6" customFormat="1" ht="17.25" customHeight="1">
      <c r="A5" s="49"/>
      <c r="B5" s="8"/>
      <c r="C5" s="8"/>
      <c r="D5" s="7"/>
      <c r="E5" s="41"/>
      <c r="F5" s="42"/>
      <c r="G5" s="42"/>
      <c r="H5" s="42"/>
      <c r="I5" s="43"/>
    </row>
    <row r="6" spans="1:9" s="6" customFormat="1" ht="17.25" customHeight="1">
      <c r="A6" s="110" t="s">
        <v>23</v>
      </c>
      <c r="B6" s="111"/>
      <c r="C6" s="111"/>
      <c r="D6" s="7"/>
      <c r="E6" s="13" t="s">
        <v>58</v>
      </c>
      <c r="F6" s="14" t="s">
        <v>59</v>
      </c>
      <c r="G6" s="14" t="s">
        <v>60</v>
      </c>
      <c r="H6" s="33" t="s">
        <v>47</v>
      </c>
      <c r="I6" s="15" t="s">
        <v>4</v>
      </c>
    </row>
    <row r="7" spans="1:9" s="6" customFormat="1" ht="17.25" customHeight="1">
      <c r="A7" s="52"/>
      <c r="B7" s="53"/>
      <c r="C7" s="44"/>
      <c r="D7" s="17"/>
      <c r="E7" s="44"/>
      <c r="F7" s="19"/>
      <c r="G7" s="19"/>
      <c r="H7" s="18"/>
      <c r="I7" s="20"/>
    </row>
    <row r="8" spans="1:16" s="70" customFormat="1" ht="15" customHeight="1">
      <c r="A8" s="65"/>
      <c r="B8" s="66"/>
      <c r="C8" s="66"/>
      <c r="D8" s="67"/>
      <c r="E8" s="92"/>
      <c r="F8" s="92"/>
      <c r="G8" s="92"/>
      <c r="H8" s="92"/>
      <c r="I8" s="93"/>
      <c r="P8" s="62"/>
    </row>
    <row r="9" spans="1:16" s="76" customFormat="1" ht="15" customHeight="1">
      <c r="A9" s="94" t="s">
        <v>1</v>
      </c>
      <c r="B9" s="95"/>
      <c r="C9" s="95"/>
      <c r="D9" s="73"/>
      <c r="E9" s="96">
        <f>E25+E34</f>
        <v>1443018</v>
      </c>
      <c r="F9" s="96">
        <f>F25+F34</f>
        <v>145281</v>
      </c>
      <c r="G9" s="96">
        <f>G25+G34</f>
        <v>568890</v>
      </c>
      <c r="H9" s="96">
        <f>H25+H34</f>
        <v>3952871</v>
      </c>
      <c r="I9" s="97">
        <f>I25+I34</f>
        <v>6110060</v>
      </c>
      <c r="P9" s="6"/>
    </row>
    <row r="10" spans="1:16" s="76" customFormat="1" ht="15" customHeight="1">
      <c r="A10" s="98"/>
      <c r="B10" s="99"/>
      <c r="C10" s="99"/>
      <c r="D10" s="7"/>
      <c r="E10" s="96"/>
      <c r="F10" s="96"/>
      <c r="G10" s="96"/>
      <c r="H10" s="96"/>
      <c r="I10" s="97"/>
      <c r="P10" s="6"/>
    </row>
    <row r="11" spans="1:16" s="76" customFormat="1" ht="26.25" customHeight="1">
      <c r="A11" s="98">
        <v>1</v>
      </c>
      <c r="B11" s="99"/>
      <c r="C11" s="100" t="s">
        <v>5</v>
      </c>
      <c r="D11" s="7"/>
      <c r="E11" s="96">
        <v>284485</v>
      </c>
      <c r="F11" s="96">
        <v>361</v>
      </c>
      <c r="G11" s="96">
        <v>70195</v>
      </c>
      <c r="H11" s="96">
        <v>971371</v>
      </c>
      <c r="I11" s="97">
        <v>1326412</v>
      </c>
      <c r="P11" s="6"/>
    </row>
    <row r="12" spans="1:9" s="76" customFormat="1" ht="26.25" customHeight="1">
      <c r="A12" s="98">
        <v>2</v>
      </c>
      <c r="B12" s="99"/>
      <c r="C12" s="100" t="s">
        <v>6</v>
      </c>
      <c r="D12" s="7"/>
      <c r="E12" s="96">
        <v>6439</v>
      </c>
      <c r="F12" s="96">
        <v>9115</v>
      </c>
      <c r="G12" s="96">
        <v>83068</v>
      </c>
      <c r="H12" s="96">
        <v>533929</v>
      </c>
      <c r="I12" s="97">
        <v>632551</v>
      </c>
    </row>
    <row r="13" spans="1:9" s="76" customFormat="1" ht="26.25" customHeight="1">
      <c r="A13" s="98">
        <v>3</v>
      </c>
      <c r="B13" s="99"/>
      <c r="C13" s="100" t="s">
        <v>7</v>
      </c>
      <c r="D13" s="7"/>
      <c r="E13" s="96">
        <v>172098</v>
      </c>
      <c r="F13" s="96">
        <v>24557</v>
      </c>
      <c r="G13" s="96">
        <v>73173</v>
      </c>
      <c r="H13" s="96">
        <v>288260</v>
      </c>
      <c r="I13" s="97">
        <v>558088</v>
      </c>
    </row>
    <row r="14" spans="1:9" s="76" customFormat="1" ht="26.25" customHeight="1">
      <c r="A14" s="98">
        <v>4</v>
      </c>
      <c r="B14" s="99"/>
      <c r="C14" s="100" t="s">
        <v>8</v>
      </c>
      <c r="D14" s="7"/>
      <c r="E14" s="96">
        <v>90461</v>
      </c>
      <c r="F14" s="96">
        <v>6358</v>
      </c>
      <c r="G14" s="96">
        <v>9430</v>
      </c>
      <c r="H14" s="96">
        <v>21089</v>
      </c>
      <c r="I14" s="97">
        <v>127338</v>
      </c>
    </row>
    <row r="15" spans="1:9" s="76" customFormat="1" ht="26.25" customHeight="1">
      <c r="A15" s="98">
        <v>5</v>
      </c>
      <c r="B15" s="99"/>
      <c r="C15" s="100" t="s">
        <v>9</v>
      </c>
      <c r="D15" s="7"/>
      <c r="E15" s="96">
        <v>127598</v>
      </c>
      <c r="F15" s="96">
        <v>6133</v>
      </c>
      <c r="G15" s="96">
        <v>38922</v>
      </c>
      <c r="H15" s="96">
        <v>421663</v>
      </c>
      <c r="I15" s="97">
        <v>594316</v>
      </c>
    </row>
    <row r="16" spans="1:9" s="76" customFormat="1" ht="26.25" customHeight="1">
      <c r="A16" s="98">
        <v>6</v>
      </c>
      <c r="B16" s="99"/>
      <c r="C16" s="100" t="s">
        <v>10</v>
      </c>
      <c r="D16" s="7"/>
      <c r="E16" s="96">
        <v>71854</v>
      </c>
      <c r="F16" s="96">
        <v>1934</v>
      </c>
      <c r="G16" s="96">
        <v>0</v>
      </c>
      <c r="H16" s="96">
        <v>54289</v>
      </c>
      <c r="I16" s="97">
        <v>128077</v>
      </c>
    </row>
    <row r="17" spans="1:9" s="76" customFormat="1" ht="26.25" customHeight="1">
      <c r="A17" s="98">
        <v>7</v>
      </c>
      <c r="B17" s="99"/>
      <c r="C17" s="100" t="s">
        <v>11</v>
      </c>
      <c r="D17" s="7"/>
      <c r="E17" s="96">
        <v>199079</v>
      </c>
      <c r="F17" s="96">
        <v>66742</v>
      </c>
      <c r="G17" s="96">
        <v>148839</v>
      </c>
      <c r="H17" s="96">
        <v>936630</v>
      </c>
      <c r="I17" s="97">
        <v>1351290</v>
      </c>
    </row>
    <row r="18" spans="1:9" s="76" customFormat="1" ht="26.25" customHeight="1">
      <c r="A18" s="98">
        <v>8</v>
      </c>
      <c r="B18" s="99"/>
      <c r="C18" s="100" t="s">
        <v>12</v>
      </c>
      <c r="D18" s="7"/>
      <c r="E18" s="96">
        <v>57366</v>
      </c>
      <c r="F18" s="96">
        <v>1758</v>
      </c>
      <c r="G18" s="96">
        <v>12826</v>
      </c>
      <c r="H18" s="96">
        <v>68607</v>
      </c>
      <c r="I18" s="97">
        <v>140557</v>
      </c>
    </row>
    <row r="19" spans="1:9" s="76" customFormat="1" ht="26.25" customHeight="1">
      <c r="A19" s="98">
        <v>9</v>
      </c>
      <c r="B19" s="99"/>
      <c r="C19" s="100" t="s">
        <v>13</v>
      </c>
      <c r="D19" s="7"/>
      <c r="E19" s="96">
        <v>108676</v>
      </c>
      <c r="F19" s="96">
        <v>9841</v>
      </c>
      <c r="G19" s="96">
        <v>28893</v>
      </c>
      <c r="H19" s="96">
        <v>95996</v>
      </c>
      <c r="I19" s="97">
        <v>243406</v>
      </c>
    </row>
    <row r="20" spans="1:9" s="76" customFormat="1" ht="26.25" customHeight="1">
      <c r="A20" s="98">
        <v>10</v>
      </c>
      <c r="B20" s="99"/>
      <c r="C20" s="100" t="s">
        <v>14</v>
      </c>
      <c r="D20" s="7"/>
      <c r="E20" s="96">
        <v>2570</v>
      </c>
      <c r="F20" s="96">
        <v>2294</v>
      </c>
      <c r="G20" s="96">
        <v>10108</v>
      </c>
      <c r="H20" s="96">
        <v>48295</v>
      </c>
      <c r="I20" s="97">
        <v>63267</v>
      </c>
    </row>
    <row r="21" spans="1:9" s="76" customFormat="1" ht="26.25" customHeight="1">
      <c r="A21" s="98">
        <v>11</v>
      </c>
      <c r="B21" s="99"/>
      <c r="C21" s="100" t="s">
        <v>15</v>
      </c>
      <c r="D21" s="7"/>
      <c r="E21" s="96">
        <v>36699</v>
      </c>
      <c r="F21" s="96">
        <v>1072</v>
      </c>
      <c r="G21" s="96">
        <v>13438</v>
      </c>
      <c r="H21" s="96">
        <v>68448</v>
      </c>
      <c r="I21" s="97">
        <v>119657</v>
      </c>
    </row>
    <row r="22" spans="1:9" s="76" customFormat="1" ht="26.25" customHeight="1">
      <c r="A22" s="98">
        <v>12</v>
      </c>
      <c r="B22" s="99"/>
      <c r="C22" s="100" t="s">
        <v>16</v>
      </c>
      <c r="D22" s="7"/>
      <c r="E22" s="96">
        <v>211838</v>
      </c>
      <c r="F22" s="96">
        <v>5126</v>
      </c>
      <c r="G22" s="96">
        <v>32334</v>
      </c>
      <c r="H22" s="96">
        <v>161737</v>
      </c>
      <c r="I22" s="97">
        <v>411035</v>
      </c>
    </row>
    <row r="23" spans="1:9" s="76" customFormat="1" ht="26.25" customHeight="1">
      <c r="A23" s="98">
        <v>13</v>
      </c>
      <c r="B23" s="99"/>
      <c r="C23" s="101" t="s">
        <v>17</v>
      </c>
      <c r="D23" s="7"/>
      <c r="E23" s="96">
        <v>46798</v>
      </c>
      <c r="F23" s="96">
        <v>1485</v>
      </c>
      <c r="G23" s="96">
        <v>24735</v>
      </c>
      <c r="H23" s="96">
        <v>77320</v>
      </c>
      <c r="I23" s="97">
        <v>150338</v>
      </c>
    </row>
    <row r="24" spans="1:9" s="76" customFormat="1" ht="15" customHeight="1">
      <c r="A24" s="98"/>
      <c r="B24" s="99"/>
      <c r="C24" s="100"/>
      <c r="D24" s="7"/>
      <c r="E24" s="96"/>
      <c r="F24" s="96"/>
      <c r="G24" s="96"/>
      <c r="H24" s="96"/>
      <c r="I24" s="97"/>
    </row>
    <row r="25" spans="1:9" s="76" customFormat="1" ht="15" customHeight="1">
      <c r="A25" s="94" t="s">
        <v>2</v>
      </c>
      <c r="B25" s="95"/>
      <c r="C25" s="95"/>
      <c r="D25" s="73"/>
      <c r="E25" s="96">
        <f>SUM(E11:E23)</f>
        <v>1415961</v>
      </c>
      <c r="F25" s="96">
        <f>SUM(F11:F23)</f>
        <v>136776</v>
      </c>
      <c r="G25" s="96">
        <f>SUM(G11:G23)</f>
        <v>545961</v>
      </c>
      <c r="H25" s="96">
        <f>SUM(H11:H23)</f>
        <v>3747634</v>
      </c>
      <c r="I25" s="97">
        <f>SUM(I11:I23)</f>
        <v>5846332</v>
      </c>
    </row>
    <row r="26" spans="1:9" s="76" customFormat="1" ht="15" customHeight="1">
      <c r="A26" s="94"/>
      <c r="B26" s="95"/>
      <c r="C26" s="95"/>
      <c r="D26" s="73"/>
      <c r="E26" s="96"/>
      <c r="F26" s="96"/>
      <c r="G26" s="96"/>
      <c r="H26" s="96"/>
      <c r="I26" s="97"/>
    </row>
    <row r="27" spans="1:9" s="76" customFormat="1" ht="26.25" customHeight="1">
      <c r="A27" s="98">
        <v>1</v>
      </c>
      <c r="B27" s="99"/>
      <c r="C27" s="100" t="s">
        <v>18</v>
      </c>
      <c r="D27" s="7"/>
      <c r="E27" s="96">
        <v>0</v>
      </c>
      <c r="F27" s="96">
        <v>4953</v>
      </c>
      <c r="G27" s="96">
        <v>13740</v>
      </c>
      <c r="H27" s="96">
        <v>143135</v>
      </c>
      <c r="I27" s="97">
        <v>161828</v>
      </c>
    </row>
    <row r="28" spans="1:9" s="76" customFormat="1" ht="26.25" customHeight="1">
      <c r="A28" s="98">
        <v>2</v>
      </c>
      <c r="B28" s="99"/>
      <c r="C28" s="100" t="s">
        <v>19</v>
      </c>
      <c r="D28" s="7"/>
      <c r="E28" s="96">
        <v>4338</v>
      </c>
      <c r="F28" s="96">
        <v>1020</v>
      </c>
      <c r="G28" s="96">
        <v>663</v>
      </c>
      <c r="H28" s="96">
        <v>13612</v>
      </c>
      <c r="I28" s="97">
        <v>19633</v>
      </c>
    </row>
    <row r="29" spans="1:9" s="76" customFormat="1" ht="26.25" customHeight="1">
      <c r="A29" s="98">
        <v>3</v>
      </c>
      <c r="B29" s="99"/>
      <c r="C29" s="100" t="s">
        <v>20</v>
      </c>
      <c r="D29" s="7"/>
      <c r="E29" s="96">
        <v>9998</v>
      </c>
      <c r="F29" s="96">
        <v>150</v>
      </c>
      <c r="G29" s="96">
        <v>0</v>
      </c>
      <c r="H29" s="96">
        <v>8088</v>
      </c>
      <c r="I29" s="97">
        <v>18236</v>
      </c>
    </row>
    <row r="30" spans="1:13" s="76" customFormat="1" ht="26.25" customHeight="1">
      <c r="A30" s="98">
        <v>4</v>
      </c>
      <c r="B30" s="99"/>
      <c r="C30" s="100" t="s">
        <v>0</v>
      </c>
      <c r="D30" s="7"/>
      <c r="E30" s="96">
        <v>9809</v>
      </c>
      <c r="F30" s="96">
        <v>2382</v>
      </c>
      <c r="G30" s="96">
        <v>4290</v>
      </c>
      <c r="H30" s="96">
        <v>17565</v>
      </c>
      <c r="I30" s="97">
        <v>34046</v>
      </c>
      <c r="M30" s="78"/>
    </row>
    <row r="31" spans="1:9" s="76" customFormat="1" ht="26.25" customHeight="1">
      <c r="A31" s="98">
        <v>5</v>
      </c>
      <c r="B31" s="99"/>
      <c r="C31" s="100" t="s">
        <v>21</v>
      </c>
      <c r="D31" s="7"/>
      <c r="E31" s="96">
        <v>2912</v>
      </c>
      <c r="F31" s="96">
        <v>0</v>
      </c>
      <c r="G31" s="96">
        <v>4236</v>
      </c>
      <c r="H31" s="96">
        <v>14999</v>
      </c>
      <c r="I31" s="97">
        <v>22147</v>
      </c>
    </row>
    <row r="32" spans="1:9" s="76" customFormat="1" ht="26.25" customHeight="1">
      <c r="A32" s="98">
        <v>6</v>
      </c>
      <c r="B32" s="99"/>
      <c r="C32" s="100" t="s">
        <v>22</v>
      </c>
      <c r="D32" s="7"/>
      <c r="E32" s="96">
        <v>0</v>
      </c>
      <c r="F32" s="96">
        <v>0</v>
      </c>
      <c r="G32" s="96">
        <v>0</v>
      </c>
      <c r="H32" s="96">
        <v>7838</v>
      </c>
      <c r="I32" s="97">
        <v>7838</v>
      </c>
    </row>
    <row r="33" spans="1:9" s="78" customFormat="1" ht="15" customHeight="1">
      <c r="A33" s="98"/>
      <c r="B33" s="99"/>
      <c r="C33" s="100"/>
      <c r="D33" s="7"/>
      <c r="E33" s="96"/>
      <c r="F33" s="96"/>
      <c r="G33" s="96"/>
      <c r="H33" s="96"/>
      <c r="I33" s="97"/>
    </row>
    <row r="34" spans="1:9" s="76" customFormat="1" ht="15" customHeight="1">
      <c r="A34" s="94" t="s">
        <v>24</v>
      </c>
      <c r="B34" s="95"/>
      <c r="C34" s="95"/>
      <c r="D34" s="73"/>
      <c r="E34" s="96">
        <f>SUM(E27:E32)</f>
        <v>27057</v>
      </c>
      <c r="F34" s="96">
        <f>SUM(F27:F32)</f>
        <v>8505</v>
      </c>
      <c r="G34" s="96">
        <f>SUM(G27:G32)</f>
        <v>22929</v>
      </c>
      <c r="H34" s="96">
        <f>SUM(H27:H32)</f>
        <v>205237</v>
      </c>
      <c r="I34" s="97">
        <f>SUM(I27:I32)</f>
        <v>263728</v>
      </c>
    </row>
    <row r="35" spans="1:9" s="76" customFormat="1" ht="15" customHeight="1" thickBot="1">
      <c r="A35" s="79"/>
      <c r="B35" s="80"/>
      <c r="C35" s="80"/>
      <c r="D35" s="81"/>
      <c r="E35" s="102"/>
      <c r="F35" s="102"/>
      <c r="G35" s="102"/>
      <c r="H35" s="102"/>
      <c r="I35" s="103"/>
    </row>
    <row r="36" spans="1:4" s="90" customFormat="1" ht="17.25" customHeight="1">
      <c r="A36" s="84"/>
      <c r="B36" s="84"/>
      <c r="C36" s="84"/>
      <c r="D36" s="84"/>
    </row>
    <row r="37" spans="1:4" s="90" customFormat="1" ht="17.25" customHeight="1">
      <c r="A37" s="84"/>
      <c r="B37" s="84"/>
      <c r="C37" s="84"/>
      <c r="D37" s="84"/>
    </row>
    <row r="38" spans="1:4" s="90" customFormat="1" ht="17.25" customHeight="1">
      <c r="A38" s="84"/>
      <c r="B38" s="84"/>
      <c r="C38" s="84"/>
      <c r="D38" s="84"/>
    </row>
  </sheetData>
  <sheetProtection/>
  <mergeCells count="2">
    <mergeCell ref="E4:I4"/>
    <mergeCell ref="A6:C6"/>
  </mergeCells>
  <printOptions horizontalCentered="1"/>
  <pageMargins left="0.7874015748031497" right="0.7874015748031497" top="0.7874015748031497" bottom="0.3937007874015748" header="0.5118110236220472" footer="0.3937007874015748"/>
  <pageSetup fitToWidth="2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吉村　治紀</dc:creator>
  <cp:keywords/>
  <dc:description/>
  <cp:lastModifiedBy> </cp:lastModifiedBy>
  <cp:lastPrinted>2021-03-22T09:43:35Z</cp:lastPrinted>
  <dcterms:created xsi:type="dcterms:W3CDTF">2004-12-29T02:28:16Z</dcterms:created>
  <dcterms:modified xsi:type="dcterms:W3CDTF">2021-03-31T04:22:29Z</dcterms:modified>
  <cp:category/>
  <cp:version/>
  <cp:contentType/>
  <cp:contentStatus/>
</cp:coreProperties>
</file>