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25" windowHeight="9435" activeTab="0"/>
  </bookViews>
  <sheets>
    <sheet name="290215 人件費の内訳" sheetId="1" r:id="rId1"/>
  </sheets>
  <definedNames>
    <definedName name="_xlnm.Print_Area" localSheetId="0">'290215 人件費の内訳'!$A$1:$BC$35</definedName>
    <definedName name="_xlnm.Print_Titles" localSheetId="0">'290215 人件費の内訳'!$A:$D</definedName>
  </definedNames>
  <calcPr fullCalcOnLoad="1"/>
</workbook>
</file>

<file path=xl/sharedStrings.xml><?xml version="1.0" encoding="utf-8"?>
<sst xmlns="http://schemas.openxmlformats.org/spreadsheetml/2006/main" count="127" uniqueCount="113">
  <si>
    <t>田布施町</t>
  </si>
  <si>
    <t>県　　　　計</t>
  </si>
  <si>
    <t>市　　　　計</t>
  </si>
  <si>
    <t>区　　分</t>
  </si>
  <si>
    <t>事業費支弁に係る職員の人件費</t>
  </si>
  <si>
    <t>人件費合計</t>
  </si>
  <si>
    <t>計（ 1 ～ 3 ）</t>
  </si>
  <si>
    <t>(1)補助事業費</t>
  </si>
  <si>
    <t>(2)単独事業費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</si>
  <si>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</si>
  <si>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</si>
  <si>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</si>
  <si>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</si>
  <si>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</si>
  <si>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</si>
  <si>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</si>
  <si>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</si>
  <si>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</si>
  <si>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</si>
  <si>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</si>
  <si>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</si>
  <si>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</si>
  <si>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</si>
  <si>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</si>
  <si>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</si>
  <si>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</si>
  <si>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</si>
  <si>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( 1 ～ 10 )</t>
  </si>
  <si>
    <t xml:space="preserve"> 市町名</t>
  </si>
  <si>
    <t>町　    　計</t>
  </si>
  <si>
    <t>職員に係る</t>
  </si>
  <si>
    <t>第２－１５表　人件費の内訳（15表関係）</t>
  </si>
  <si>
    <t>（単位 千円）</t>
  </si>
  <si>
    <t>特別勤務手当</t>
  </si>
  <si>
    <t>1 普通建設事業費</t>
  </si>
  <si>
    <t>2 災害復旧事業費</t>
  </si>
  <si>
    <t>3 失業対策事業費</t>
  </si>
  <si>
    <t>児童手当</t>
  </si>
  <si>
    <t>委員等報酬</t>
  </si>
  <si>
    <t>行政委員分</t>
  </si>
  <si>
    <t>(1)</t>
  </si>
  <si>
    <t>附属機関分</t>
  </si>
  <si>
    <t>(2)</t>
  </si>
  <si>
    <t>消防団員分</t>
  </si>
  <si>
    <t>(3)</t>
  </si>
  <si>
    <t>学校医等分</t>
  </si>
  <si>
    <t>(4)</t>
  </si>
  <si>
    <t>(5)</t>
  </si>
  <si>
    <t>非常勤職員</t>
  </si>
  <si>
    <t>その他</t>
  </si>
  <si>
    <t>市町村長等</t>
  </si>
  <si>
    <t>特別職の給与</t>
  </si>
  <si>
    <t>職員給</t>
  </si>
  <si>
    <t>基本給</t>
  </si>
  <si>
    <t>(1)</t>
  </si>
  <si>
    <t>給料</t>
  </si>
  <si>
    <t>(ｱ)</t>
  </si>
  <si>
    <t>扶養手当</t>
  </si>
  <si>
    <t>(ｲ)</t>
  </si>
  <si>
    <t>地域手当</t>
  </si>
  <si>
    <t>(ｳ)</t>
  </si>
  <si>
    <t>(2)</t>
  </si>
  <si>
    <t>その他の手当</t>
  </si>
  <si>
    <t>住居手当</t>
  </si>
  <si>
    <t>(ｲ)</t>
  </si>
  <si>
    <t>通勤手当</t>
  </si>
  <si>
    <t>(ｳ)</t>
  </si>
  <si>
    <t>単身赴任手当</t>
  </si>
  <si>
    <t>特殊勤務手当</t>
  </si>
  <si>
    <t>(ｴ)</t>
  </si>
  <si>
    <t>時間外勤務手当</t>
  </si>
  <si>
    <t>(ｵ)</t>
  </si>
  <si>
    <t>宿日直手当</t>
  </si>
  <si>
    <t>(ｶ)</t>
  </si>
  <si>
    <t>(ｷ)</t>
  </si>
  <si>
    <t>管理職員</t>
  </si>
  <si>
    <t>特別勤務手当</t>
  </si>
  <si>
    <t>(ｸ)</t>
  </si>
  <si>
    <t>休日勤務手当</t>
  </si>
  <si>
    <t>管理職手当</t>
  </si>
  <si>
    <t>(ｹ)</t>
  </si>
  <si>
    <t>期末勤勉手当</t>
  </si>
  <si>
    <t>(ｺ)</t>
  </si>
  <si>
    <t>寒冷地手当</t>
  </si>
  <si>
    <t>(ｻ)</t>
  </si>
  <si>
    <t>夜間勤務手当</t>
  </si>
  <si>
    <t>(ｼ)</t>
  </si>
  <si>
    <t>特地勤務手当</t>
  </si>
  <si>
    <t>(ｽ)</t>
  </si>
  <si>
    <t>義務教育等教員</t>
  </si>
  <si>
    <t>(ｾ)</t>
  </si>
  <si>
    <t>初任給調整手当</t>
  </si>
  <si>
    <t>(ｿ)</t>
  </si>
  <si>
    <t>(ﾀ)</t>
  </si>
  <si>
    <t>指導手当</t>
  </si>
  <si>
    <t>農林漁業普及</t>
  </si>
  <si>
    <t>(ﾁ)</t>
  </si>
  <si>
    <t>臨時職員給与</t>
  </si>
  <si>
    <t>共済組合等</t>
  </si>
  <si>
    <t>負担金</t>
  </si>
  <si>
    <t>地方公務員</t>
  </si>
  <si>
    <t>退職金</t>
  </si>
  <si>
    <t>退職手当</t>
  </si>
  <si>
    <t>退職手当組合</t>
  </si>
  <si>
    <t>恩給及び</t>
  </si>
  <si>
    <t>退職年金</t>
  </si>
  <si>
    <t>災害補償費</t>
  </si>
  <si>
    <t>基金負担金</t>
  </si>
  <si>
    <t>災害補償</t>
  </si>
  <si>
    <t>地方公務員</t>
  </si>
  <si>
    <t>職員互助会</t>
  </si>
  <si>
    <t>補助金</t>
  </si>
  <si>
    <t>議員報酬等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</si>
</sst>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6"/>
      <name val="ＭＳ Ｐ明朝"/>
      <family val="1"/>
    </font>
    <font>
      <sz val="10"/>
      <color indexed="9"/>
      <name val="ＭＳ ゴシック"/>
      <family val="3"/>
    </font>
    <font>
      <sz val="10"/>
      <color indexed="12"/>
      <name val="ＭＳ ゴシック"/>
      <family val="3"/>
    </font>
    <font>
      <sz val="12"/>
      <name val="ＭＳ Ｐゴシック"/>
      <family val="3"/>
    </font>
    <font>
      <sz val="12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176" fontId="16" fillId="0" borderId="14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shrinkToFit="1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6" fillId="0" borderId="1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16" fillId="0" borderId="11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4" xfId="0" applyFont="1" applyFill="1" applyBorder="1" applyAlignment="1">
      <alignment horizontal="left" vertical="center" shrinkToFit="1"/>
    </xf>
    <xf numFmtId="0" fontId="16" fillId="0" borderId="14" xfId="0" applyFont="1" applyFill="1" applyBorder="1" applyAlignment="1" quotePrefix="1">
      <alignment vertical="center" shrinkToFit="1"/>
    </xf>
    <xf numFmtId="0" fontId="16" fillId="0" borderId="11" xfId="0" applyFont="1" applyFill="1" applyBorder="1" applyAlignment="1" quotePrefix="1">
      <alignment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14" xfId="0" applyFont="1" applyFill="1" applyBorder="1" applyAlignment="1">
      <alignment vertical="center" shrinkToFit="1"/>
    </xf>
    <xf numFmtId="0" fontId="16" fillId="0" borderId="20" xfId="0" applyFont="1" applyFill="1" applyBorder="1" applyAlignment="1">
      <alignment vertical="center" shrinkToFit="1"/>
    </xf>
    <xf numFmtId="0" fontId="16" fillId="0" borderId="21" xfId="0" applyFont="1" applyFill="1" applyBorder="1" applyAlignment="1">
      <alignment vertical="center" shrinkToFit="1"/>
    </xf>
    <xf numFmtId="0" fontId="16" fillId="0" borderId="22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11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 quotePrefix="1">
      <alignment horizontal="distributed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top" shrinkToFit="1"/>
    </xf>
    <xf numFmtId="0" fontId="6" fillId="0" borderId="27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horizontal="distributed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176" fontId="16" fillId="0" borderId="25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2" fillId="0" borderId="30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176" fontId="16" fillId="0" borderId="33" xfId="0" applyNumberFormat="1" applyFont="1" applyFill="1" applyBorder="1" applyAlignment="1">
      <alignment vertical="center" shrinkToFit="1"/>
    </xf>
    <xf numFmtId="176" fontId="16" fillId="0" borderId="34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929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3129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3129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3229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433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2" name="Line 48"/>
        <xdr:cNvSpPr>
          <a:spLocks/>
        </xdr:cNvSpPr>
      </xdr:nvSpPr>
      <xdr:spPr>
        <a:xfrm flipH="1" flipV="1">
          <a:off x="3229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2229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3729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493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50" name="Line 57"/>
        <xdr:cNvSpPr>
          <a:spLocks/>
        </xdr:cNvSpPr>
      </xdr:nvSpPr>
      <xdr:spPr>
        <a:xfrm flipH="1" flipV="1">
          <a:off x="3229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2229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3729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493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65" name="Line 73"/>
        <xdr:cNvSpPr>
          <a:spLocks/>
        </xdr:cNvSpPr>
      </xdr:nvSpPr>
      <xdr:spPr>
        <a:xfrm flipH="1" flipV="1">
          <a:off x="3229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6" name="Line 74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7" name="Line 75"/>
        <xdr:cNvSpPr>
          <a:spLocks/>
        </xdr:cNvSpPr>
      </xdr:nvSpPr>
      <xdr:spPr>
        <a:xfrm flipH="1" flipV="1">
          <a:off x="2229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68" name="Line 76"/>
        <xdr:cNvSpPr>
          <a:spLocks/>
        </xdr:cNvSpPr>
      </xdr:nvSpPr>
      <xdr:spPr>
        <a:xfrm flipH="1" flipV="1">
          <a:off x="4030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9" name="Line 78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0" name="Line 79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1" name="Line 80"/>
        <xdr:cNvSpPr>
          <a:spLocks/>
        </xdr:cNvSpPr>
      </xdr:nvSpPr>
      <xdr:spPr>
        <a:xfrm flipH="1" flipV="1">
          <a:off x="1629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2" name="Line 8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3" name="Line 8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74" name="Line 84"/>
        <xdr:cNvSpPr>
          <a:spLocks/>
        </xdr:cNvSpPr>
      </xdr:nvSpPr>
      <xdr:spPr>
        <a:xfrm flipH="1" flipV="1">
          <a:off x="2329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5" name="Line 85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6" name="Line 86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7" name="Line 87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8" name="Line 88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9" name="Line 89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80" name="Line 90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1" name="Line 91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92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3" name="Line 93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4" name="Line 94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5" name="Line 95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6" name="Line 96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7" name="Line 97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8" name="Line 98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9" name="Line 99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0" name="Line 100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1" name="Line 101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2" name="Line 102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3" name="Line 103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104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5" name="Line 105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6" name="Line 106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7" name="Line 107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8" name="Line 108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9" name="Line 109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00" name="Line 110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1" name="Line 111"/>
        <xdr:cNvSpPr>
          <a:spLocks/>
        </xdr:cNvSpPr>
      </xdr:nvSpPr>
      <xdr:spPr>
        <a:xfrm flipH="1" flipV="1">
          <a:off x="4030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2" name="Line 11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3" name="Line 11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4" name="Line 11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5" name="Line 11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6" name="Line 11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7" name="Line 11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8" name="Line 11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9" name="Line 11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0" name="Line 12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1" name="Line 12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2" name="Line 12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3" name="Line 12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4" name="Line 12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5" name="Line 12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6" name="Line 12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7" name="Line 12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8" name="Line 12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9" name="Line 12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0" name="Line 13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1" name="Line 13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2" name="Line 13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3" name="Line 13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4" name="Line 13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5" name="Line 13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6" name="Line 13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7" name="Line 13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8" name="Line 13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9" name="Line 13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0" name="Line 14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1" name="Line 14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2" name="Line 14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3" name="Line 14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4" name="Line 14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5" name="Line 14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6" name="Line 14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" name="Line 14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" name="Line 14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" name="Line 14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" name="Line 15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" name="Line 15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" name="Line 15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" name="Line 15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4" name="Line 15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5" name="Line 15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6" name="Line 15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7" name="Line 15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5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9" name="Line 15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0" name="Line 16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1" name="Line 16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2" name="Line 16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3" name="Line 16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4" name="Line 16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5" name="Line 16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6" name="Line 16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7" name="Line 16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8" name="Line 16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9" name="Line 16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0" name="Line 17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1" name="Line 17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2" name="Line 17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3" name="Line 17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4" name="Line 17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5" name="Line 17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6" name="Line 17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67" name="Line 179"/>
        <xdr:cNvSpPr>
          <a:spLocks/>
        </xdr:cNvSpPr>
      </xdr:nvSpPr>
      <xdr:spPr>
        <a:xfrm flipH="1" flipV="1">
          <a:off x="19050" y="504825"/>
          <a:ext cx="1276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G38"/>
  <sheetViews>
    <sheetView tabSelected="1" view="pageBreakPreview" zoomScale="70" zoomScaleNormal="75" zoomScaleSheetLayoutView="70" zoomScalePageLayoutView="0" workbookViewId="0" topLeftCell="A1">
      <pane xSplit="4" ySplit="7" topLeftCell="AR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6" sqref="A36:IV40"/>
    </sheetView>
  </sheetViews>
  <sheetFormatPr defaultColWidth="9.00390625" defaultRowHeight="17.25" customHeight="1"/>
  <cols>
    <col min="1" max="1" width="2.625" style="78" customWidth="1"/>
    <col min="2" max="2" width="0.875" style="78" customWidth="1"/>
    <col min="3" max="3" width="12.625" style="78" customWidth="1"/>
    <col min="4" max="4" width="0.875" style="78" customWidth="1"/>
    <col min="5" max="46" width="13.125" style="79" customWidth="1"/>
    <col min="47" max="47" width="14.375" style="79" customWidth="1"/>
    <col min="48" max="55" width="13.125" style="79" customWidth="1"/>
    <col min="56" max="16384" width="9.00390625" style="79" customWidth="1"/>
  </cols>
  <sheetData>
    <row r="1" spans="1:51" s="10" customFormat="1" ht="17.25" customHeight="1">
      <c r="A1" s="9"/>
      <c r="B1" s="9"/>
      <c r="C1" s="9"/>
      <c r="E1" s="11" t="s">
        <v>31</v>
      </c>
      <c r="U1" s="9"/>
      <c r="AM1" s="9"/>
      <c r="AY1" s="9"/>
    </row>
    <row r="2" spans="1:55" s="10" customFormat="1" ht="22.5" customHeight="1" thickBot="1">
      <c r="A2" s="9"/>
      <c r="B2" s="9"/>
      <c r="C2" s="9"/>
      <c r="BC2" s="12" t="s">
        <v>32</v>
      </c>
    </row>
    <row r="3" spans="1:55" s="19" customFormat="1" ht="17.25" customHeight="1">
      <c r="A3" s="13"/>
      <c r="B3" s="14"/>
      <c r="C3" s="15"/>
      <c r="D3" s="16"/>
      <c r="E3" s="1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6"/>
      <c r="AE3" s="16"/>
      <c r="AF3" s="16"/>
      <c r="AG3" s="16"/>
      <c r="AH3" s="16"/>
      <c r="AI3" s="16"/>
      <c r="AJ3" s="17"/>
      <c r="AK3" s="17"/>
      <c r="AL3" s="17"/>
      <c r="AM3" s="17"/>
      <c r="AN3" s="17"/>
      <c r="AO3" s="17"/>
      <c r="AP3" s="16"/>
      <c r="AQ3" s="17"/>
      <c r="AR3" s="17"/>
      <c r="AS3" s="17"/>
      <c r="AT3" s="17"/>
      <c r="AU3" s="17"/>
      <c r="AV3" s="17"/>
      <c r="AW3" s="80" t="s">
        <v>4</v>
      </c>
      <c r="AX3" s="80"/>
      <c r="AY3" s="80"/>
      <c r="AZ3" s="80"/>
      <c r="BA3" s="80"/>
      <c r="BB3" s="80"/>
      <c r="BC3" s="18"/>
    </row>
    <row r="4" spans="1:55" s="34" customFormat="1" ht="17.25" customHeight="1">
      <c r="A4" s="20"/>
      <c r="B4" s="21"/>
      <c r="C4" s="22" t="s">
        <v>3</v>
      </c>
      <c r="D4" s="23"/>
      <c r="E4" s="24">
        <v>1</v>
      </c>
      <c r="F4" s="25">
        <v>2</v>
      </c>
      <c r="G4" s="26" t="s">
        <v>40</v>
      </c>
      <c r="H4" s="26" t="s">
        <v>42</v>
      </c>
      <c r="I4" s="26" t="s">
        <v>44</v>
      </c>
      <c r="J4" s="26" t="s">
        <v>46</v>
      </c>
      <c r="K4" s="26" t="s">
        <v>47</v>
      </c>
      <c r="L4" s="25">
        <v>3</v>
      </c>
      <c r="M4" s="25">
        <v>4</v>
      </c>
      <c r="N4" s="26" t="s">
        <v>54</v>
      </c>
      <c r="O4" s="26" t="s">
        <v>56</v>
      </c>
      <c r="P4" s="26" t="s">
        <v>58</v>
      </c>
      <c r="Q4" s="27" t="s">
        <v>60</v>
      </c>
      <c r="R4" s="26" t="s">
        <v>61</v>
      </c>
      <c r="S4" s="26" t="s">
        <v>56</v>
      </c>
      <c r="T4" s="26" t="s">
        <v>64</v>
      </c>
      <c r="U4" s="26" t="s">
        <v>66</v>
      </c>
      <c r="V4" s="26" t="s">
        <v>69</v>
      </c>
      <c r="W4" s="26" t="s">
        <v>71</v>
      </c>
      <c r="X4" s="26" t="s">
        <v>73</v>
      </c>
      <c r="Y4" s="26" t="s">
        <v>74</v>
      </c>
      <c r="Z4" s="26" t="s">
        <v>77</v>
      </c>
      <c r="AA4" s="26" t="s">
        <v>80</v>
      </c>
      <c r="AB4" s="26" t="s">
        <v>82</v>
      </c>
      <c r="AC4" s="26" t="s">
        <v>84</v>
      </c>
      <c r="AD4" s="27" t="s">
        <v>86</v>
      </c>
      <c r="AE4" s="27" t="s">
        <v>88</v>
      </c>
      <c r="AF4" s="27" t="s">
        <v>90</v>
      </c>
      <c r="AG4" s="27" t="s">
        <v>92</v>
      </c>
      <c r="AH4" s="27" t="s">
        <v>93</v>
      </c>
      <c r="AI4" s="27" t="s">
        <v>96</v>
      </c>
      <c r="AJ4" s="26" t="s">
        <v>44</v>
      </c>
      <c r="AK4" s="25">
        <v>5</v>
      </c>
      <c r="AL4" s="25">
        <v>6</v>
      </c>
      <c r="AM4" s="26" t="s">
        <v>40</v>
      </c>
      <c r="AN4" s="26" t="s">
        <v>61</v>
      </c>
      <c r="AO4" s="25">
        <v>7</v>
      </c>
      <c r="AP4" s="28">
        <v>8</v>
      </c>
      <c r="AQ4" s="26" t="s">
        <v>54</v>
      </c>
      <c r="AR4" s="26" t="s">
        <v>61</v>
      </c>
      <c r="AS4" s="25">
        <v>9</v>
      </c>
      <c r="AT4" s="25">
        <v>10</v>
      </c>
      <c r="AU4" s="29"/>
      <c r="AV4" s="29"/>
      <c r="AW4" s="21"/>
      <c r="AX4" s="23"/>
      <c r="AY4" s="30"/>
      <c r="AZ4" s="31"/>
      <c r="BA4" s="32"/>
      <c r="BB4" s="23"/>
      <c r="BC4" s="33"/>
    </row>
    <row r="5" spans="1:55" s="19" customFormat="1" ht="17.25" customHeight="1">
      <c r="A5" s="35"/>
      <c r="B5" s="36"/>
      <c r="C5" s="36"/>
      <c r="D5" s="37"/>
      <c r="E5" s="38" t="s">
        <v>112</v>
      </c>
      <c r="F5" s="39" t="s">
        <v>38</v>
      </c>
      <c r="G5" s="39" t="s">
        <v>39</v>
      </c>
      <c r="H5" s="39" t="s">
        <v>41</v>
      </c>
      <c r="I5" s="39" t="s">
        <v>43</v>
      </c>
      <c r="J5" s="39" t="s">
        <v>45</v>
      </c>
      <c r="K5" s="39" t="s">
        <v>49</v>
      </c>
      <c r="L5" s="39" t="s">
        <v>50</v>
      </c>
      <c r="M5" s="39" t="s">
        <v>52</v>
      </c>
      <c r="N5" s="39" t="s">
        <v>53</v>
      </c>
      <c r="O5" s="39" t="s">
        <v>55</v>
      </c>
      <c r="P5" s="39" t="s">
        <v>57</v>
      </c>
      <c r="Q5" s="40" t="s">
        <v>59</v>
      </c>
      <c r="R5" s="39" t="s">
        <v>62</v>
      </c>
      <c r="S5" s="39" t="s">
        <v>63</v>
      </c>
      <c r="T5" s="39" t="s">
        <v>65</v>
      </c>
      <c r="U5" s="39" t="s">
        <v>67</v>
      </c>
      <c r="V5" s="39" t="s">
        <v>68</v>
      </c>
      <c r="W5" s="41" t="s">
        <v>70</v>
      </c>
      <c r="X5" s="39" t="s">
        <v>72</v>
      </c>
      <c r="Y5" s="39" t="s">
        <v>75</v>
      </c>
      <c r="Z5" s="39" t="s">
        <v>78</v>
      </c>
      <c r="AA5" s="39" t="s">
        <v>79</v>
      </c>
      <c r="AB5" s="39" t="s">
        <v>81</v>
      </c>
      <c r="AC5" s="39" t="s">
        <v>83</v>
      </c>
      <c r="AD5" s="39" t="s">
        <v>85</v>
      </c>
      <c r="AE5" s="39" t="s">
        <v>87</v>
      </c>
      <c r="AF5" s="41" t="s">
        <v>89</v>
      </c>
      <c r="AG5" s="41" t="s">
        <v>91</v>
      </c>
      <c r="AH5" s="39" t="s">
        <v>95</v>
      </c>
      <c r="AI5" s="42" t="s">
        <v>49</v>
      </c>
      <c r="AJ5" s="39" t="s">
        <v>97</v>
      </c>
      <c r="AK5" s="43" t="s">
        <v>100</v>
      </c>
      <c r="AL5" s="39" t="s">
        <v>101</v>
      </c>
      <c r="AM5" s="39" t="s">
        <v>102</v>
      </c>
      <c r="AN5" s="43" t="s">
        <v>103</v>
      </c>
      <c r="AO5" s="39" t="s">
        <v>104</v>
      </c>
      <c r="AP5" s="40" t="s">
        <v>106</v>
      </c>
      <c r="AQ5" s="39" t="s">
        <v>109</v>
      </c>
      <c r="AR5" s="39" t="s">
        <v>49</v>
      </c>
      <c r="AS5" s="39" t="s">
        <v>110</v>
      </c>
      <c r="AT5" s="39" t="s">
        <v>49</v>
      </c>
      <c r="AU5" s="39" t="s">
        <v>5</v>
      </c>
      <c r="AV5" s="39" t="s">
        <v>30</v>
      </c>
      <c r="AW5" s="83" t="s">
        <v>34</v>
      </c>
      <c r="AX5" s="84"/>
      <c r="AY5" s="85" t="s">
        <v>35</v>
      </c>
      <c r="AZ5" s="84"/>
      <c r="BA5" s="85" t="s">
        <v>36</v>
      </c>
      <c r="BB5" s="84"/>
      <c r="BC5" s="46" t="s">
        <v>6</v>
      </c>
    </row>
    <row r="6" spans="1:55" s="19" customFormat="1" ht="17.25" customHeight="1">
      <c r="A6" s="81" t="s">
        <v>28</v>
      </c>
      <c r="B6" s="82"/>
      <c r="C6" s="82"/>
      <c r="D6" s="37"/>
      <c r="E6" s="36"/>
      <c r="F6" s="47"/>
      <c r="G6" s="47"/>
      <c r="H6" s="47"/>
      <c r="I6" s="47"/>
      <c r="J6" s="47"/>
      <c r="K6" s="39" t="s">
        <v>48</v>
      </c>
      <c r="L6" s="39" t="s">
        <v>51</v>
      </c>
      <c r="M6" s="47"/>
      <c r="N6" s="47"/>
      <c r="O6" s="47"/>
      <c r="P6" s="47"/>
      <c r="Q6" s="37"/>
      <c r="R6" s="47"/>
      <c r="S6" s="47"/>
      <c r="T6" s="47"/>
      <c r="U6" s="47"/>
      <c r="V6" s="47"/>
      <c r="W6" s="47"/>
      <c r="X6" s="47"/>
      <c r="Y6" s="39" t="s">
        <v>76</v>
      </c>
      <c r="Z6" s="47"/>
      <c r="AA6" s="47"/>
      <c r="AB6" s="47"/>
      <c r="AC6" s="47"/>
      <c r="AD6" s="37"/>
      <c r="AE6" s="37"/>
      <c r="AF6" s="40" t="s">
        <v>33</v>
      </c>
      <c r="AG6" s="37"/>
      <c r="AH6" s="40" t="s">
        <v>94</v>
      </c>
      <c r="AI6" s="37"/>
      <c r="AJ6" s="47"/>
      <c r="AK6" s="39" t="s">
        <v>98</v>
      </c>
      <c r="AL6" s="47"/>
      <c r="AM6" s="47"/>
      <c r="AN6" s="39" t="s">
        <v>99</v>
      </c>
      <c r="AO6" s="39" t="s">
        <v>105</v>
      </c>
      <c r="AP6" s="37"/>
      <c r="AQ6" s="39" t="s">
        <v>108</v>
      </c>
      <c r="AR6" s="47"/>
      <c r="AS6" s="39" t="s">
        <v>111</v>
      </c>
      <c r="AT6" s="47"/>
      <c r="AU6" s="41" t="s">
        <v>27</v>
      </c>
      <c r="AV6" s="39" t="s">
        <v>37</v>
      </c>
      <c r="AW6" s="48"/>
      <c r="AX6" s="49"/>
      <c r="AY6" s="50"/>
      <c r="AZ6" s="50"/>
      <c r="BA6" s="49"/>
      <c r="BB6" s="49"/>
      <c r="BC6" s="46"/>
    </row>
    <row r="7" spans="1:55" s="19" customFormat="1" ht="17.25" customHeight="1">
      <c r="A7" s="51"/>
      <c r="B7" s="52"/>
      <c r="C7" s="52"/>
      <c r="D7" s="53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3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3"/>
      <c r="AE7" s="53"/>
      <c r="AF7" s="53"/>
      <c r="AG7" s="53"/>
      <c r="AH7" s="53"/>
      <c r="AI7" s="53"/>
      <c r="AJ7" s="55"/>
      <c r="AK7" s="56" t="s">
        <v>99</v>
      </c>
      <c r="AL7" s="55"/>
      <c r="AM7" s="55"/>
      <c r="AN7" s="55"/>
      <c r="AO7" s="55"/>
      <c r="AP7" s="53"/>
      <c r="AQ7" s="56" t="s">
        <v>107</v>
      </c>
      <c r="AR7" s="55"/>
      <c r="AS7" s="55"/>
      <c r="AT7" s="55"/>
      <c r="AU7" s="55"/>
      <c r="AV7" s="55"/>
      <c r="AW7" s="44" t="s">
        <v>7</v>
      </c>
      <c r="AX7" s="57" t="s">
        <v>8</v>
      </c>
      <c r="AY7" s="57" t="s">
        <v>7</v>
      </c>
      <c r="AZ7" s="45" t="s">
        <v>8</v>
      </c>
      <c r="BA7" s="57" t="s">
        <v>7</v>
      </c>
      <c r="BB7" s="57" t="s">
        <v>8</v>
      </c>
      <c r="BC7" s="58"/>
    </row>
    <row r="8" spans="1:55" s="1" customFormat="1" ht="11.25" customHeight="1">
      <c r="A8" s="2"/>
      <c r="B8" s="3"/>
      <c r="C8" s="4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7"/>
    </row>
    <row r="9" spans="1:55" s="63" customFormat="1" ht="15" customHeight="1">
      <c r="A9" s="59" t="s">
        <v>1</v>
      </c>
      <c r="B9" s="60"/>
      <c r="C9" s="60"/>
      <c r="D9" s="61"/>
      <c r="E9" s="8">
        <f aca="true" t="shared" si="0" ref="E9:BC9">E25+E34</f>
        <v>2294905</v>
      </c>
      <c r="F9" s="8">
        <f t="shared" si="0"/>
        <v>7866874</v>
      </c>
      <c r="G9" s="8">
        <f t="shared" si="0"/>
        <v>333268</v>
      </c>
      <c r="H9" s="8">
        <f t="shared" si="0"/>
        <v>117502</v>
      </c>
      <c r="I9" s="8">
        <f>I25+I34</f>
        <v>461681</v>
      </c>
      <c r="J9" s="8">
        <f t="shared" si="0"/>
        <v>506118</v>
      </c>
      <c r="K9" s="8">
        <f>K25+K34</f>
        <v>6448305</v>
      </c>
      <c r="L9" s="8">
        <f t="shared" si="0"/>
        <v>752834</v>
      </c>
      <c r="M9" s="8">
        <f t="shared" si="0"/>
        <v>66142835</v>
      </c>
      <c r="N9" s="8">
        <f t="shared" si="0"/>
        <v>42728510</v>
      </c>
      <c r="O9" s="8">
        <f t="shared" si="0"/>
        <v>41280965</v>
      </c>
      <c r="P9" s="8">
        <f t="shared" si="0"/>
        <v>1293553</v>
      </c>
      <c r="Q9" s="8">
        <f t="shared" si="0"/>
        <v>153992</v>
      </c>
      <c r="R9" s="8">
        <f t="shared" si="0"/>
        <v>23414325</v>
      </c>
      <c r="S9" s="8">
        <f t="shared" si="0"/>
        <v>764606</v>
      </c>
      <c r="T9" s="8">
        <f t="shared" si="0"/>
        <v>1061232</v>
      </c>
      <c r="U9" s="8">
        <f t="shared" si="0"/>
        <v>11010</v>
      </c>
      <c r="V9" s="8">
        <f t="shared" si="0"/>
        <v>298827</v>
      </c>
      <c r="W9" s="8">
        <f t="shared" si="0"/>
        <v>2751612</v>
      </c>
      <c r="X9" s="8">
        <f t="shared" si="0"/>
        <v>6005</v>
      </c>
      <c r="Y9" s="8">
        <f t="shared" si="0"/>
        <v>21934</v>
      </c>
      <c r="Z9" s="8">
        <f t="shared" si="0"/>
        <v>451518</v>
      </c>
      <c r="AA9" s="8">
        <f t="shared" si="0"/>
        <v>983156</v>
      </c>
      <c r="AB9" s="8">
        <f t="shared" si="0"/>
        <v>16967287</v>
      </c>
      <c r="AC9" s="8">
        <f t="shared" si="0"/>
        <v>0</v>
      </c>
      <c r="AD9" s="8">
        <f t="shared" si="0"/>
        <v>75320</v>
      </c>
      <c r="AE9" s="8">
        <f>AE25+AE34</f>
        <v>3943</v>
      </c>
      <c r="AF9" s="8">
        <f t="shared" si="0"/>
        <v>3143</v>
      </c>
      <c r="AG9" s="8">
        <f t="shared" si="0"/>
        <v>9955</v>
      </c>
      <c r="AH9" s="8">
        <f>AH25+AH34</f>
        <v>0</v>
      </c>
      <c r="AI9" s="8">
        <f>AI25+AI34</f>
        <v>4777</v>
      </c>
      <c r="AJ9" s="8">
        <f t="shared" si="0"/>
        <v>0</v>
      </c>
      <c r="AK9" s="8">
        <f t="shared" si="0"/>
        <v>14583050</v>
      </c>
      <c r="AL9" s="8">
        <f t="shared" si="0"/>
        <v>8126041</v>
      </c>
      <c r="AM9" s="8">
        <f t="shared" si="0"/>
        <v>7665882</v>
      </c>
      <c r="AN9" s="8">
        <f t="shared" si="0"/>
        <v>460159</v>
      </c>
      <c r="AO9" s="8">
        <f t="shared" si="0"/>
        <v>7706</v>
      </c>
      <c r="AP9" s="8">
        <f t="shared" si="0"/>
        <v>162562</v>
      </c>
      <c r="AQ9" s="8">
        <f t="shared" si="0"/>
        <v>145408</v>
      </c>
      <c r="AR9" s="8">
        <f t="shared" si="0"/>
        <v>17154</v>
      </c>
      <c r="AS9" s="8">
        <f t="shared" si="0"/>
        <v>55869</v>
      </c>
      <c r="AT9" s="8">
        <f t="shared" si="0"/>
        <v>983339</v>
      </c>
      <c r="AU9" s="8">
        <f t="shared" si="0"/>
        <v>100976015</v>
      </c>
      <c r="AV9" s="8">
        <f>AV25+AV34</f>
        <v>750996</v>
      </c>
      <c r="AW9" s="8">
        <f t="shared" si="0"/>
        <v>620010</v>
      </c>
      <c r="AX9" s="8">
        <f t="shared" si="0"/>
        <v>2035949</v>
      </c>
      <c r="AY9" s="8">
        <f t="shared" si="0"/>
        <v>82459</v>
      </c>
      <c r="AZ9" s="8">
        <f t="shared" si="0"/>
        <v>106694</v>
      </c>
      <c r="BA9" s="8">
        <f t="shared" si="0"/>
        <v>0</v>
      </c>
      <c r="BB9" s="8">
        <f t="shared" si="0"/>
        <v>0</v>
      </c>
      <c r="BC9" s="62">
        <f t="shared" si="0"/>
        <v>2845112</v>
      </c>
    </row>
    <row r="10" spans="1:55" s="63" customFormat="1" ht="11.25" customHeight="1">
      <c r="A10" s="64"/>
      <c r="B10" s="9"/>
      <c r="C10" s="9"/>
      <c r="D10" s="6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62"/>
    </row>
    <row r="11" spans="1:55" s="63" customFormat="1" ht="22.5" customHeight="1">
      <c r="A11" s="64">
        <v>1</v>
      </c>
      <c r="B11" s="9"/>
      <c r="C11" s="66" t="s">
        <v>9</v>
      </c>
      <c r="D11" s="65"/>
      <c r="E11" s="8">
        <v>293702</v>
      </c>
      <c r="F11" s="8">
        <v>2388016</v>
      </c>
      <c r="G11" s="8">
        <v>30099</v>
      </c>
      <c r="H11" s="8">
        <v>16472</v>
      </c>
      <c r="I11" s="8">
        <v>68891</v>
      </c>
      <c r="J11" s="8">
        <v>60634</v>
      </c>
      <c r="K11" s="8">
        <v>2211920</v>
      </c>
      <c r="L11" s="8">
        <v>71653</v>
      </c>
      <c r="M11" s="8">
        <v>13322955</v>
      </c>
      <c r="N11" s="8">
        <v>8387324</v>
      </c>
      <c r="O11" s="8">
        <v>8117188</v>
      </c>
      <c r="P11" s="8">
        <v>262561</v>
      </c>
      <c r="Q11" s="8">
        <v>7575</v>
      </c>
      <c r="R11" s="8">
        <v>4935631</v>
      </c>
      <c r="S11" s="8">
        <v>174362</v>
      </c>
      <c r="T11" s="8">
        <v>316576</v>
      </c>
      <c r="U11" s="8">
        <v>3240</v>
      </c>
      <c r="V11" s="8">
        <v>101485</v>
      </c>
      <c r="W11" s="8">
        <v>607960</v>
      </c>
      <c r="X11" s="8">
        <v>2831</v>
      </c>
      <c r="Y11" s="8">
        <v>9703</v>
      </c>
      <c r="Z11" s="8">
        <v>86852</v>
      </c>
      <c r="AA11" s="8">
        <v>181382</v>
      </c>
      <c r="AB11" s="8">
        <v>3430154</v>
      </c>
      <c r="AC11" s="8">
        <v>0</v>
      </c>
      <c r="AD11" s="8">
        <v>17480</v>
      </c>
      <c r="AE11" s="8">
        <v>0</v>
      </c>
      <c r="AF11" s="8">
        <v>3143</v>
      </c>
      <c r="AG11" s="8">
        <v>0</v>
      </c>
      <c r="AH11" s="8">
        <v>0</v>
      </c>
      <c r="AI11" s="8">
        <v>463</v>
      </c>
      <c r="AJ11" s="8">
        <v>0</v>
      </c>
      <c r="AK11" s="8">
        <v>2937560</v>
      </c>
      <c r="AL11" s="8">
        <v>1432298</v>
      </c>
      <c r="AM11" s="8">
        <v>1432298</v>
      </c>
      <c r="AN11" s="8">
        <v>0</v>
      </c>
      <c r="AO11" s="8">
        <v>926</v>
      </c>
      <c r="AP11" s="8">
        <v>79678</v>
      </c>
      <c r="AQ11" s="8">
        <v>66255</v>
      </c>
      <c r="AR11" s="8">
        <v>13423</v>
      </c>
      <c r="AS11" s="8">
        <v>16739</v>
      </c>
      <c r="AT11" s="8">
        <v>341772</v>
      </c>
      <c r="AU11" s="8">
        <v>20885299</v>
      </c>
      <c r="AV11" s="8">
        <v>144095</v>
      </c>
      <c r="AW11" s="8">
        <v>116755</v>
      </c>
      <c r="AX11" s="8">
        <v>347076</v>
      </c>
      <c r="AY11" s="8">
        <v>12348</v>
      </c>
      <c r="AZ11" s="8">
        <v>0</v>
      </c>
      <c r="BA11" s="8">
        <v>0</v>
      </c>
      <c r="BB11" s="8">
        <v>0</v>
      </c>
      <c r="BC11" s="62">
        <v>476179</v>
      </c>
    </row>
    <row r="12" spans="1:55" s="63" customFormat="1" ht="22.5" customHeight="1">
      <c r="A12" s="64">
        <v>2</v>
      </c>
      <c r="B12" s="9"/>
      <c r="C12" s="66" t="s">
        <v>10</v>
      </c>
      <c r="D12" s="65"/>
      <c r="E12" s="8">
        <v>210425</v>
      </c>
      <c r="F12" s="8">
        <v>755364</v>
      </c>
      <c r="G12" s="8">
        <v>17297</v>
      </c>
      <c r="H12" s="8">
        <v>2964</v>
      </c>
      <c r="I12" s="8">
        <v>25229</v>
      </c>
      <c r="J12" s="8">
        <v>50477</v>
      </c>
      <c r="K12" s="8">
        <v>659397</v>
      </c>
      <c r="L12" s="8">
        <v>43215</v>
      </c>
      <c r="M12" s="8">
        <v>5874312</v>
      </c>
      <c r="N12" s="8">
        <v>3760359</v>
      </c>
      <c r="O12" s="8">
        <v>3637209</v>
      </c>
      <c r="P12" s="8">
        <v>123150</v>
      </c>
      <c r="Q12" s="8">
        <v>0</v>
      </c>
      <c r="R12" s="8">
        <v>2113953</v>
      </c>
      <c r="S12" s="8">
        <v>65703</v>
      </c>
      <c r="T12" s="8">
        <v>90390</v>
      </c>
      <c r="U12" s="8">
        <v>0</v>
      </c>
      <c r="V12" s="8">
        <v>13273</v>
      </c>
      <c r="W12" s="8">
        <v>303041</v>
      </c>
      <c r="X12" s="8">
        <v>0</v>
      </c>
      <c r="Y12" s="8">
        <v>6426</v>
      </c>
      <c r="Z12" s="8">
        <v>29610</v>
      </c>
      <c r="AA12" s="8">
        <v>125453</v>
      </c>
      <c r="AB12" s="8">
        <v>1476686</v>
      </c>
      <c r="AC12" s="8">
        <v>0</v>
      </c>
      <c r="AD12" s="8">
        <v>3371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1351602</v>
      </c>
      <c r="AL12" s="8">
        <v>548719</v>
      </c>
      <c r="AM12" s="8">
        <v>548719</v>
      </c>
      <c r="AN12" s="8">
        <v>0</v>
      </c>
      <c r="AO12" s="8">
        <v>574</v>
      </c>
      <c r="AP12" s="8">
        <v>8469</v>
      </c>
      <c r="AQ12" s="8">
        <v>8450</v>
      </c>
      <c r="AR12" s="8">
        <v>19</v>
      </c>
      <c r="AS12" s="8">
        <v>7724</v>
      </c>
      <c r="AT12" s="8">
        <v>15975</v>
      </c>
      <c r="AU12" s="8">
        <v>8816379</v>
      </c>
      <c r="AV12" s="8">
        <v>66545</v>
      </c>
      <c r="AW12" s="8">
        <v>137950</v>
      </c>
      <c r="AX12" s="8">
        <v>122387</v>
      </c>
      <c r="AY12" s="8">
        <v>393</v>
      </c>
      <c r="AZ12" s="8">
        <v>319</v>
      </c>
      <c r="BA12" s="8">
        <v>0</v>
      </c>
      <c r="BB12" s="8">
        <v>0</v>
      </c>
      <c r="BC12" s="62">
        <v>261049</v>
      </c>
    </row>
    <row r="13" spans="1:55" s="63" customFormat="1" ht="22.5" customHeight="1">
      <c r="A13" s="64">
        <v>3</v>
      </c>
      <c r="B13" s="9"/>
      <c r="C13" s="66" t="s">
        <v>11</v>
      </c>
      <c r="D13" s="65"/>
      <c r="E13" s="8">
        <v>249160</v>
      </c>
      <c r="F13" s="8">
        <v>805100</v>
      </c>
      <c r="G13" s="8">
        <v>38698</v>
      </c>
      <c r="H13" s="8">
        <v>16775</v>
      </c>
      <c r="I13" s="8">
        <v>43705</v>
      </c>
      <c r="J13" s="8">
        <v>58136</v>
      </c>
      <c r="K13" s="8">
        <v>647786</v>
      </c>
      <c r="L13" s="8">
        <v>51762</v>
      </c>
      <c r="M13" s="8">
        <v>9295120</v>
      </c>
      <c r="N13" s="8">
        <v>5940884</v>
      </c>
      <c r="O13" s="8">
        <v>5743325</v>
      </c>
      <c r="P13" s="8">
        <v>196341</v>
      </c>
      <c r="Q13" s="8">
        <v>1218</v>
      </c>
      <c r="R13" s="8">
        <v>3354236</v>
      </c>
      <c r="S13" s="8">
        <v>100053</v>
      </c>
      <c r="T13" s="8">
        <v>172436</v>
      </c>
      <c r="U13" s="8">
        <v>840</v>
      </c>
      <c r="V13" s="8">
        <v>79062</v>
      </c>
      <c r="W13" s="8">
        <v>400498</v>
      </c>
      <c r="X13" s="8">
        <v>0</v>
      </c>
      <c r="Y13" s="8">
        <v>48</v>
      </c>
      <c r="Z13" s="8">
        <v>79461</v>
      </c>
      <c r="AA13" s="8">
        <v>131915</v>
      </c>
      <c r="AB13" s="8">
        <v>2366902</v>
      </c>
      <c r="AC13" s="8">
        <v>0</v>
      </c>
      <c r="AD13" s="8">
        <v>23021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2005589</v>
      </c>
      <c r="AL13" s="8">
        <v>1085682</v>
      </c>
      <c r="AM13" s="8">
        <v>1085682</v>
      </c>
      <c r="AN13" s="8">
        <v>0</v>
      </c>
      <c r="AO13" s="8">
        <v>5414</v>
      </c>
      <c r="AP13" s="8">
        <v>14826</v>
      </c>
      <c r="AQ13" s="8">
        <v>14659</v>
      </c>
      <c r="AR13" s="8">
        <v>167</v>
      </c>
      <c r="AS13" s="8">
        <v>2893</v>
      </c>
      <c r="AT13" s="8">
        <v>148306</v>
      </c>
      <c r="AU13" s="8">
        <v>13663852</v>
      </c>
      <c r="AV13" s="8">
        <v>115815</v>
      </c>
      <c r="AW13" s="8">
        <v>118983</v>
      </c>
      <c r="AX13" s="8">
        <v>358200</v>
      </c>
      <c r="AY13" s="8">
        <v>6523</v>
      </c>
      <c r="AZ13" s="8">
        <v>609</v>
      </c>
      <c r="BA13" s="8">
        <v>0</v>
      </c>
      <c r="BB13" s="8">
        <v>0</v>
      </c>
      <c r="BC13" s="62">
        <v>484315</v>
      </c>
    </row>
    <row r="14" spans="1:55" s="63" customFormat="1" ht="22.5" customHeight="1">
      <c r="A14" s="64">
        <v>4</v>
      </c>
      <c r="B14" s="9"/>
      <c r="C14" s="66" t="s">
        <v>12</v>
      </c>
      <c r="D14" s="65"/>
      <c r="E14" s="8">
        <v>96683</v>
      </c>
      <c r="F14" s="8">
        <v>639529</v>
      </c>
      <c r="G14" s="8">
        <v>27038</v>
      </c>
      <c r="H14" s="8">
        <v>8184</v>
      </c>
      <c r="I14" s="8">
        <v>76306</v>
      </c>
      <c r="J14" s="8">
        <v>22582</v>
      </c>
      <c r="K14" s="8">
        <v>505419</v>
      </c>
      <c r="L14" s="8">
        <v>36018</v>
      </c>
      <c r="M14" s="8">
        <v>3743218</v>
      </c>
      <c r="N14" s="8">
        <v>2417619</v>
      </c>
      <c r="O14" s="8">
        <v>2342081</v>
      </c>
      <c r="P14" s="8">
        <v>73565</v>
      </c>
      <c r="Q14" s="8">
        <v>1973</v>
      </c>
      <c r="R14" s="8">
        <v>1325599</v>
      </c>
      <c r="S14" s="8">
        <v>42658</v>
      </c>
      <c r="T14" s="8">
        <v>52608</v>
      </c>
      <c r="U14" s="8">
        <v>1482</v>
      </c>
      <c r="V14" s="8">
        <v>16314</v>
      </c>
      <c r="W14" s="8">
        <v>173796</v>
      </c>
      <c r="X14" s="8">
        <v>53</v>
      </c>
      <c r="Y14" s="8">
        <v>892</v>
      </c>
      <c r="Z14" s="8">
        <v>0</v>
      </c>
      <c r="AA14" s="8">
        <v>54276</v>
      </c>
      <c r="AB14" s="8">
        <v>974974</v>
      </c>
      <c r="AC14" s="8">
        <v>0</v>
      </c>
      <c r="AD14" s="8">
        <v>5094</v>
      </c>
      <c r="AE14" s="8">
        <v>3452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803598</v>
      </c>
      <c r="AL14" s="8">
        <v>614190</v>
      </c>
      <c r="AM14" s="8">
        <v>614190</v>
      </c>
      <c r="AN14" s="8">
        <v>0</v>
      </c>
      <c r="AO14" s="8">
        <v>0</v>
      </c>
      <c r="AP14" s="8">
        <v>5224</v>
      </c>
      <c r="AQ14" s="8">
        <v>5201</v>
      </c>
      <c r="AR14" s="8">
        <v>23</v>
      </c>
      <c r="AS14" s="8">
        <v>4271</v>
      </c>
      <c r="AT14" s="8">
        <v>697</v>
      </c>
      <c r="AU14" s="8">
        <v>5943428</v>
      </c>
      <c r="AV14" s="8">
        <v>43795</v>
      </c>
      <c r="AW14" s="8">
        <v>4085</v>
      </c>
      <c r="AX14" s="8">
        <v>79664</v>
      </c>
      <c r="AY14" s="8">
        <v>1742</v>
      </c>
      <c r="AZ14" s="8">
        <v>1510</v>
      </c>
      <c r="BA14" s="8">
        <v>0</v>
      </c>
      <c r="BB14" s="8">
        <v>0</v>
      </c>
      <c r="BC14" s="62">
        <v>87001</v>
      </c>
    </row>
    <row r="15" spans="1:55" s="63" customFormat="1" ht="22.5" customHeight="1">
      <c r="A15" s="64">
        <v>5</v>
      </c>
      <c r="B15" s="9"/>
      <c r="C15" s="66" t="s">
        <v>13</v>
      </c>
      <c r="D15" s="65"/>
      <c r="E15" s="8">
        <v>162939</v>
      </c>
      <c r="F15" s="8">
        <v>483622</v>
      </c>
      <c r="G15" s="8">
        <v>21462</v>
      </c>
      <c r="H15" s="8">
        <v>9077</v>
      </c>
      <c r="I15" s="8">
        <v>13917</v>
      </c>
      <c r="J15" s="8">
        <v>22830</v>
      </c>
      <c r="K15" s="8">
        <v>416336</v>
      </c>
      <c r="L15" s="8">
        <v>48260</v>
      </c>
      <c r="M15" s="8">
        <v>4351722</v>
      </c>
      <c r="N15" s="8">
        <v>2833614</v>
      </c>
      <c r="O15" s="8">
        <v>2755323</v>
      </c>
      <c r="P15" s="8">
        <v>77628</v>
      </c>
      <c r="Q15" s="8">
        <v>663</v>
      </c>
      <c r="R15" s="8">
        <v>1518108</v>
      </c>
      <c r="S15" s="8">
        <v>56312</v>
      </c>
      <c r="T15" s="8">
        <v>44926</v>
      </c>
      <c r="U15" s="8">
        <v>0</v>
      </c>
      <c r="V15" s="8">
        <v>17806</v>
      </c>
      <c r="W15" s="8">
        <v>204387</v>
      </c>
      <c r="X15" s="8">
        <v>0</v>
      </c>
      <c r="Y15" s="8">
        <v>30</v>
      </c>
      <c r="Z15" s="8">
        <v>53741</v>
      </c>
      <c r="AA15" s="8">
        <v>40285</v>
      </c>
      <c r="AB15" s="8">
        <v>1097844</v>
      </c>
      <c r="AC15" s="8">
        <v>0</v>
      </c>
      <c r="AD15" s="8">
        <v>2777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943563</v>
      </c>
      <c r="AL15" s="8">
        <v>343715</v>
      </c>
      <c r="AM15" s="8">
        <v>343715</v>
      </c>
      <c r="AN15" s="8">
        <v>0</v>
      </c>
      <c r="AO15" s="8">
        <v>0</v>
      </c>
      <c r="AP15" s="8">
        <v>7526</v>
      </c>
      <c r="AQ15" s="8">
        <v>7524</v>
      </c>
      <c r="AR15" s="8">
        <v>2</v>
      </c>
      <c r="AS15" s="8">
        <v>0</v>
      </c>
      <c r="AT15" s="8">
        <v>77808</v>
      </c>
      <c r="AU15" s="8">
        <v>6419155</v>
      </c>
      <c r="AV15" s="8">
        <v>46270</v>
      </c>
      <c r="AW15" s="8">
        <v>857</v>
      </c>
      <c r="AX15" s="8">
        <v>135733</v>
      </c>
      <c r="AY15" s="8">
        <v>0</v>
      </c>
      <c r="AZ15" s="8">
        <v>0</v>
      </c>
      <c r="BA15" s="8">
        <v>0</v>
      </c>
      <c r="BB15" s="8">
        <v>0</v>
      </c>
      <c r="BC15" s="62">
        <v>136590</v>
      </c>
    </row>
    <row r="16" spans="1:59" s="63" customFormat="1" ht="22.5" customHeight="1">
      <c r="A16" s="64">
        <v>6</v>
      </c>
      <c r="B16" s="9"/>
      <c r="C16" s="66" t="s">
        <v>14</v>
      </c>
      <c r="D16" s="65"/>
      <c r="E16" s="8">
        <v>124877</v>
      </c>
      <c r="F16" s="8">
        <v>206269</v>
      </c>
      <c r="G16" s="8">
        <v>10732</v>
      </c>
      <c r="H16" s="8">
        <v>4073</v>
      </c>
      <c r="I16" s="8">
        <v>12406</v>
      </c>
      <c r="J16" s="8">
        <v>31535</v>
      </c>
      <c r="K16" s="8">
        <v>147523</v>
      </c>
      <c r="L16" s="8">
        <v>37367</v>
      </c>
      <c r="M16" s="8">
        <v>2114921</v>
      </c>
      <c r="N16" s="8">
        <v>1369638</v>
      </c>
      <c r="O16" s="8">
        <v>1322590</v>
      </c>
      <c r="P16" s="8">
        <v>47048</v>
      </c>
      <c r="Q16" s="8">
        <v>0</v>
      </c>
      <c r="R16" s="8">
        <v>745283</v>
      </c>
      <c r="S16" s="8">
        <v>34817</v>
      </c>
      <c r="T16" s="8">
        <v>16259</v>
      </c>
      <c r="U16" s="8">
        <v>0</v>
      </c>
      <c r="V16" s="8">
        <v>10297</v>
      </c>
      <c r="W16" s="8">
        <v>59076</v>
      </c>
      <c r="X16" s="8">
        <v>0</v>
      </c>
      <c r="Y16" s="8">
        <v>28</v>
      </c>
      <c r="Z16" s="8">
        <v>45330</v>
      </c>
      <c r="AA16" s="8">
        <v>39312</v>
      </c>
      <c r="AB16" s="8">
        <v>534850</v>
      </c>
      <c r="AC16" s="8">
        <v>0</v>
      </c>
      <c r="AD16" s="8">
        <v>5314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483814</v>
      </c>
      <c r="AL16" s="8">
        <v>105548</v>
      </c>
      <c r="AM16" s="8">
        <v>105548</v>
      </c>
      <c r="AN16" s="8">
        <v>0</v>
      </c>
      <c r="AO16" s="8">
        <v>0</v>
      </c>
      <c r="AP16" s="8">
        <v>3192</v>
      </c>
      <c r="AQ16" s="8">
        <v>3192</v>
      </c>
      <c r="AR16" s="8">
        <v>0</v>
      </c>
      <c r="AS16" s="8">
        <v>6070</v>
      </c>
      <c r="AT16" s="8">
        <v>9066</v>
      </c>
      <c r="AU16" s="8">
        <v>3091124</v>
      </c>
      <c r="AV16" s="8">
        <v>35710</v>
      </c>
      <c r="AW16" s="8">
        <v>0</v>
      </c>
      <c r="AX16" s="8">
        <v>204636</v>
      </c>
      <c r="AY16" s="8">
        <v>0</v>
      </c>
      <c r="AZ16" s="8">
        <v>0</v>
      </c>
      <c r="BA16" s="8">
        <v>0</v>
      </c>
      <c r="BB16" s="8">
        <v>0</v>
      </c>
      <c r="BC16" s="62">
        <v>204636</v>
      </c>
      <c r="BG16" s="67"/>
    </row>
    <row r="17" spans="1:55" s="63" customFormat="1" ht="22.5" customHeight="1">
      <c r="A17" s="64">
        <v>7</v>
      </c>
      <c r="B17" s="9"/>
      <c r="C17" s="66" t="s">
        <v>15</v>
      </c>
      <c r="D17" s="65"/>
      <c r="E17" s="8">
        <v>214347</v>
      </c>
      <c r="F17" s="8">
        <v>812434</v>
      </c>
      <c r="G17" s="8">
        <v>20513</v>
      </c>
      <c r="H17" s="8">
        <v>13915</v>
      </c>
      <c r="I17" s="8">
        <v>49716</v>
      </c>
      <c r="J17" s="8">
        <v>50188</v>
      </c>
      <c r="K17" s="8">
        <v>678102</v>
      </c>
      <c r="L17" s="8">
        <v>52555</v>
      </c>
      <c r="M17" s="8">
        <v>6524450</v>
      </c>
      <c r="N17" s="8">
        <v>4175708</v>
      </c>
      <c r="O17" s="8">
        <v>4052031</v>
      </c>
      <c r="P17" s="8">
        <v>122242</v>
      </c>
      <c r="Q17" s="8">
        <v>1435</v>
      </c>
      <c r="R17" s="8">
        <v>2348742</v>
      </c>
      <c r="S17" s="8">
        <v>65639</v>
      </c>
      <c r="T17" s="8">
        <v>115601</v>
      </c>
      <c r="U17" s="8">
        <v>816</v>
      </c>
      <c r="V17" s="8">
        <v>21998</v>
      </c>
      <c r="W17" s="8">
        <v>304542</v>
      </c>
      <c r="X17" s="8">
        <v>829</v>
      </c>
      <c r="Y17" s="8">
        <v>0</v>
      </c>
      <c r="Z17" s="8">
        <v>29419</v>
      </c>
      <c r="AA17" s="8">
        <v>104149</v>
      </c>
      <c r="AB17" s="8">
        <v>1700771</v>
      </c>
      <c r="AC17" s="8">
        <v>0</v>
      </c>
      <c r="AD17" s="8">
        <v>0</v>
      </c>
      <c r="AE17" s="8">
        <v>0</v>
      </c>
      <c r="AF17" s="8">
        <v>0</v>
      </c>
      <c r="AG17" s="8">
        <v>4978</v>
      </c>
      <c r="AH17" s="8">
        <v>0</v>
      </c>
      <c r="AI17" s="8">
        <v>0</v>
      </c>
      <c r="AJ17" s="8">
        <v>0</v>
      </c>
      <c r="AK17" s="8">
        <v>1441399</v>
      </c>
      <c r="AL17" s="8">
        <v>896050</v>
      </c>
      <c r="AM17" s="8">
        <v>896050</v>
      </c>
      <c r="AN17" s="8">
        <v>0</v>
      </c>
      <c r="AO17" s="8">
        <v>0</v>
      </c>
      <c r="AP17" s="8">
        <v>13634</v>
      </c>
      <c r="AQ17" s="8">
        <v>10140</v>
      </c>
      <c r="AR17" s="8">
        <v>3494</v>
      </c>
      <c r="AS17" s="8">
        <v>647</v>
      </c>
      <c r="AT17" s="8">
        <v>162484</v>
      </c>
      <c r="AU17" s="8">
        <v>10118000</v>
      </c>
      <c r="AV17" s="8">
        <v>77775</v>
      </c>
      <c r="AW17" s="8">
        <v>40220</v>
      </c>
      <c r="AX17" s="8">
        <v>148898</v>
      </c>
      <c r="AY17" s="8">
        <v>20118</v>
      </c>
      <c r="AZ17" s="8">
        <v>30657</v>
      </c>
      <c r="BA17" s="8">
        <v>0</v>
      </c>
      <c r="BB17" s="8">
        <v>0</v>
      </c>
      <c r="BC17" s="62">
        <v>239893</v>
      </c>
    </row>
    <row r="18" spans="1:55" s="63" customFormat="1" ht="22.5" customHeight="1">
      <c r="A18" s="64">
        <v>8</v>
      </c>
      <c r="B18" s="9"/>
      <c r="C18" s="66" t="s">
        <v>16</v>
      </c>
      <c r="D18" s="65"/>
      <c r="E18" s="8">
        <v>103993</v>
      </c>
      <c r="F18" s="8">
        <v>88447</v>
      </c>
      <c r="G18" s="8">
        <v>11715</v>
      </c>
      <c r="H18" s="8">
        <v>3172</v>
      </c>
      <c r="I18" s="8">
        <v>18534</v>
      </c>
      <c r="J18" s="8">
        <v>29419</v>
      </c>
      <c r="K18" s="8">
        <v>25607</v>
      </c>
      <c r="L18" s="8">
        <v>36596</v>
      </c>
      <c r="M18" s="8">
        <v>2110428</v>
      </c>
      <c r="N18" s="8">
        <v>1413207</v>
      </c>
      <c r="O18" s="8">
        <v>1376468</v>
      </c>
      <c r="P18" s="8">
        <v>36739</v>
      </c>
      <c r="Q18" s="8">
        <v>0</v>
      </c>
      <c r="R18" s="8">
        <v>697221</v>
      </c>
      <c r="S18" s="8">
        <v>30684</v>
      </c>
      <c r="T18" s="8">
        <v>23406</v>
      </c>
      <c r="U18" s="8">
        <v>0</v>
      </c>
      <c r="V18" s="8">
        <v>2854</v>
      </c>
      <c r="W18" s="8">
        <v>88114</v>
      </c>
      <c r="X18" s="8">
        <v>0</v>
      </c>
      <c r="Y18" s="8">
        <v>248</v>
      </c>
      <c r="Z18" s="8">
        <v>2717</v>
      </c>
      <c r="AA18" s="8">
        <v>25192</v>
      </c>
      <c r="AB18" s="8">
        <v>524006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437507</v>
      </c>
      <c r="AL18" s="8">
        <v>341662</v>
      </c>
      <c r="AM18" s="8">
        <v>341662</v>
      </c>
      <c r="AN18" s="8">
        <v>0</v>
      </c>
      <c r="AO18" s="8">
        <v>0</v>
      </c>
      <c r="AP18" s="8">
        <v>2841</v>
      </c>
      <c r="AQ18" s="8">
        <v>2841</v>
      </c>
      <c r="AR18" s="8">
        <v>0</v>
      </c>
      <c r="AS18" s="8">
        <v>2735</v>
      </c>
      <c r="AT18" s="8">
        <v>70508</v>
      </c>
      <c r="AU18" s="8">
        <v>3194717</v>
      </c>
      <c r="AV18" s="8">
        <v>22230</v>
      </c>
      <c r="AW18" s="8">
        <v>1146</v>
      </c>
      <c r="AX18" s="8">
        <v>68606</v>
      </c>
      <c r="AY18" s="8">
        <v>0</v>
      </c>
      <c r="AZ18" s="8">
        <v>0</v>
      </c>
      <c r="BA18" s="8">
        <v>0</v>
      </c>
      <c r="BB18" s="8">
        <v>0</v>
      </c>
      <c r="BC18" s="62">
        <v>69752</v>
      </c>
    </row>
    <row r="19" spans="1:55" s="63" customFormat="1" ht="22.5" customHeight="1">
      <c r="A19" s="64">
        <v>9</v>
      </c>
      <c r="B19" s="9"/>
      <c r="C19" s="66" t="s">
        <v>17</v>
      </c>
      <c r="D19" s="65"/>
      <c r="E19" s="8">
        <v>93032</v>
      </c>
      <c r="F19" s="8">
        <v>232101</v>
      </c>
      <c r="G19" s="8">
        <v>18403</v>
      </c>
      <c r="H19" s="8">
        <v>7378</v>
      </c>
      <c r="I19" s="8">
        <v>22184</v>
      </c>
      <c r="J19" s="8">
        <v>13713</v>
      </c>
      <c r="K19" s="8">
        <v>170423</v>
      </c>
      <c r="L19" s="8">
        <v>31595</v>
      </c>
      <c r="M19" s="8">
        <v>2217377</v>
      </c>
      <c r="N19" s="8">
        <v>1479540</v>
      </c>
      <c r="O19" s="8">
        <v>1426542</v>
      </c>
      <c r="P19" s="8">
        <v>52998</v>
      </c>
      <c r="Q19" s="8">
        <v>0</v>
      </c>
      <c r="R19" s="8">
        <v>737837</v>
      </c>
      <c r="S19" s="8">
        <v>22845</v>
      </c>
      <c r="T19" s="8">
        <v>28633</v>
      </c>
      <c r="U19" s="8">
        <v>1344</v>
      </c>
      <c r="V19" s="8">
        <v>4481</v>
      </c>
      <c r="W19" s="8">
        <v>48595</v>
      </c>
      <c r="X19" s="8">
        <v>0</v>
      </c>
      <c r="Y19" s="8">
        <v>423</v>
      </c>
      <c r="Z19" s="8">
        <v>13600</v>
      </c>
      <c r="AA19" s="8">
        <v>33246</v>
      </c>
      <c r="AB19" s="8">
        <v>581374</v>
      </c>
      <c r="AC19" s="8">
        <v>0</v>
      </c>
      <c r="AD19" s="8">
        <v>3296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493754</v>
      </c>
      <c r="AL19" s="8">
        <v>305555</v>
      </c>
      <c r="AM19" s="8">
        <v>305555</v>
      </c>
      <c r="AN19" s="8">
        <v>0</v>
      </c>
      <c r="AO19" s="8">
        <v>0</v>
      </c>
      <c r="AP19" s="8">
        <v>3355</v>
      </c>
      <c r="AQ19" s="8">
        <v>3355</v>
      </c>
      <c r="AR19" s="8">
        <v>0</v>
      </c>
      <c r="AS19" s="8">
        <v>0</v>
      </c>
      <c r="AT19" s="8">
        <v>18638</v>
      </c>
      <c r="AU19" s="8">
        <v>3395407</v>
      </c>
      <c r="AV19" s="8">
        <v>32695</v>
      </c>
      <c r="AW19" s="8">
        <v>50042</v>
      </c>
      <c r="AX19" s="8">
        <v>81465</v>
      </c>
      <c r="AY19" s="8">
        <v>503</v>
      </c>
      <c r="AZ19" s="8">
        <v>132</v>
      </c>
      <c r="BA19" s="8">
        <v>0</v>
      </c>
      <c r="BB19" s="8">
        <v>0</v>
      </c>
      <c r="BC19" s="62">
        <v>132142</v>
      </c>
    </row>
    <row r="20" spans="1:55" s="63" customFormat="1" ht="22.5" customHeight="1">
      <c r="A20" s="64">
        <v>10</v>
      </c>
      <c r="B20" s="9"/>
      <c r="C20" s="66" t="s">
        <v>18</v>
      </c>
      <c r="D20" s="65"/>
      <c r="E20" s="8">
        <v>93738</v>
      </c>
      <c r="F20" s="8">
        <v>124945</v>
      </c>
      <c r="G20" s="8">
        <v>19663</v>
      </c>
      <c r="H20" s="8">
        <v>5445</v>
      </c>
      <c r="I20" s="8">
        <v>16570</v>
      </c>
      <c r="J20" s="8">
        <v>12789</v>
      </c>
      <c r="K20" s="8">
        <v>70478</v>
      </c>
      <c r="L20" s="8">
        <v>44709</v>
      </c>
      <c r="M20" s="8">
        <v>1655907</v>
      </c>
      <c r="N20" s="8">
        <v>1089544</v>
      </c>
      <c r="O20" s="8">
        <v>1058423</v>
      </c>
      <c r="P20" s="8">
        <v>30443</v>
      </c>
      <c r="Q20" s="8">
        <v>678</v>
      </c>
      <c r="R20" s="8">
        <v>566363</v>
      </c>
      <c r="S20" s="8">
        <v>10860</v>
      </c>
      <c r="T20" s="8">
        <v>12335</v>
      </c>
      <c r="U20" s="8">
        <v>360</v>
      </c>
      <c r="V20" s="8">
        <v>5910</v>
      </c>
      <c r="W20" s="8">
        <v>60388</v>
      </c>
      <c r="X20" s="8">
        <v>0</v>
      </c>
      <c r="Y20" s="8">
        <v>927</v>
      </c>
      <c r="Z20" s="8">
        <v>0</v>
      </c>
      <c r="AA20" s="8">
        <v>37092</v>
      </c>
      <c r="AB20" s="8">
        <v>433263</v>
      </c>
      <c r="AC20" s="8">
        <v>0</v>
      </c>
      <c r="AD20" s="8">
        <v>0</v>
      </c>
      <c r="AE20" s="8">
        <v>251</v>
      </c>
      <c r="AF20" s="8">
        <v>0</v>
      </c>
      <c r="AG20" s="8">
        <v>4977</v>
      </c>
      <c r="AH20" s="8">
        <v>0</v>
      </c>
      <c r="AI20" s="8">
        <v>0</v>
      </c>
      <c r="AJ20" s="8">
        <v>0</v>
      </c>
      <c r="AK20" s="8">
        <v>379673</v>
      </c>
      <c r="AL20" s="8">
        <v>232417</v>
      </c>
      <c r="AM20" s="8">
        <v>232417</v>
      </c>
      <c r="AN20" s="8">
        <v>0</v>
      </c>
      <c r="AO20" s="8">
        <v>0</v>
      </c>
      <c r="AP20" s="8">
        <v>2099</v>
      </c>
      <c r="AQ20" s="8">
        <v>2099</v>
      </c>
      <c r="AR20" s="8">
        <v>0</v>
      </c>
      <c r="AS20" s="8">
        <v>618</v>
      </c>
      <c r="AT20" s="8">
        <v>5135</v>
      </c>
      <c r="AU20" s="8">
        <v>2539241</v>
      </c>
      <c r="AV20" s="8">
        <v>16350</v>
      </c>
      <c r="AW20" s="8">
        <v>33358</v>
      </c>
      <c r="AX20" s="8">
        <v>37799</v>
      </c>
      <c r="AY20" s="8">
        <v>24478</v>
      </c>
      <c r="AZ20" s="8">
        <v>3745</v>
      </c>
      <c r="BA20" s="8">
        <v>0</v>
      </c>
      <c r="BB20" s="8">
        <v>0</v>
      </c>
      <c r="BC20" s="62">
        <v>99380</v>
      </c>
    </row>
    <row r="21" spans="1:55" s="63" customFormat="1" ht="22.5" customHeight="1">
      <c r="A21" s="64">
        <v>11</v>
      </c>
      <c r="B21" s="9"/>
      <c r="C21" s="66" t="s">
        <v>19</v>
      </c>
      <c r="D21" s="65"/>
      <c r="E21" s="8">
        <v>80561</v>
      </c>
      <c r="F21" s="8">
        <v>207815</v>
      </c>
      <c r="G21" s="8">
        <v>26245</v>
      </c>
      <c r="H21" s="8">
        <v>7447</v>
      </c>
      <c r="I21" s="8">
        <v>17422</v>
      </c>
      <c r="J21" s="8">
        <v>9654</v>
      </c>
      <c r="K21" s="8">
        <v>147047</v>
      </c>
      <c r="L21" s="8">
        <v>33706</v>
      </c>
      <c r="M21" s="8">
        <v>1866638</v>
      </c>
      <c r="N21" s="8">
        <v>1216940</v>
      </c>
      <c r="O21" s="8">
        <v>1178456</v>
      </c>
      <c r="P21" s="8">
        <v>36981</v>
      </c>
      <c r="Q21" s="8">
        <v>1503</v>
      </c>
      <c r="R21" s="8">
        <v>649698</v>
      </c>
      <c r="S21" s="8">
        <v>22016</v>
      </c>
      <c r="T21" s="8">
        <v>37914</v>
      </c>
      <c r="U21" s="8">
        <v>0</v>
      </c>
      <c r="V21" s="8">
        <v>1952</v>
      </c>
      <c r="W21" s="8">
        <v>55732</v>
      </c>
      <c r="X21" s="8">
        <v>79</v>
      </c>
      <c r="Y21" s="8">
        <v>154</v>
      </c>
      <c r="Z21" s="8">
        <v>20782</v>
      </c>
      <c r="AA21" s="8">
        <v>25795</v>
      </c>
      <c r="AB21" s="8">
        <v>482227</v>
      </c>
      <c r="AC21" s="8">
        <v>0</v>
      </c>
      <c r="AD21" s="8">
        <v>3047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412135</v>
      </c>
      <c r="AL21" s="8">
        <v>206199</v>
      </c>
      <c r="AM21" s="8">
        <v>206199</v>
      </c>
      <c r="AN21" s="8">
        <v>0</v>
      </c>
      <c r="AO21" s="8">
        <v>0</v>
      </c>
      <c r="AP21" s="8">
        <v>2556</v>
      </c>
      <c r="AQ21" s="8">
        <v>2556</v>
      </c>
      <c r="AR21" s="8">
        <v>0</v>
      </c>
      <c r="AS21" s="8">
        <v>4272</v>
      </c>
      <c r="AT21" s="8">
        <v>10452</v>
      </c>
      <c r="AU21" s="8">
        <v>2824334</v>
      </c>
      <c r="AV21" s="8">
        <v>20525</v>
      </c>
      <c r="AW21" s="8">
        <v>14994</v>
      </c>
      <c r="AX21" s="8">
        <v>39963</v>
      </c>
      <c r="AY21" s="8">
        <v>5639</v>
      </c>
      <c r="AZ21" s="8">
        <v>2126</v>
      </c>
      <c r="BA21" s="8">
        <v>0</v>
      </c>
      <c r="BB21" s="8">
        <v>0</v>
      </c>
      <c r="BC21" s="62">
        <v>62722</v>
      </c>
    </row>
    <row r="22" spans="1:55" s="63" customFormat="1" ht="22.5" customHeight="1">
      <c r="A22" s="64">
        <v>12</v>
      </c>
      <c r="B22" s="9"/>
      <c r="C22" s="66" t="s">
        <v>20</v>
      </c>
      <c r="D22" s="65"/>
      <c r="E22" s="8">
        <v>218096</v>
      </c>
      <c r="F22" s="8">
        <v>758177</v>
      </c>
      <c r="G22" s="8">
        <v>35847</v>
      </c>
      <c r="H22" s="8">
        <v>4287</v>
      </c>
      <c r="I22" s="8">
        <v>42556</v>
      </c>
      <c r="J22" s="8">
        <v>111694</v>
      </c>
      <c r="K22" s="8">
        <v>563793</v>
      </c>
      <c r="L22" s="8">
        <v>49720</v>
      </c>
      <c r="M22" s="8">
        <v>7002147</v>
      </c>
      <c r="N22" s="8">
        <v>4609536</v>
      </c>
      <c r="O22" s="8">
        <v>4339994</v>
      </c>
      <c r="P22" s="8">
        <v>130595</v>
      </c>
      <c r="Q22" s="8">
        <v>138947</v>
      </c>
      <c r="R22" s="8">
        <v>2392611</v>
      </c>
      <c r="S22" s="8">
        <v>70221</v>
      </c>
      <c r="T22" s="8">
        <v>72092</v>
      </c>
      <c r="U22" s="8">
        <v>2136</v>
      </c>
      <c r="V22" s="8">
        <v>17236</v>
      </c>
      <c r="W22" s="8">
        <v>250715</v>
      </c>
      <c r="X22" s="8">
        <v>26</v>
      </c>
      <c r="Y22" s="8">
        <v>436</v>
      </c>
      <c r="Z22" s="8">
        <v>89436</v>
      </c>
      <c r="AA22" s="8">
        <v>101562</v>
      </c>
      <c r="AB22" s="8">
        <v>1776831</v>
      </c>
      <c r="AC22" s="8">
        <v>0</v>
      </c>
      <c r="AD22" s="8">
        <v>11920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1508159</v>
      </c>
      <c r="AL22" s="8">
        <v>1252135</v>
      </c>
      <c r="AM22" s="8">
        <v>1252135</v>
      </c>
      <c r="AN22" s="8">
        <v>0</v>
      </c>
      <c r="AO22" s="8">
        <v>0</v>
      </c>
      <c r="AP22" s="8">
        <v>10534</v>
      </c>
      <c r="AQ22" s="8">
        <v>10520</v>
      </c>
      <c r="AR22" s="8">
        <v>14</v>
      </c>
      <c r="AS22" s="8">
        <v>6413</v>
      </c>
      <c r="AT22" s="8">
        <v>111493</v>
      </c>
      <c r="AU22" s="8">
        <v>10916874</v>
      </c>
      <c r="AV22" s="8">
        <v>76110</v>
      </c>
      <c r="AW22" s="8">
        <v>28550</v>
      </c>
      <c r="AX22" s="8">
        <v>315232</v>
      </c>
      <c r="AY22" s="8">
        <v>10244</v>
      </c>
      <c r="AZ22" s="8">
        <v>67063</v>
      </c>
      <c r="BA22" s="8">
        <v>0</v>
      </c>
      <c r="BB22" s="8">
        <v>0</v>
      </c>
      <c r="BC22" s="62">
        <v>421089</v>
      </c>
    </row>
    <row r="23" spans="1:55" s="63" customFormat="1" ht="22.5" customHeight="1">
      <c r="A23" s="64">
        <v>13</v>
      </c>
      <c r="B23" s="9"/>
      <c r="C23" s="66" t="s">
        <v>21</v>
      </c>
      <c r="D23" s="65"/>
      <c r="E23" s="8">
        <v>126909</v>
      </c>
      <c r="F23" s="8">
        <v>86927</v>
      </c>
      <c r="G23" s="8">
        <v>24342</v>
      </c>
      <c r="H23" s="8">
        <v>2647</v>
      </c>
      <c r="I23" s="8">
        <v>15344</v>
      </c>
      <c r="J23" s="8">
        <v>15011</v>
      </c>
      <c r="K23" s="8">
        <v>29583</v>
      </c>
      <c r="L23" s="8">
        <v>32731</v>
      </c>
      <c r="M23" s="8">
        <v>2638188</v>
      </c>
      <c r="N23" s="8">
        <v>1741173</v>
      </c>
      <c r="O23" s="8">
        <v>1700690</v>
      </c>
      <c r="P23" s="8">
        <v>40483</v>
      </c>
      <c r="Q23" s="8">
        <v>0</v>
      </c>
      <c r="R23" s="8">
        <v>897015</v>
      </c>
      <c r="S23" s="8">
        <v>32018</v>
      </c>
      <c r="T23" s="8">
        <v>43341</v>
      </c>
      <c r="U23" s="8">
        <v>792</v>
      </c>
      <c r="V23" s="8">
        <v>5624</v>
      </c>
      <c r="W23" s="8">
        <v>99921</v>
      </c>
      <c r="X23" s="8">
        <v>0</v>
      </c>
      <c r="Y23" s="8">
        <v>1542</v>
      </c>
      <c r="Z23" s="8">
        <v>0</v>
      </c>
      <c r="AA23" s="8">
        <v>32423</v>
      </c>
      <c r="AB23" s="8">
        <v>681354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576932</v>
      </c>
      <c r="AL23" s="8">
        <v>301712</v>
      </c>
      <c r="AM23" s="8">
        <v>301712</v>
      </c>
      <c r="AN23" s="8">
        <v>0</v>
      </c>
      <c r="AO23" s="8">
        <v>792</v>
      </c>
      <c r="AP23" s="8">
        <v>3762</v>
      </c>
      <c r="AQ23" s="8">
        <v>3762</v>
      </c>
      <c r="AR23" s="8">
        <v>0</v>
      </c>
      <c r="AS23" s="8">
        <v>2422</v>
      </c>
      <c r="AT23" s="8">
        <v>6931</v>
      </c>
      <c r="AU23" s="8">
        <v>3777306</v>
      </c>
      <c r="AV23" s="8">
        <v>22240</v>
      </c>
      <c r="AW23" s="8">
        <v>59932</v>
      </c>
      <c r="AX23" s="8">
        <v>20819</v>
      </c>
      <c r="AY23" s="8">
        <v>471</v>
      </c>
      <c r="AZ23" s="8">
        <v>0</v>
      </c>
      <c r="BA23" s="8">
        <v>0</v>
      </c>
      <c r="BB23" s="8">
        <v>0</v>
      </c>
      <c r="BC23" s="62">
        <v>81222</v>
      </c>
    </row>
    <row r="24" spans="1:55" s="63" customFormat="1" ht="11.25" customHeight="1">
      <c r="A24" s="64"/>
      <c r="B24" s="9"/>
      <c r="C24" s="66"/>
      <c r="D24" s="6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62"/>
    </row>
    <row r="25" spans="1:55" s="63" customFormat="1" ht="15" customHeight="1">
      <c r="A25" s="59" t="s">
        <v>2</v>
      </c>
      <c r="B25" s="60"/>
      <c r="C25" s="60"/>
      <c r="D25" s="61"/>
      <c r="E25" s="8">
        <f aca="true" t="shared" si="1" ref="E25:BC25">SUM(E11:E23)</f>
        <v>2068462</v>
      </c>
      <c r="F25" s="8">
        <f t="shared" si="1"/>
        <v>7588746</v>
      </c>
      <c r="G25" s="8">
        <f t="shared" si="1"/>
        <v>302054</v>
      </c>
      <c r="H25" s="8">
        <f>SUM(H11:H23)</f>
        <v>101836</v>
      </c>
      <c r="I25" s="8">
        <f t="shared" si="1"/>
        <v>422780</v>
      </c>
      <c r="J25" s="8">
        <f t="shared" si="1"/>
        <v>488662</v>
      </c>
      <c r="K25" s="8">
        <f t="shared" si="1"/>
        <v>6273414</v>
      </c>
      <c r="L25" s="8">
        <f t="shared" si="1"/>
        <v>569887</v>
      </c>
      <c r="M25" s="8">
        <f t="shared" si="1"/>
        <v>62717383</v>
      </c>
      <c r="N25" s="8">
        <f t="shared" si="1"/>
        <v>40435086</v>
      </c>
      <c r="O25" s="8">
        <f t="shared" si="1"/>
        <v>39050320</v>
      </c>
      <c r="P25" s="8">
        <f t="shared" si="1"/>
        <v>1230774</v>
      </c>
      <c r="Q25" s="8">
        <f t="shared" si="1"/>
        <v>153992</v>
      </c>
      <c r="R25" s="8">
        <f t="shared" si="1"/>
        <v>22282297</v>
      </c>
      <c r="S25" s="8">
        <f t="shared" si="1"/>
        <v>728188</v>
      </c>
      <c r="T25" s="8">
        <f t="shared" si="1"/>
        <v>1026517</v>
      </c>
      <c r="U25" s="8">
        <f t="shared" si="1"/>
        <v>11010</v>
      </c>
      <c r="V25" s="8">
        <f t="shared" si="1"/>
        <v>298292</v>
      </c>
      <c r="W25" s="8">
        <f t="shared" si="1"/>
        <v>2656765</v>
      </c>
      <c r="X25" s="8">
        <f t="shared" si="1"/>
        <v>3818</v>
      </c>
      <c r="Y25" s="8">
        <f t="shared" si="1"/>
        <v>20857</v>
      </c>
      <c r="Z25" s="8">
        <f t="shared" si="1"/>
        <v>450948</v>
      </c>
      <c r="AA25" s="8">
        <f t="shared" si="1"/>
        <v>932082</v>
      </c>
      <c r="AB25" s="8">
        <f t="shared" si="1"/>
        <v>16061236</v>
      </c>
      <c r="AC25" s="8">
        <f t="shared" si="1"/>
        <v>0</v>
      </c>
      <c r="AD25" s="8">
        <f t="shared" si="1"/>
        <v>75320</v>
      </c>
      <c r="AE25" s="8">
        <f t="shared" si="1"/>
        <v>3703</v>
      </c>
      <c r="AF25" s="8">
        <f t="shared" si="1"/>
        <v>3143</v>
      </c>
      <c r="AG25" s="8">
        <f>SUM(AG11:AG23)</f>
        <v>9955</v>
      </c>
      <c r="AH25" s="8">
        <f t="shared" si="1"/>
        <v>0</v>
      </c>
      <c r="AI25" s="8">
        <f>SUM(AI11:AI23)</f>
        <v>463</v>
      </c>
      <c r="AJ25" s="8">
        <f t="shared" si="1"/>
        <v>0</v>
      </c>
      <c r="AK25" s="8">
        <f t="shared" si="1"/>
        <v>13775285</v>
      </c>
      <c r="AL25" s="8">
        <f t="shared" si="1"/>
        <v>7665882</v>
      </c>
      <c r="AM25" s="8">
        <f t="shared" si="1"/>
        <v>7665882</v>
      </c>
      <c r="AN25" s="8">
        <f t="shared" si="1"/>
        <v>0</v>
      </c>
      <c r="AO25" s="8">
        <f t="shared" si="1"/>
        <v>7706</v>
      </c>
      <c r="AP25" s="8">
        <f t="shared" si="1"/>
        <v>157696</v>
      </c>
      <c r="AQ25" s="8">
        <f t="shared" si="1"/>
        <v>140554</v>
      </c>
      <c r="AR25" s="8">
        <f t="shared" si="1"/>
        <v>17142</v>
      </c>
      <c r="AS25" s="8">
        <f t="shared" si="1"/>
        <v>54804</v>
      </c>
      <c r="AT25" s="8">
        <f t="shared" si="1"/>
        <v>979265</v>
      </c>
      <c r="AU25" s="8">
        <f t="shared" si="1"/>
        <v>95585116</v>
      </c>
      <c r="AV25" s="8">
        <f>SUM(AV11:AV23)</f>
        <v>720155</v>
      </c>
      <c r="AW25" s="8">
        <f t="shared" si="1"/>
        <v>606872</v>
      </c>
      <c r="AX25" s="8">
        <f t="shared" si="1"/>
        <v>1960478</v>
      </c>
      <c r="AY25" s="8">
        <f t="shared" si="1"/>
        <v>82459</v>
      </c>
      <c r="AZ25" s="8">
        <f t="shared" si="1"/>
        <v>106161</v>
      </c>
      <c r="BA25" s="8">
        <f t="shared" si="1"/>
        <v>0</v>
      </c>
      <c r="BB25" s="8">
        <f t="shared" si="1"/>
        <v>0</v>
      </c>
      <c r="BC25" s="62">
        <f t="shared" si="1"/>
        <v>2755970</v>
      </c>
    </row>
    <row r="26" spans="1:55" s="63" customFormat="1" ht="11.25" customHeight="1">
      <c r="A26" s="68"/>
      <c r="B26" s="69"/>
      <c r="C26" s="69"/>
      <c r="D26" s="6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62"/>
    </row>
    <row r="27" spans="1:55" s="63" customFormat="1" ht="22.5" customHeight="1">
      <c r="A27" s="64">
        <v>1</v>
      </c>
      <c r="B27" s="9"/>
      <c r="C27" s="66" t="s">
        <v>22</v>
      </c>
      <c r="D27" s="65"/>
      <c r="E27" s="8">
        <v>48614</v>
      </c>
      <c r="F27" s="8">
        <v>108389</v>
      </c>
      <c r="G27" s="8">
        <v>9111</v>
      </c>
      <c r="H27" s="8">
        <v>6015</v>
      </c>
      <c r="I27" s="8">
        <v>19020</v>
      </c>
      <c r="J27" s="8">
        <v>3221</v>
      </c>
      <c r="K27" s="8">
        <v>71022</v>
      </c>
      <c r="L27" s="8">
        <v>34461</v>
      </c>
      <c r="M27" s="8">
        <v>1133745</v>
      </c>
      <c r="N27" s="8">
        <v>753353</v>
      </c>
      <c r="O27" s="8">
        <v>729907</v>
      </c>
      <c r="P27" s="8">
        <v>23446</v>
      </c>
      <c r="Q27" s="8">
        <v>0</v>
      </c>
      <c r="R27" s="8">
        <v>380392</v>
      </c>
      <c r="S27" s="8">
        <v>13216</v>
      </c>
      <c r="T27" s="8">
        <v>18086</v>
      </c>
      <c r="U27" s="8">
        <v>0</v>
      </c>
      <c r="V27" s="8">
        <v>458</v>
      </c>
      <c r="W27" s="8">
        <v>31955</v>
      </c>
      <c r="X27" s="8">
        <v>17</v>
      </c>
      <c r="Y27" s="8">
        <v>54</v>
      </c>
      <c r="Z27" s="8">
        <v>0</v>
      </c>
      <c r="AA27" s="8">
        <v>11280</v>
      </c>
      <c r="AB27" s="8">
        <v>305326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252146</v>
      </c>
      <c r="AL27" s="8">
        <v>120777</v>
      </c>
      <c r="AM27" s="8">
        <v>0</v>
      </c>
      <c r="AN27" s="8">
        <v>120777</v>
      </c>
      <c r="AO27" s="8">
        <v>0</v>
      </c>
      <c r="AP27" s="8">
        <v>1588</v>
      </c>
      <c r="AQ27" s="8">
        <v>1588</v>
      </c>
      <c r="AR27" s="8">
        <v>0</v>
      </c>
      <c r="AS27" s="8">
        <v>0</v>
      </c>
      <c r="AT27" s="8">
        <v>2700</v>
      </c>
      <c r="AU27" s="8">
        <v>1702420</v>
      </c>
      <c r="AV27" s="8">
        <v>10705</v>
      </c>
      <c r="AW27" s="8">
        <v>5781</v>
      </c>
      <c r="AX27" s="8">
        <v>13112</v>
      </c>
      <c r="AY27" s="8">
        <v>0</v>
      </c>
      <c r="AZ27" s="8">
        <v>0</v>
      </c>
      <c r="BA27" s="8">
        <v>0</v>
      </c>
      <c r="BB27" s="8">
        <v>0</v>
      </c>
      <c r="BC27" s="62">
        <v>18893</v>
      </c>
    </row>
    <row r="28" spans="1:55" s="63" customFormat="1" ht="22.5" customHeight="1">
      <c r="A28" s="64">
        <v>2</v>
      </c>
      <c r="B28" s="9"/>
      <c r="C28" s="66" t="s">
        <v>23</v>
      </c>
      <c r="D28" s="65"/>
      <c r="E28" s="8">
        <v>35591</v>
      </c>
      <c r="F28" s="8">
        <v>16471</v>
      </c>
      <c r="G28" s="8">
        <v>3339</v>
      </c>
      <c r="H28" s="8">
        <v>1474</v>
      </c>
      <c r="I28" s="8">
        <v>2536</v>
      </c>
      <c r="J28" s="8">
        <v>4004</v>
      </c>
      <c r="K28" s="8">
        <v>5118</v>
      </c>
      <c r="L28" s="8">
        <v>32144</v>
      </c>
      <c r="M28" s="8">
        <v>400668</v>
      </c>
      <c r="N28" s="8">
        <v>267970</v>
      </c>
      <c r="O28" s="8">
        <v>261774</v>
      </c>
      <c r="P28" s="8">
        <v>6196</v>
      </c>
      <c r="Q28" s="8">
        <v>0</v>
      </c>
      <c r="R28" s="8">
        <v>132698</v>
      </c>
      <c r="S28" s="8">
        <v>3006</v>
      </c>
      <c r="T28" s="8">
        <v>1667</v>
      </c>
      <c r="U28" s="8">
        <v>0</v>
      </c>
      <c r="V28" s="8">
        <v>31</v>
      </c>
      <c r="W28" s="8">
        <v>16864</v>
      </c>
      <c r="X28" s="8">
        <v>0</v>
      </c>
      <c r="Y28" s="8">
        <v>27</v>
      </c>
      <c r="Z28" s="8">
        <v>0</v>
      </c>
      <c r="AA28" s="8">
        <v>8504</v>
      </c>
      <c r="AB28" s="8">
        <v>102599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107079</v>
      </c>
      <c r="AL28" s="8">
        <v>47019</v>
      </c>
      <c r="AM28" s="8">
        <v>0</v>
      </c>
      <c r="AN28" s="8">
        <v>47019</v>
      </c>
      <c r="AO28" s="8">
        <v>0</v>
      </c>
      <c r="AP28" s="8">
        <v>598</v>
      </c>
      <c r="AQ28" s="8">
        <v>598</v>
      </c>
      <c r="AR28" s="8">
        <v>0</v>
      </c>
      <c r="AS28" s="8">
        <v>700</v>
      </c>
      <c r="AT28" s="8">
        <v>0</v>
      </c>
      <c r="AU28" s="8">
        <v>640270</v>
      </c>
      <c r="AV28" s="8">
        <v>2751</v>
      </c>
      <c r="AW28" s="8">
        <v>1466</v>
      </c>
      <c r="AX28" s="8">
        <v>29369</v>
      </c>
      <c r="AY28" s="8">
        <v>0</v>
      </c>
      <c r="AZ28" s="8">
        <v>0</v>
      </c>
      <c r="BA28" s="8">
        <v>0</v>
      </c>
      <c r="BB28" s="8">
        <v>0</v>
      </c>
      <c r="BC28" s="62">
        <v>30835</v>
      </c>
    </row>
    <row r="29" spans="1:55" s="63" customFormat="1" ht="22.5" customHeight="1">
      <c r="A29" s="64">
        <v>3</v>
      </c>
      <c r="B29" s="9"/>
      <c r="C29" s="66" t="s">
        <v>24</v>
      </c>
      <c r="D29" s="65"/>
      <c r="E29" s="8">
        <v>31501</v>
      </c>
      <c r="F29" s="8">
        <v>28267</v>
      </c>
      <c r="G29" s="8">
        <v>2933</v>
      </c>
      <c r="H29" s="8">
        <v>2050</v>
      </c>
      <c r="I29" s="8">
        <v>3009</v>
      </c>
      <c r="J29" s="8">
        <v>1251</v>
      </c>
      <c r="K29" s="8">
        <v>19024</v>
      </c>
      <c r="L29" s="8">
        <v>28496</v>
      </c>
      <c r="M29" s="8">
        <v>337699</v>
      </c>
      <c r="N29" s="8">
        <v>229452</v>
      </c>
      <c r="O29" s="8">
        <v>225095</v>
      </c>
      <c r="P29" s="8">
        <v>4357</v>
      </c>
      <c r="Q29" s="8">
        <v>0</v>
      </c>
      <c r="R29" s="8">
        <v>108247</v>
      </c>
      <c r="S29" s="8">
        <v>2983</v>
      </c>
      <c r="T29" s="8">
        <v>2345</v>
      </c>
      <c r="U29" s="8">
        <v>0</v>
      </c>
      <c r="V29" s="8">
        <v>0</v>
      </c>
      <c r="W29" s="8">
        <v>5450</v>
      </c>
      <c r="X29" s="8">
        <v>2165</v>
      </c>
      <c r="Y29" s="8">
        <v>138</v>
      </c>
      <c r="Z29" s="8">
        <v>0</v>
      </c>
      <c r="AA29" s="8">
        <v>6855</v>
      </c>
      <c r="AB29" s="8">
        <v>88071</v>
      </c>
      <c r="AC29" s="8">
        <v>0</v>
      </c>
      <c r="AD29" s="8">
        <v>0</v>
      </c>
      <c r="AE29" s="8">
        <v>240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81748</v>
      </c>
      <c r="AL29" s="8">
        <v>56869</v>
      </c>
      <c r="AM29" s="8">
        <v>0</v>
      </c>
      <c r="AN29" s="8">
        <v>56869</v>
      </c>
      <c r="AO29" s="8">
        <v>0</v>
      </c>
      <c r="AP29" s="8">
        <v>489</v>
      </c>
      <c r="AQ29" s="8">
        <v>489</v>
      </c>
      <c r="AR29" s="8">
        <v>0</v>
      </c>
      <c r="AS29" s="8">
        <v>365</v>
      </c>
      <c r="AT29" s="8">
        <v>801</v>
      </c>
      <c r="AU29" s="8">
        <v>566235</v>
      </c>
      <c r="AV29" s="8">
        <v>2645</v>
      </c>
      <c r="AW29" s="8">
        <v>2884</v>
      </c>
      <c r="AX29" s="8">
        <v>15829</v>
      </c>
      <c r="AY29" s="8">
        <v>0</v>
      </c>
      <c r="AZ29" s="8">
        <v>0</v>
      </c>
      <c r="BA29" s="8">
        <v>0</v>
      </c>
      <c r="BB29" s="8">
        <v>0</v>
      </c>
      <c r="BC29" s="62">
        <v>18713</v>
      </c>
    </row>
    <row r="30" spans="1:59" s="63" customFormat="1" ht="22.5" customHeight="1">
      <c r="A30" s="64">
        <v>4</v>
      </c>
      <c r="B30" s="9"/>
      <c r="C30" s="66" t="s">
        <v>0</v>
      </c>
      <c r="D30" s="65"/>
      <c r="E30" s="8">
        <v>44574</v>
      </c>
      <c r="F30" s="8">
        <v>26477</v>
      </c>
      <c r="G30" s="8">
        <v>4389</v>
      </c>
      <c r="H30" s="8">
        <v>1241</v>
      </c>
      <c r="I30" s="8">
        <v>3056</v>
      </c>
      <c r="J30" s="8">
        <v>3555</v>
      </c>
      <c r="K30" s="8">
        <v>14236</v>
      </c>
      <c r="L30" s="8">
        <v>29847</v>
      </c>
      <c r="M30" s="8">
        <v>628671</v>
      </c>
      <c r="N30" s="8">
        <v>424458</v>
      </c>
      <c r="O30" s="8">
        <v>412743</v>
      </c>
      <c r="P30" s="8">
        <v>11715</v>
      </c>
      <c r="Q30" s="8">
        <v>0</v>
      </c>
      <c r="R30" s="8">
        <v>204213</v>
      </c>
      <c r="S30" s="8">
        <v>7361</v>
      </c>
      <c r="T30" s="8">
        <v>6102</v>
      </c>
      <c r="U30" s="8">
        <v>0</v>
      </c>
      <c r="V30" s="8">
        <v>26</v>
      </c>
      <c r="W30" s="8">
        <v>19516</v>
      </c>
      <c r="X30" s="8">
        <v>0</v>
      </c>
      <c r="Y30" s="8">
        <v>85</v>
      </c>
      <c r="Z30" s="8">
        <v>0</v>
      </c>
      <c r="AA30" s="8">
        <v>7092</v>
      </c>
      <c r="AB30" s="8">
        <v>164031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148646</v>
      </c>
      <c r="AL30" s="8">
        <v>84904</v>
      </c>
      <c r="AM30" s="8">
        <v>0</v>
      </c>
      <c r="AN30" s="8">
        <v>84904</v>
      </c>
      <c r="AO30" s="8">
        <v>0</v>
      </c>
      <c r="AP30" s="8">
        <v>817</v>
      </c>
      <c r="AQ30" s="8">
        <v>817</v>
      </c>
      <c r="AR30" s="8">
        <v>0</v>
      </c>
      <c r="AS30" s="8">
        <v>0</v>
      </c>
      <c r="AT30" s="8">
        <v>0</v>
      </c>
      <c r="AU30" s="8">
        <v>963936</v>
      </c>
      <c r="AV30" s="8">
        <v>7635</v>
      </c>
      <c r="AW30" s="8">
        <v>0</v>
      </c>
      <c r="AX30" s="8">
        <v>12082</v>
      </c>
      <c r="AY30" s="8">
        <v>0</v>
      </c>
      <c r="AZ30" s="8">
        <v>0</v>
      </c>
      <c r="BA30" s="8">
        <v>0</v>
      </c>
      <c r="BB30" s="8">
        <v>0</v>
      </c>
      <c r="BC30" s="62">
        <v>12082</v>
      </c>
      <c r="BG30" s="67"/>
    </row>
    <row r="31" spans="1:55" s="63" customFormat="1" ht="22.5" customHeight="1">
      <c r="A31" s="64">
        <v>5</v>
      </c>
      <c r="B31" s="9"/>
      <c r="C31" s="66" t="s">
        <v>25</v>
      </c>
      <c r="D31" s="65"/>
      <c r="E31" s="8">
        <v>40049</v>
      </c>
      <c r="F31" s="8">
        <v>65485</v>
      </c>
      <c r="G31" s="8">
        <v>4707</v>
      </c>
      <c r="H31" s="8">
        <v>2307</v>
      </c>
      <c r="I31" s="8">
        <v>5974</v>
      </c>
      <c r="J31" s="8">
        <v>2970</v>
      </c>
      <c r="K31" s="8">
        <v>49527</v>
      </c>
      <c r="L31" s="8">
        <v>29669</v>
      </c>
      <c r="M31" s="8">
        <v>601693</v>
      </c>
      <c r="N31" s="8">
        <v>401470</v>
      </c>
      <c r="O31" s="8">
        <v>389859</v>
      </c>
      <c r="P31" s="8">
        <v>11611</v>
      </c>
      <c r="Q31" s="8">
        <v>0</v>
      </c>
      <c r="R31" s="8">
        <v>200223</v>
      </c>
      <c r="S31" s="8">
        <v>7173</v>
      </c>
      <c r="T31" s="8">
        <v>3655</v>
      </c>
      <c r="U31" s="8">
        <v>0</v>
      </c>
      <c r="V31" s="8">
        <v>20</v>
      </c>
      <c r="W31" s="8">
        <v>17393</v>
      </c>
      <c r="X31" s="8">
        <v>5</v>
      </c>
      <c r="Y31" s="8">
        <v>221</v>
      </c>
      <c r="Z31" s="8">
        <v>570</v>
      </c>
      <c r="AA31" s="8">
        <v>10839</v>
      </c>
      <c r="AB31" s="8">
        <v>160347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140405</v>
      </c>
      <c r="AL31" s="8">
        <v>100612</v>
      </c>
      <c r="AM31" s="8">
        <v>0</v>
      </c>
      <c r="AN31" s="8">
        <v>100612</v>
      </c>
      <c r="AO31" s="8">
        <v>0</v>
      </c>
      <c r="AP31" s="8">
        <v>870</v>
      </c>
      <c r="AQ31" s="8">
        <v>858</v>
      </c>
      <c r="AR31" s="8">
        <v>12</v>
      </c>
      <c r="AS31" s="8">
        <v>0</v>
      </c>
      <c r="AT31" s="8">
        <v>0</v>
      </c>
      <c r="AU31" s="8">
        <v>978783</v>
      </c>
      <c r="AV31" s="8">
        <v>4790</v>
      </c>
      <c r="AW31" s="8">
        <v>3007</v>
      </c>
      <c r="AX31" s="8">
        <v>5079</v>
      </c>
      <c r="AY31" s="8">
        <v>0</v>
      </c>
      <c r="AZ31" s="8">
        <v>533</v>
      </c>
      <c r="BA31" s="8">
        <v>0</v>
      </c>
      <c r="BB31" s="8">
        <v>0</v>
      </c>
      <c r="BC31" s="62">
        <v>8619</v>
      </c>
    </row>
    <row r="32" spans="1:55" s="63" customFormat="1" ht="22.5" customHeight="1">
      <c r="A32" s="64">
        <v>6</v>
      </c>
      <c r="B32" s="9"/>
      <c r="C32" s="66" t="s">
        <v>26</v>
      </c>
      <c r="D32" s="65"/>
      <c r="E32" s="8">
        <v>26114</v>
      </c>
      <c r="F32" s="8">
        <v>33039</v>
      </c>
      <c r="G32" s="8">
        <v>6735</v>
      </c>
      <c r="H32" s="8">
        <v>2579</v>
      </c>
      <c r="I32" s="8">
        <v>5306</v>
      </c>
      <c r="J32" s="8">
        <v>2455</v>
      </c>
      <c r="K32" s="8">
        <v>15964</v>
      </c>
      <c r="L32" s="8">
        <v>28330</v>
      </c>
      <c r="M32" s="8">
        <v>322976</v>
      </c>
      <c r="N32" s="8">
        <v>216721</v>
      </c>
      <c r="O32" s="8">
        <v>211267</v>
      </c>
      <c r="P32" s="8">
        <v>5454</v>
      </c>
      <c r="Q32" s="8">
        <v>0</v>
      </c>
      <c r="R32" s="8">
        <v>106255</v>
      </c>
      <c r="S32" s="8">
        <v>2679</v>
      </c>
      <c r="T32" s="8">
        <v>2860</v>
      </c>
      <c r="U32" s="8">
        <v>0</v>
      </c>
      <c r="V32" s="8">
        <v>0</v>
      </c>
      <c r="W32" s="8">
        <v>3669</v>
      </c>
      <c r="X32" s="8">
        <v>0</v>
      </c>
      <c r="Y32" s="8">
        <v>552</v>
      </c>
      <c r="Z32" s="8">
        <v>0</v>
      </c>
      <c r="AA32" s="8">
        <v>6504</v>
      </c>
      <c r="AB32" s="8">
        <v>85677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4314</v>
      </c>
      <c r="AJ32" s="8">
        <v>0</v>
      </c>
      <c r="AK32" s="8">
        <v>77741</v>
      </c>
      <c r="AL32" s="8">
        <v>49978</v>
      </c>
      <c r="AM32" s="8">
        <v>0</v>
      </c>
      <c r="AN32" s="8">
        <v>49978</v>
      </c>
      <c r="AO32" s="8">
        <v>0</v>
      </c>
      <c r="AP32" s="8">
        <v>504</v>
      </c>
      <c r="AQ32" s="8">
        <v>504</v>
      </c>
      <c r="AR32" s="8">
        <v>0</v>
      </c>
      <c r="AS32" s="8">
        <v>0</v>
      </c>
      <c r="AT32" s="8">
        <v>573</v>
      </c>
      <c r="AU32" s="8">
        <v>539255</v>
      </c>
      <c r="AV32" s="8">
        <v>2315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62">
        <v>0</v>
      </c>
    </row>
    <row r="33" spans="1:55" s="67" customFormat="1" ht="11.25" customHeight="1">
      <c r="A33" s="64"/>
      <c r="B33" s="9"/>
      <c r="C33" s="66"/>
      <c r="D33" s="6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62"/>
    </row>
    <row r="34" spans="1:55" s="63" customFormat="1" ht="15" customHeight="1">
      <c r="A34" s="59" t="s">
        <v>29</v>
      </c>
      <c r="B34" s="60"/>
      <c r="C34" s="60"/>
      <c r="D34" s="61"/>
      <c r="E34" s="8">
        <f aca="true" t="shared" si="2" ref="E34:BC34">SUM(E27:E32)</f>
        <v>226443</v>
      </c>
      <c r="F34" s="8">
        <f t="shared" si="2"/>
        <v>278128</v>
      </c>
      <c r="G34" s="8">
        <f t="shared" si="2"/>
        <v>31214</v>
      </c>
      <c r="H34" s="8">
        <f t="shared" si="2"/>
        <v>15666</v>
      </c>
      <c r="I34" s="8">
        <f>SUM(I27:I32)</f>
        <v>38901</v>
      </c>
      <c r="J34" s="8">
        <f>SUM(J27:J32)</f>
        <v>17456</v>
      </c>
      <c r="K34" s="8">
        <f t="shared" si="2"/>
        <v>174891</v>
      </c>
      <c r="L34" s="8">
        <f t="shared" si="2"/>
        <v>182947</v>
      </c>
      <c r="M34" s="8">
        <f t="shared" si="2"/>
        <v>3425452</v>
      </c>
      <c r="N34" s="8">
        <f t="shared" si="2"/>
        <v>2293424</v>
      </c>
      <c r="O34" s="8">
        <f t="shared" si="2"/>
        <v>2230645</v>
      </c>
      <c r="P34" s="8">
        <f t="shared" si="2"/>
        <v>62779</v>
      </c>
      <c r="Q34" s="8">
        <f t="shared" si="2"/>
        <v>0</v>
      </c>
      <c r="R34" s="8">
        <f t="shared" si="2"/>
        <v>1132028</v>
      </c>
      <c r="S34" s="8">
        <f t="shared" si="2"/>
        <v>36418</v>
      </c>
      <c r="T34" s="8">
        <f t="shared" si="2"/>
        <v>34715</v>
      </c>
      <c r="U34" s="8">
        <f t="shared" si="2"/>
        <v>0</v>
      </c>
      <c r="V34" s="8">
        <f t="shared" si="2"/>
        <v>535</v>
      </c>
      <c r="W34" s="8">
        <f t="shared" si="2"/>
        <v>94847</v>
      </c>
      <c r="X34" s="8">
        <f t="shared" si="2"/>
        <v>2187</v>
      </c>
      <c r="Y34" s="8">
        <f t="shared" si="2"/>
        <v>1077</v>
      </c>
      <c r="Z34" s="8">
        <f t="shared" si="2"/>
        <v>570</v>
      </c>
      <c r="AA34" s="8">
        <f t="shared" si="2"/>
        <v>51074</v>
      </c>
      <c r="AB34" s="8">
        <f t="shared" si="2"/>
        <v>906051</v>
      </c>
      <c r="AC34" s="8">
        <f t="shared" si="2"/>
        <v>0</v>
      </c>
      <c r="AD34" s="8">
        <f t="shared" si="2"/>
        <v>0</v>
      </c>
      <c r="AE34" s="8">
        <f>SUM(AE27:AE32)</f>
        <v>240</v>
      </c>
      <c r="AF34" s="8">
        <f t="shared" si="2"/>
        <v>0</v>
      </c>
      <c r="AG34" s="8">
        <f t="shared" si="2"/>
        <v>0</v>
      </c>
      <c r="AH34" s="8">
        <f t="shared" si="2"/>
        <v>0</v>
      </c>
      <c r="AI34" s="8">
        <f>SUM(AI27:AI32)</f>
        <v>4314</v>
      </c>
      <c r="AJ34" s="8">
        <f t="shared" si="2"/>
        <v>0</v>
      </c>
      <c r="AK34" s="8">
        <f t="shared" si="2"/>
        <v>807765</v>
      </c>
      <c r="AL34" s="8">
        <f t="shared" si="2"/>
        <v>460159</v>
      </c>
      <c r="AM34" s="8">
        <f t="shared" si="2"/>
        <v>0</v>
      </c>
      <c r="AN34" s="8">
        <f t="shared" si="2"/>
        <v>460159</v>
      </c>
      <c r="AO34" s="8">
        <f t="shared" si="2"/>
        <v>0</v>
      </c>
      <c r="AP34" s="8">
        <f t="shared" si="2"/>
        <v>4866</v>
      </c>
      <c r="AQ34" s="8">
        <f t="shared" si="2"/>
        <v>4854</v>
      </c>
      <c r="AR34" s="8">
        <f t="shared" si="2"/>
        <v>12</v>
      </c>
      <c r="AS34" s="8">
        <f t="shared" si="2"/>
        <v>1065</v>
      </c>
      <c r="AT34" s="8">
        <f t="shared" si="2"/>
        <v>4074</v>
      </c>
      <c r="AU34" s="8">
        <f t="shared" si="2"/>
        <v>5390899</v>
      </c>
      <c r="AV34" s="8">
        <f>SUM(AV27:AV32)</f>
        <v>30841</v>
      </c>
      <c r="AW34" s="8">
        <f t="shared" si="2"/>
        <v>13138</v>
      </c>
      <c r="AX34" s="8">
        <f t="shared" si="2"/>
        <v>75471</v>
      </c>
      <c r="AY34" s="8">
        <f t="shared" si="2"/>
        <v>0</v>
      </c>
      <c r="AZ34" s="8">
        <f t="shared" si="2"/>
        <v>533</v>
      </c>
      <c r="BA34" s="8">
        <f t="shared" si="2"/>
        <v>0</v>
      </c>
      <c r="BB34" s="8">
        <f t="shared" si="2"/>
        <v>0</v>
      </c>
      <c r="BC34" s="62">
        <f t="shared" si="2"/>
        <v>89142</v>
      </c>
    </row>
    <row r="35" spans="1:55" s="63" customFormat="1" ht="11.25" customHeight="1" thickBot="1">
      <c r="A35" s="70"/>
      <c r="B35" s="71"/>
      <c r="C35" s="71"/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4"/>
    </row>
    <row r="36" spans="1:4" s="76" customFormat="1" ht="17.25" customHeight="1">
      <c r="A36" s="75"/>
      <c r="B36" s="75"/>
      <c r="C36" s="75"/>
      <c r="D36" s="75"/>
    </row>
    <row r="37" spans="1:4" s="76" customFormat="1" ht="17.25" customHeight="1">
      <c r="A37" s="77"/>
      <c r="B37" s="77"/>
      <c r="C37" s="77"/>
      <c r="D37" s="77"/>
    </row>
    <row r="38" spans="1:4" s="76" customFormat="1" ht="17.25" customHeight="1">
      <c r="A38" s="77"/>
      <c r="B38" s="77"/>
      <c r="C38" s="77"/>
      <c r="D38" s="77"/>
    </row>
  </sheetData>
  <sheetProtection/>
  <mergeCells count="5">
    <mergeCell ref="AW3:BB3"/>
    <mergeCell ref="A6:C6"/>
    <mergeCell ref="AW5:AX5"/>
    <mergeCell ref="AY5:AZ5"/>
    <mergeCell ref="BA5:BB5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3" manualBreakCount="3">
    <brk id="15" max="34" man="1"/>
    <brk id="26" max="34" man="1"/>
    <brk id="3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2021-03-22T09:42:14Z</cp:lastPrinted>
  <dcterms:created xsi:type="dcterms:W3CDTF">2004-12-29T02:28:16Z</dcterms:created>
  <dcterms:modified xsi:type="dcterms:W3CDTF">2021-03-31T04:21:13Z</dcterms:modified>
  <cp:category/>
  <cp:version/>
  <cp:contentType/>
  <cp:contentStatus/>
</cp:coreProperties>
</file>