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075" activeTab="0"/>
  </bookViews>
  <sheets>
    <sheet name="290210 性質別歳出内訳－決算額－" sheetId="1" r:id="rId1"/>
  </sheets>
  <definedNames>
    <definedName name="_xlnm.Print_Area" localSheetId="0">'290210 性質別歳出内訳－決算額－'!$A$1:$AS$35</definedName>
    <definedName name="_xlnm.Print_Titles" localSheetId="0">'290210 性質別歳出内訳－決算額－'!$A:$D</definedName>
  </definedNames>
  <calcPr fullCalcOnLoad="1"/>
</workbook>
</file>

<file path=xl/sharedStrings.xml><?xml version="1.0" encoding="utf-8"?>
<sst xmlns="http://schemas.openxmlformats.org/spreadsheetml/2006/main" count="94" uniqueCount="79">
  <si>
    <t>田布施町</t>
  </si>
  <si>
    <t>県　　　　計</t>
  </si>
  <si>
    <t>市　　　　計</t>
  </si>
  <si>
    <t>区　　分</t>
  </si>
  <si>
    <t>歳出合計</t>
  </si>
  <si>
    <t>歳計剰余金又は</t>
  </si>
  <si>
    <t>歳入振替項目</t>
  </si>
  <si>
    <t>翌年度歳入繰上</t>
  </si>
  <si>
    <t>歳入合計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</si>
  <si>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</si>
  <si>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</si>
  <si>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</si>
  <si>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</si>
  <si>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</si>
  <si>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</si>
  <si>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</si>
  <si>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</si>
  <si>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</si>
  <si>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</si>
  <si>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</si>
  <si>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</si>
  <si>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</si>
  <si>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</si>
  <si>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</si>
  <si>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</si>
  <si>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</si>
  <si>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</si>
  <si>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</si>
  <si>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</si>
  <si>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</si>
  <si>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</si>
  <si>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第２－１０表　性質別歳出内訳（13表関係）－決算額－</t>
  </si>
  <si>
    <t>（単位 千円）</t>
  </si>
  <si>
    <t>人件費</t>
  </si>
  <si>
    <t>一</t>
  </si>
  <si>
    <t>物件費</t>
  </si>
  <si>
    <t>二</t>
  </si>
  <si>
    <t>維持補修費</t>
  </si>
  <si>
    <t>三</t>
  </si>
  <si>
    <t>扶助費</t>
  </si>
  <si>
    <t>四</t>
  </si>
  <si>
    <t>補助費等</t>
  </si>
  <si>
    <t>五</t>
  </si>
  <si>
    <t>国に対するもの</t>
  </si>
  <si>
    <t>都道府県に</t>
  </si>
  <si>
    <t>対するもの</t>
  </si>
  <si>
    <t>同級他団体に</t>
  </si>
  <si>
    <t>一部事務組合に</t>
  </si>
  <si>
    <t>その他に</t>
  </si>
  <si>
    <t>普通建設事業費</t>
  </si>
  <si>
    <t>六</t>
  </si>
  <si>
    <t>補助事業費</t>
  </si>
  <si>
    <t>単独事業費</t>
  </si>
  <si>
    <t>国直轄事業</t>
  </si>
  <si>
    <t>負担金</t>
  </si>
  <si>
    <t>県営事業負担金</t>
  </si>
  <si>
    <t>同級他団体施行</t>
  </si>
  <si>
    <t>事業負担金</t>
  </si>
  <si>
    <t>受託事業費</t>
  </si>
  <si>
    <t>(1)</t>
  </si>
  <si>
    <t>(2)</t>
  </si>
  <si>
    <t>災害復旧事業費</t>
  </si>
  <si>
    <t>(1)</t>
  </si>
  <si>
    <t>(2)</t>
  </si>
  <si>
    <t>失業対策事業費</t>
  </si>
  <si>
    <t>八</t>
  </si>
  <si>
    <t>公債費</t>
  </si>
  <si>
    <t>九</t>
  </si>
  <si>
    <t>積立金</t>
  </si>
  <si>
    <t>十</t>
  </si>
  <si>
    <t>投資及び出資金</t>
  </si>
  <si>
    <t>十一</t>
  </si>
  <si>
    <t>貸付金</t>
  </si>
  <si>
    <t>十二</t>
  </si>
  <si>
    <t>繰出金</t>
  </si>
  <si>
    <t>十三</t>
  </si>
  <si>
    <t>前年度繰上</t>
  </si>
  <si>
    <t>充用金</t>
  </si>
  <si>
    <t>十四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</si>
</sst>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 quotePrefix="1">
      <alignment horizontal="left" vertical="center" shrinkToFit="1"/>
    </xf>
    <xf numFmtId="0" fontId="5" fillId="0" borderId="22" xfId="0" applyFont="1" applyFill="1" applyBorder="1" applyAlignment="1" quotePrefix="1">
      <alignment horizontal="left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 quotePrefix="1">
      <alignment horizontal="distributed" vertical="center" shrinkToFit="1"/>
    </xf>
    <xf numFmtId="0" fontId="5" fillId="0" borderId="11" xfId="0" applyFont="1" applyFill="1" applyBorder="1" applyAlignment="1" quotePrefix="1">
      <alignment horizontal="distributed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61" applyFont="1" applyFill="1">
      <alignment/>
      <protection/>
    </xf>
    <xf numFmtId="0" fontId="0" fillId="0" borderId="0" xfId="62" applyFont="1" applyFill="1">
      <alignment/>
      <protection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78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54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6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5"/>
  <sheetViews>
    <sheetView tabSelected="1" view="pageBreakPreview" zoomScale="70" zoomScaleNormal="75" zoomScaleSheetLayoutView="70" zoomScalePageLayoutView="0" workbookViewId="0" topLeftCell="A1">
      <pane xSplit="4" ySplit="10" topLeftCell="AG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9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2.50390625" style="1" customWidth="1"/>
    <col min="4" max="4" width="1.625" style="1" customWidth="1"/>
    <col min="5" max="7" width="13.125" style="9" customWidth="1"/>
    <col min="8" max="45" width="13.625" style="9" customWidth="1"/>
    <col min="46" max="46" width="9.00390625" style="8" customWidth="1"/>
    <col min="47" max="47" width="16.75390625" style="8" bestFit="1" customWidth="1"/>
    <col min="48" max="52" width="9.00390625" style="8" customWidth="1"/>
    <col min="53" max="16384" width="9.00390625" style="9" customWidth="1"/>
  </cols>
  <sheetData>
    <row r="1" spans="1:5" s="1" customFormat="1" ht="17.25" customHeight="1">
      <c r="A1" s="4"/>
      <c r="B1" s="4"/>
      <c r="C1" s="4"/>
      <c r="E1" s="4" t="s">
        <v>31</v>
      </c>
    </row>
    <row r="2" spans="1:45" s="1" customFormat="1" ht="22.5" customHeight="1" thickBot="1">
      <c r="A2" s="4"/>
      <c r="B2" s="4"/>
      <c r="C2" s="4"/>
      <c r="J2" s="4"/>
      <c r="AS2" s="12" t="s">
        <v>32</v>
      </c>
    </row>
    <row r="3" spans="1:45" s="1" customFormat="1" ht="15" customHeight="1">
      <c r="A3" s="13"/>
      <c r="B3" s="14"/>
      <c r="C3" s="15"/>
      <c r="D3" s="16"/>
      <c r="E3" s="14"/>
      <c r="F3" s="16"/>
      <c r="G3" s="17"/>
      <c r="H3" s="17"/>
      <c r="I3" s="17"/>
      <c r="J3" s="16"/>
      <c r="K3" s="16"/>
      <c r="L3" s="17"/>
      <c r="M3" s="18"/>
      <c r="N3" s="17"/>
      <c r="O3" s="17"/>
      <c r="P3" s="17"/>
      <c r="Q3" s="16"/>
      <c r="R3" s="17"/>
      <c r="S3" s="17"/>
      <c r="T3" s="17"/>
      <c r="U3" s="19"/>
      <c r="V3" s="17"/>
      <c r="W3" s="16"/>
      <c r="X3" s="17"/>
      <c r="Y3" s="17"/>
      <c r="Z3" s="17"/>
      <c r="AA3" s="14"/>
      <c r="AB3" s="17"/>
      <c r="AC3" s="16"/>
      <c r="AD3" s="17"/>
      <c r="AE3" s="17"/>
      <c r="AF3" s="17"/>
      <c r="AG3" s="17"/>
      <c r="AH3" s="17"/>
      <c r="AI3" s="14"/>
      <c r="AJ3" s="17"/>
      <c r="AK3" s="17"/>
      <c r="AL3" s="17"/>
      <c r="AM3" s="17"/>
      <c r="AN3" s="17"/>
      <c r="AO3" s="16"/>
      <c r="AP3" s="17"/>
      <c r="AQ3" s="17"/>
      <c r="AR3" s="17"/>
      <c r="AS3" s="20"/>
    </row>
    <row r="4" spans="1:45" s="32" customFormat="1" ht="15" customHeight="1">
      <c r="A4" s="21"/>
      <c r="B4" s="22"/>
      <c r="C4" s="23" t="s">
        <v>3</v>
      </c>
      <c r="D4" s="24"/>
      <c r="E4" s="22" t="s">
        <v>34</v>
      </c>
      <c r="F4" s="25"/>
      <c r="G4" s="26" t="s">
        <v>36</v>
      </c>
      <c r="H4" s="26" t="s">
        <v>38</v>
      </c>
      <c r="I4" s="26" t="s">
        <v>40</v>
      </c>
      <c r="J4" s="24" t="s">
        <v>42</v>
      </c>
      <c r="K4" s="24">
        <v>1</v>
      </c>
      <c r="L4" s="26">
        <v>2</v>
      </c>
      <c r="M4" s="27">
        <v>3</v>
      </c>
      <c r="N4" s="26">
        <v>4</v>
      </c>
      <c r="O4" s="26">
        <v>5</v>
      </c>
      <c r="P4" s="26" t="s">
        <v>50</v>
      </c>
      <c r="Q4" s="24">
        <v>1</v>
      </c>
      <c r="R4" s="26">
        <v>2</v>
      </c>
      <c r="S4" s="26">
        <v>3</v>
      </c>
      <c r="T4" s="26">
        <v>4</v>
      </c>
      <c r="U4" s="26">
        <v>5</v>
      </c>
      <c r="V4" s="26">
        <v>6</v>
      </c>
      <c r="W4" s="28" t="s">
        <v>59</v>
      </c>
      <c r="X4" s="29" t="s">
        <v>60</v>
      </c>
      <c r="Y4" s="26">
        <v>7</v>
      </c>
      <c r="Z4" s="26">
        <v>1</v>
      </c>
      <c r="AA4" s="22">
        <v>2</v>
      </c>
      <c r="AB4" s="26">
        <v>3</v>
      </c>
      <c r="AC4" s="24">
        <v>4</v>
      </c>
      <c r="AD4" s="26">
        <v>5</v>
      </c>
      <c r="AE4" s="29" t="s">
        <v>62</v>
      </c>
      <c r="AF4" s="29" t="s">
        <v>63</v>
      </c>
      <c r="AG4" s="26" t="s">
        <v>65</v>
      </c>
      <c r="AH4" s="26">
        <v>1</v>
      </c>
      <c r="AI4" s="22">
        <v>2</v>
      </c>
      <c r="AJ4" s="26" t="s">
        <v>67</v>
      </c>
      <c r="AK4" s="26" t="s">
        <v>69</v>
      </c>
      <c r="AL4" s="26" t="s">
        <v>71</v>
      </c>
      <c r="AM4" s="26" t="s">
        <v>73</v>
      </c>
      <c r="AN4" s="26" t="s">
        <v>75</v>
      </c>
      <c r="AO4" s="24" t="s">
        <v>78</v>
      </c>
      <c r="AP4" s="26"/>
      <c r="AQ4" s="26"/>
      <c r="AR4" s="30" t="s">
        <v>5</v>
      </c>
      <c r="AS4" s="31"/>
    </row>
    <row r="5" spans="1:45" s="32" customFormat="1" ht="15" customHeight="1">
      <c r="A5" s="21"/>
      <c r="B5" s="22"/>
      <c r="C5" s="22"/>
      <c r="D5" s="24"/>
      <c r="E5" s="33" t="s">
        <v>33</v>
      </c>
      <c r="F5" s="26"/>
      <c r="G5" s="30" t="s">
        <v>35</v>
      </c>
      <c r="H5" s="30" t="s">
        <v>37</v>
      </c>
      <c r="I5" s="30" t="s">
        <v>39</v>
      </c>
      <c r="J5" s="34" t="s">
        <v>41</v>
      </c>
      <c r="K5" s="34" t="s">
        <v>43</v>
      </c>
      <c r="L5" s="35" t="s">
        <v>44</v>
      </c>
      <c r="M5" s="35" t="s">
        <v>46</v>
      </c>
      <c r="N5" s="35" t="s">
        <v>47</v>
      </c>
      <c r="O5" s="35" t="s">
        <v>48</v>
      </c>
      <c r="P5" s="30" t="s">
        <v>49</v>
      </c>
      <c r="Q5" s="34" t="s">
        <v>51</v>
      </c>
      <c r="R5" s="30" t="s">
        <v>52</v>
      </c>
      <c r="S5" s="30" t="s">
        <v>53</v>
      </c>
      <c r="T5" s="30" t="s">
        <v>55</v>
      </c>
      <c r="U5" s="35" t="s">
        <v>56</v>
      </c>
      <c r="V5" s="30" t="s">
        <v>58</v>
      </c>
      <c r="W5" s="34" t="s">
        <v>51</v>
      </c>
      <c r="X5" s="30" t="s">
        <v>52</v>
      </c>
      <c r="Y5" s="30" t="s">
        <v>61</v>
      </c>
      <c r="Z5" s="30" t="s">
        <v>51</v>
      </c>
      <c r="AA5" s="33" t="s">
        <v>52</v>
      </c>
      <c r="AB5" s="30" t="s">
        <v>55</v>
      </c>
      <c r="AC5" s="36" t="s">
        <v>56</v>
      </c>
      <c r="AD5" s="30" t="s">
        <v>58</v>
      </c>
      <c r="AE5" s="30" t="s">
        <v>51</v>
      </c>
      <c r="AF5" s="30" t="s">
        <v>52</v>
      </c>
      <c r="AG5" s="30" t="s">
        <v>64</v>
      </c>
      <c r="AH5" s="30" t="s">
        <v>51</v>
      </c>
      <c r="AI5" s="34" t="s">
        <v>52</v>
      </c>
      <c r="AJ5" s="30" t="s">
        <v>66</v>
      </c>
      <c r="AK5" s="30" t="s">
        <v>68</v>
      </c>
      <c r="AL5" s="30" t="s">
        <v>70</v>
      </c>
      <c r="AM5" s="30" t="s">
        <v>72</v>
      </c>
      <c r="AN5" s="30" t="s">
        <v>74</v>
      </c>
      <c r="AO5" s="34" t="s">
        <v>76</v>
      </c>
      <c r="AP5" s="30" t="s">
        <v>4</v>
      </c>
      <c r="AQ5" s="30" t="s">
        <v>6</v>
      </c>
      <c r="AR5" s="30" t="s">
        <v>7</v>
      </c>
      <c r="AS5" s="37" t="s">
        <v>8</v>
      </c>
    </row>
    <row r="6" spans="1:45" s="32" customFormat="1" ht="15" customHeight="1">
      <c r="A6" s="68" t="s">
        <v>29</v>
      </c>
      <c r="B6" s="69"/>
      <c r="C6" s="69"/>
      <c r="D6" s="24"/>
      <c r="E6" s="22"/>
      <c r="F6" s="30" t="s">
        <v>9</v>
      </c>
      <c r="G6" s="26"/>
      <c r="H6" s="26"/>
      <c r="I6" s="26"/>
      <c r="J6" s="24"/>
      <c r="K6" s="24"/>
      <c r="L6" s="30" t="s">
        <v>45</v>
      </c>
      <c r="M6" s="38" t="s">
        <v>45</v>
      </c>
      <c r="N6" s="30" t="s">
        <v>45</v>
      </c>
      <c r="O6" s="30" t="s">
        <v>45</v>
      </c>
      <c r="P6" s="26"/>
      <c r="Q6" s="24"/>
      <c r="R6" s="26"/>
      <c r="S6" s="30" t="s">
        <v>54</v>
      </c>
      <c r="T6" s="26"/>
      <c r="U6" s="30" t="s">
        <v>57</v>
      </c>
      <c r="V6" s="26"/>
      <c r="W6" s="24"/>
      <c r="X6" s="26"/>
      <c r="Y6" s="26"/>
      <c r="Z6" s="26"/>
      <c r="AA6" s="22"/>
      <c r="AB6" s="26"/>
      <c r="AC6" s="34" t="s">
        <v>57</v>
      </c>
      <c r="AD6" s="26"/>
      <c r="AE6" s="26"/>
      <c r="AF6" s="26"/>
      <c r="AG6" s="26"/>
      <c r="AH6" s="26"/>
      <c r="AI6" s="22"/>
      <c r="AJ6" s="26"/>
      <c r="AK6" s="26"/>
      <c r="AL6" s="26"/>
      <c r="AM6" s="26"/>
      <c r="AN6" s="26"/>
      <c r="AO6" s="34" t="s">
        <v>77</v>
      </c>
      <c r="AP6" s="26"/>
      <c r="AQ6" s="26"/>
      <c r="AR6" s="30" t="s">
        <v>10</v>
      </c>
      <c r="AS6" s="31"/>
    </row>
    <row r="7" spans="1:45" s="1" customFormat="1" ht="15" customHeight="1">
      <c r="A7" s="39"/>
      <c r="B7" s="40"/>
      <c r="C7" s="41"/>
      <c r="D7" s="42"/>
      <c r="E7" s="43"/>
      <c r="F7" s="44"/>
      <c r="G7" s="44"/>
      <c r="H7" s="44"/>
      <c r="I7" s="44"/>
      <c r="J7" s="42"/>
      <c r="K7" s="42"/>
      <c r="L7" s="44"/>
      <c r="M7" s="43"/>
      <c r="N7" s="44"/>
      <c r="O7" s="44"/>
      <c r="P7" s="44"/>
      <c r="Q7" s="42"/>
      <c r="R7" s="44"/>
      <c r="S7" s="44"/>
      <c r="T7" s="44"/>
      <c r="U7" s="45"/>
      <c r="V7" s="44"/>
      <c r="W7" s="42"/>
      <c r="X7" s="44"/>
      <c r="Y7" s="44"/>
      <c r="Z7" s="44"/>
      <c r="AA7" s="41"/>
      <c r="AB7" s="44"/>
      <c r="AC7" s="42"/>
      <c r="AD7" s="44"/>
      <c r="AE7" s="44"/>
      <c r="AF7" s="44"/>
      <c r="AG7" s="44"/>
      <c r="AH7" s="44"/>
      <c r="AI7" s="41"/>
      <c r="AJ7" s="44"/>
      <c r="AK7" s="44"/>
      <c r="AL7" s="44"/>
      <c r="AM7" s="44"/>
      <c r="AN7" s="44"/>
      <c r="AO7" s="42"/>
      <c r="AP7" s="44"/>
      <c r="AQ7" s="44"/>
      <c r="AR7" s="44"/>
      <c r="AS7" s="46"/>
    </row>
    <row r="8" spans="1:45" ht="1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7"/>
    </row>
    <row r="9" spans="1:45" ht="15" customHeight="1">
      <c r="A9" s="47" t="s">
        <v>1</v>
      </c>
      <c r="B9" s="48"/>
      <c r="C9" s="48"/>
      <c r="D9" s="49"/>
      <c r="E9" s="50">
        <f aca="true" t="shared" si="0" ref="E9:AS9">E25+E34</f>
        <v>100976015</v>
      </c>
      <c r="F9" s="50">
        <f t="shared" si="0"/>
        <v>66142835</v>
      </c>
      <c r="G9" s="50">
        <f t="shared" si="0"/>
        <v>81282100</v>
      </c>
      <c r="H9" s="50">
        <f t="shared" si="0"/>
        <v>6144355</v>
      </c>
      <c r="I9" s="50">
        <f t="shared" si="0"/>
        <v>131363111</v>
      </c>
      <c r="J9" s="50">
        <f t="shared" si="0"/>
        <v>64842623</v>
      </c>
      <c r="K9" s="50">
        <f t="shared" si="0"/>
        <v>1910577</v>
      </c>
      <c r="L9" s="50">
        <f t="shared" si="0"/>
        <v>2070167</v>
      </c>
      <c r="M9" s="50">
        <f t="shared" si="0"/>
        <v>189952</v>
      </c>
      <c r="N9" s="50">
        <f t="shared" si="0"/>
        <v>11868885</v>
      </c>
      <c r="O9" s="50">
        <f t="shared" si="0"/>
        <v>48803042</v>
      </c>
      <c r="P9" s="50">
        <f t="shared" si="0"/>
        <v>94307913</v>
      </c>
      <c r="Q9" s="50">
        <f t="shared" si="0"/>
        <v>39645932</v>
      </c>
      <c r="R9" s="50">
        <f t="shared" si="0"/>
        <v>50034804</v>
      </c>
      <c r="S9" s="50">
        <f t="shared" si="0"/>
        <v>1172999</v>
      </c>
      <c r="T9" s="50">
        <f t="shared" si="0"/>
        <v>3175084</v>
      </c>
      <c r="U9" s="50">
        <f t="shared" si="0"/>
        <v>72938</v>
      </c>
      <c r="V9" s="50">
        <f t="shared" si="0"/>
        <v>206156</v>
      </c>
      <c r="W9" s="50">
        <f t="shared" si="0"/>
        <v>188996</v>
      </c>
      <c r="X9" s="50">
        <f t="shared" si="0"/>
        <v>17160</v>
      </c>
      <c r="Y9" s="50">
        <f t="shared" si="0"/>
        <v>7173349</v>
      </c>
      <c r="Z9" s="50">
        <f t="shared" si="0"/>
        <v>4868352</v>
      </c>
      <c r="AA9" s="50">
        <f t="shared" si="0"/>
        <v>2304997</v>
      </c>
      <c r="AB9" s="50">
        <f t="shared" si="0"/>
        <v>0</v>
      </c>
      <c r="AC9" s="50">
        <f t="shared" si="0"/>
        <v>0</v>
      </c>
      <c r="AD9" s="50">
        <f t="shared" si="0"/>
        <v>0</v>
      </c>
      <c r="AE9" s="50">
        <f t="shared" si="0"/>
        <v>0</v>
      </c>
      <c r="AF9" s="50">
        <f t="shared" si="0"/>
        <v>0</v>
      </c>
      <c r="AG9" s="50">
        <f t="shared" si="0"/>
        <v>0</v>
      </c>
      <c r="AH9" s="50">
        <f t="shared" si="0"/>
        <v>0</v>
      </c>
      <c r="AI9" s="50">
        <f t="shared" si="0"/>
        <v>0</v>
      </c>
      <c r="AJ9" s="50">
        <f t="shared" si="0"/>
        <v>70326861</v>
      </c>
      <c r="AK9" s="50">
        <f t="shared" si="0"/>
        <v>15935147</v>
      </c>
      <c r="AL9" s="50">
        <f t="shared" si="0"/>
        <v>2522626</v>
      </c>
      <c r="AM9" s="50">
        <f t="shared" si="0"/>
        <v>6401913</v>
      </c>
      <c r="AN9" s="50">
        <f t="shared" si="0"/>
        <v>65888400</v>
      </c>
      <c r="AO9" s="50">
        <f t="shared" si="0"/>
        <v>0</v>
      </c>
      <c r="AP9" s="50">
        <f t="shared" si="0"/>
        <v>647164413</v>
      </c>
      <c r="AQ9" s="50">
        <f t="shared" si="0"/>
        <v>0</v>
      </c>
      <c r="AR9" s="50">
        <f t="shared" si="0"/>
        <v>19407019</v>
      </c>
      <c r="AS9" s="51">
        <f t="shared" si="0"/>
        <v>666571432</v>
      </c>
    </row>
    <row r="10" spans="1:45" ht="15" customHeight="1">
      <c r="A10" s="52"/>
      <c r="B10" s="53"/>
      <c r="C10" s="53"/>
      <c r="D10" s="5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1"/>
    </row>
    <row r="11" spans="1:45" ht="22.5" customHeight="1">
      <c r="A11" s="52">
        <v>1</v>
      </c>
      <c r="B11" s="53"/>
      <c r="C11" s="55" t="s">
        <v>11</v>
      </c>
      <c r="D11" s="54"/>
      <c r="E11" s="50">
        <v>20885299</v>
      </c>
      <c r="F11" s="50">
        <v>13322955</v>
      </c>
      <c r="G11" s="50">
        <v>14641783</v>
      </c>
      <c r="H11" s="50">
        <v>1326412</v>
      </c>
      <c r="I11" s="50">
        <v>27539532</v>
      </c>
      <c r="J11" s="50">
        <v>7456460</v>
      </c>
      <c r="K11" s="50">
        <v>365672</v>
      </c>
      <c r="L11" s="50">
        <v>230065</v>
      </c>
      <c r="M11" s="50">
        <v>6032</v>
      </c>
      <c r="N11" s="50">
        <v>13762</v>
      </c>
      <c r="O11" s="50">
        <v>6840929</v>
      </c>
      <c r="P11" s="50">
        <v>13117507</v>
      </c>
      <c r="Q11" s="50">
        <v>5392962</v>
      </c>
      <c r="R11" s="50">
        <v>5443770</v>
      </c>
      <c r="S11" s="50">
        <v>1172999</v>
      </c>
      <c r="T11" s="50">
        <v>919133</v>
      </c>
      <c r="U11" s="50">
        <v>0</v>
      </c>
      <c r="V11" s="50">
        <v>188643</v>
      </c>
      <c r="W11" s="50">
        <v>179684</v>
      </c>
      <c r="X11" s="50">
        <v>8959</v>
      </c>
      <c r="Y11" s="50">
        <v>479898</v>
      </c>
      <c r="Z11" s="50">
        <v>366926</v>
      </c>
      <c r="AA11" s="50">
        <v>112972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16499255</v>
      </c>
      <c r="AK11" s="50">
        <v>1822773</v>
      </c>
      <c r="AL11" s="50">
        <v>264434</v>
      </c>
      <c r="AM11" s="50">
        <v>2210996</v>
      </c>
      <c r="AN11" s="50">
        <v>13353378</v>
      </c>
      <c r="AO11" s="50">
        <v>0</v>
      </c>
      <c r="AP11" s="50">
        <v>119597727</v>
      </c>
      <c r="AQ11" s="50">
        <v>0</v>
      </c>
      <c r="AR11" s="50">
        <v>2499988</v>
      </c>
      <c r="AS11" s="51">
        <v>122097715</v>
      </c>
    </row>
    <row r="12" spans="1:45" ht="22.5" customHeight="1">
      <c r="A12" s="52">
        <v>2</v>
      </c>
      <c r="B12" s="53"/>
      <c r="C12" s="55" t="s">
        <v>12</v>
      </c>
      <c r="D12" s="54"/>
      <c r="E12" s="50">
        <v>8816379</v>
      </c>
      <c r="F12" s="50">
        <v>5874312</v>
      </c>
      <c r="G12" s="50">
        <v>7389795</v>
      </c>
      <c r="H12" s="50">
        <v>632551</v>
      </c>
      <c r="I12" s="50">
        <v>18204700</v>
      </c>
      <c r="J12" s="50">
        <v>7397774</v>
      </c>
      <c r="K12" s="50">
        <v>109922</v>
      </c>
      <c r="L12" s="50">
        <v>238579</v>
      </c>
      <c r="M12" s="50">
        <v>7929</v>
      </c>
      <c r="N12" s="50">
        <v>1922387</v>
      </c>
      <c r="O12" s="50">
        <v>5118957</v>
      </c>
      <c r="P12" s="50">
        <v>7429778</v>
      </c>
      <c r="Q12" s="50">
        <v>2600720</v>
      </c>
      <c r="R12" s="50">
        <v>4758033</v>
      </c>
      <c r="S12" s="50">
        <v>0</v>
      </c>
      <c r="T12" s="50">
        <v>56006</v>
      </c>
      <c r="U12" s="50">
        <v>0</v>
      </c>
      <c r="V12" s="50">
        <v>15019</v>
      </c>
      <c r="W12" s="50">
        <v>9312</v>
      </c>
      <c r="X12" s="50">
        <v>5707</v>
      </c>
      <c r="Y12" s="50">
        <v>20335</v>
      </c>
      <c r="Z12" s="50">
        <v>5742</v>
      </c>
      <c r="AA12" s="50">
        <v>14593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6294223</v>
      </c>
      <c r="AK12" s="50">
        <v>1319586</v>
      </c>
      <c r="AL12" s="50">
        <v>3500</v>
      </c>
      <c r="AM12" s="50">
        <v>760052</v>
      </c>
      <c r="AN12" s="50">
        <v>7776538</v>
      </c>
      <c r="AO12" s="50">
        <v>0</v>
      </c>
      <c r="AP12" s="50">
        <v>66045211</v>
      </c>
      <c r="AQ12" s="50">
        <v>0</v>
      </c>
      <c r="AR12" s="50">
        <v>1968240</v>
      </c>
      <c r="AS12" s="51">
        <v>68013451</v>
      </c>
    </row>
    <row r="13" spans="1:45" ht="22.5" customHeight="1">
      <c r="A13" s="52">
        <v>3</v>
      </c>
      <c r="B13" s="53"/>
      <c r="C13" s="55" t="s">
        <v>13</v>
      </c>
      <c r="D13" s="54"/>
      <c r="E13" s="50">
        <v>13663852</v>
      </c>
      <c r="F13" s="50">
        <v>9295120</v>
      </c>
      <c r="G13" s="50">
        <v>11783173</v>
      </c>
      <c r="H13" s="50">
        <v>560697</v>
      </c>
      <c r="I13" s="50">
        <v>16670520</v>
      </c>
      <c r="J13" s="50">
        <v>6979718</v>
      </c>
      <c r="K13" s="50">
        <v>311918</v>
      </c>
      <c r="L13" s="50">
        <v>192874</v>
      </c>
      <c r="M13" s="50">
        <v>26713</v>
      </c>
      <c r="N13" s="50">
        <v>9518</v>
      </c>
      <c r="O13" s="50">
        <v>6438695</v>
      </c>
      <c r="P13" s="50">
        <v>19661627</v>
      </c>
      <c r="Q13" s="50">
        <v>9088302</v>
      </c>
      <c r="R13" s="50">
        <v>10244919</v>
      </c>
      <c r="S13" s="50">
        <v>0</v>
      </c>
      <c r="T13" s="50">
        <v>328406</v>
      </c>
      <c r="U13" s="50">
        <v>0</v>
      </c>
      <c r="V13" s="50">
        <v>0</v>
      </c>
      <c r="W13" s="50">
        <v>0</v>
      </c>
      <c r="X13" s="50">
        <v>0</v>
      </c>
      <c r="Y13" s="50">
        <v>212602</v>
      </c>
      <c r="Z13" s="50">
        <v>129840</v>
      </c>
      <c r="AA13" s="50">
        <v>82762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9829645</v>
      </c>
      <c r="AK13" s="50">
        <v>793248</v>
      </c>
      <c r="AL13" s="50">
        <v>50549</v>
      </c>
      <c r="AM13" s="50">
        <v>813716</v>
      </c>
      <c r="AN13" s="50">
        <v>7179536</v>
      </c>
      <c r="AO13" s="50">
        <v>0</v>
      </c>
      <c r="AP13" s="50">
        <v>88198883</v>
      </c>
      <c r="AQ13" s="50">
        <v>0</v>
      </c>
      <c r="AR13" s="50">
        <v>1374564</v>
      </c>
      <c r="AS13" s="51">
        <v>89573447</v>
      </c>
    </row>
    <row r="14" spans="1:45" ht="22.5" customHeight="1">
      <c r="A14" s="52">
        <v>4</v>
      </c>
      <c r="B14" s="53"/>
      <c r="C14" s="55" t="s">
        <v>14</v>
      </c>
      <c r="D14" s="54"/>
      <c r="E14" s="50">
        <v>5943428</v>
      </c>
      <c r="F14" s="50">
        <v>3743218</v>
      </c>
      <c r="G14" s="50">
        <v>3926895</v>
      </c>
      <c r="H14" s="50">
        <v>127338</v>
      </c>
      <c r="I14" s="50">
        <v>4357001</v>
      </c>
      <c r="J14" s="50">
        <v>3605561</v>
      </c>
      <c r="K14" s="50">
        <v>128591</v>
      </c>
      <c r="L14" s="50">
        <v>63332</v>
      </c>
      <c r="M14" s="50">
        <v>6203</v>
      </c>
      <c r="N14" s="50">
        <v>146813</v>
      </c>
      <c r="O14" s="50">
        <v>3260622</v>
      </c>
      <c r="P14" s="50">
        <v>3305834</v>
      </c>
      <c r="Q14" s="50">
        <v>910101</v>
      </c>
      <c r="R14" s="50">
        <v>2231673</v>
      </c>
      <c r="S14" s="50">
        <v>0</v>
      </c>
      <c r="T14" s="50">
        <v>164060</v>
      </c>
      <c r="U14" s="50">
        <v>0</v>
      </c>
      <c r="V14" s="50">
        <v>0</v>
      </c>
      <c r="W14" s="50">
        <v>0</v>
      </c>
      <c r="X14" s="50">
        <v>0</v>
      </c>
      <c r="Y14" s="50">
        <v>99459</v>
      </c>
      <c r="Z14" s="50">
        <v>56272</v>
      </c>
      <c r="AA14" s="50">
        <v>43187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3397702</v>
      </c>
      <c r="AK14" s="50">
        <v>575168</v>
      </c>
      <c r="AL14" s="50">
        <v>434411</v>
      </c>
      <c r="AM14" s="50">
        <v>179763</v>
      </c>
      <c r="AN14" s="50">
        <v>2998175</v>
      </c>
      <c r="AO14" s="50">
        <v>0</v>
      </c>
      <c r="AP14" s="50">
        <v>28950735</v>
      </c>
      <c r="AQ14" s="50">
        <v>0</v>
      </c>
      <c r="AR14" s="50">
        <v>831512</v>
      </c>
      <c r="AS14" s="51">
        <v>29782247</v>
      </c>
    </row>
    <row r="15" spans="1:45" ht="22.5" customHeight="1">
      <c r="A15" s="52">
        <v>5</v>
      </c>
      <c r="B15" s="53"/>
      <c r="C15" s="55" t="s">
        <v>15</v>
      </c>
      <c r="D15" s="54"/>
      <c r="E15" s="50">
        <v>6419155</v>
      </c>
      <c r="F15" s="50">
        <v>4351722</v>
      </c>
      <c r="G15" s="50">
        <v>5114496</v>
      </c>
      <c r="H15" s="50">
        <v>613816</v>
      </c>
      <c r="I15" s="50">
        <v>11314275</v>
      </c>
      <c r="J15" s="50">
        <v>3741218</v>
      </c>
      <c r="K15" s="50">
        <v>173004</v>
      </c>
      <c r="L15" s="50">
        <v>124924</v>
      </c>
      <c r="M15" s="50">
        <v>418</v>
      </c>
      <c r="N15" s="50">
        <v>6542</v>
      </c>
      <c r="O15" s="50">
        <v>3436330</v>
      </c>
      <c r="P15" s="50">
        <v>7147502</v>
      </c>
      <c r="Q15" s="50">
        <v>2552555</v>
      </c>
      <c r="R15" s="50">
        <v>4433518</v>
      </c>
      <c r="S15" s="50">
        <v>0</v>
      </c>
      <c r="T15" s="50">
        <v>161429</v>
      </c>
      <c r="U15" s="50">
        <v>0</v>
      </c>
      <c r="V15" s="50">
        <v>0</v>
      </c>
      <c r="W15" s="50">
        <v>0</v>
      </c>
      <c r="X15" s="50">
        <v>0</v>
      </c>
      <c r="Y15" s="50">
        <v>14900</v>
      </c>
      <c r="Z15" s="50">
        <v>6960</v>
      </c>
      <c r="AA15" s="50">
        <v>7940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3845557</v>
      </c>
      <c r="AK15" s="50">
        <v>851749</v>
      </c>
      <c r="AL15" s="50">
        <v>58348</v>
      </c>
      <c r="AM15" s="50">
        <v>467533</v>
      </c>
      <c r="AN15" s="50">
        <v>4534094</v>
      </c>
      <c r="AO15" s="50">
        <v>0</v>
      </c>
      <c r="AP15" s="50">
        <v>44122643</v>
      </c>
      <c r="AQ15" s="50">
        <v>0</v>
      </c>
      <c r="AR15" s="50">
        <v>1179521</v>
      </c>
      <c r="AS15" s="51">
        <v>45302164</v>
      </c>
    </row>
    <row r="16" spans="1:45" ht="22.5" customHeight="1">
      <c r="A16" s="52">
        <v>6</v>
      </c>
      <c r="B16" s="53"/>
      <c r="C16" s="55" t="s">
        <v>16</v>
      </c>
      <c r="D16" s="54"/>
      <c r="E16" s="50">
        <v>3091124</v>
      </c>
      <c r="F16" s="50">
        <v>2114921</v>
      </c>
      <c r="G16" s="50">
        <v>3304509</v>
      </c>
      <c r="H16" s="50">
        <v>128177</v>
      </c>
      <c r="I16" s="50">
        <v>4983060</v>
      </c>
      <c r="J16" s="50">
        <v>1962328</v>
      </c>
      <c r="K16" s="50">
        <v>89849</v>
      </c>
      <c r="L16" s="50">
        <v>70853</v>
      </c>
      <c r="M16" s="50">
        <v>7232</v>
      </c>
      <c r="N16" s="50">
        <v>747108</v>
      </c>
      <c r="O16" s="50">
        <v>1047286</v>
      </c>
      <c r="P16" s="50">
        <v>5127199</v>
      </c>
      <c r="Q16" s="50">
        <v>2558293</v>
      </c>
      <c r="R16" s="50">
        <v>2491608</v>
      </c>
      <c r="S16" s="50">
        <v>0</v>
      </c>
      <c r="T16" s="50">
        <v>77298</v>
      </c>
      <c r="U16" s="50">
        <v>0</v>
      </c>
      <c r="V16" s="50">
        <v>0</v>
      </c>
      <c r="W16" s="50">
        <v>0</v>
      </c>
      <c r="X16" s="50">
        <v>0</v>
      </c>
      <c r="Y16" s="50">
        <v>258430</v>
      </c>
      <c r="Z16" s="50">
        <v>152767</v>
      </c>
      <c r="AA16" s="50">
        <v>105663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1796503</v>
      </c>
      <c r="AK16" s="50">
        <v>1222592</v>
      </c>
      <c r="AL16" s="50">
        <v>0</v>
      </c>
      <c r="AM16" s="50">
        <v>274000</v>
      </c>
      <c r="AN16" s="50">
        <v>1927934</v>
      </c>
      <c r="AO16" s="50">
        <v>0</v>
      </c>
      <c r="AP16" s="50">
        <v>24075856</v>
      </c>
      <c r="AQ16" s="50">
        <v>0</v>
      </c>
      <c r="AR16" s="50">
        <v>882511</v>
      </c>
      <c r="AS16" s="51">
        <v>24958367</v>
      </c>
    </row>
    <row r="17" spans="1:45" ht="22.5" customHeight="1">
      <c r="A17" s="52">
        <v>7</v>
      </c>
      <c r="B17" s="53"/>
      <c r="C17" s="55" t="s">
        <v>17</v>
      </c>
      <c r="D17" s="54"/>
      <c r="E17" s="50">
        <v>10118000</v>
      </c>
      <c r="F17" s="50">
        <v>6524450</v>
      </c>
      <c r="G17" s="50">
        <v>8357274</v>
      </c>
      <c r="H17" s="50">
        <v>1351290</v>
      </c>
      <c r="I17" s="50">
        <v>13530380</v>
      </c>
      <c r="J17" s="50">
        <v>7612482</v>
      </c>
      <c r="K17" s="50">
        <v>164685</v>
      </c>
      <c r="L17" s="50">
        <v>467163</v>
      </c>
      <c r="M17" s="50">
        <v>17108</v>
      </c>
      <c r="N17" s="50">
        <v>2819916</v>
      </c>
      <c r="O17" s="50">
        <v>4143610</v>
      </c>
      <c r="P17" s="50">
        <v>10920983</v>
      </c>
      <c r="Q17" s="50">
        <v>4928352</v>
      </c>
      <c r="R17" s="50">
        <v>5828730</v>
      </c>
      <c r="S17" s="50">
        <v>0</v>
      </c>
      <c r="T17" s="50">
        <v>163901</v>
      </c>
      <c r="U17" s="50">
        <v>0</v>
      </c>
      <c r="V17" s="50">
        <v>0</v>
      </c>
      <c r="W17" s="50">
        <v>0</v>
      </c>
      <c r="X17" s="50">
        <v>0</v>
      </c>
      <c r="Y17" s="50">
        <v>2759878</v>
      </c>
      <c r="Z17" s="50">
        <v>1570439</v>
      </c>
      <c r="AA17" s="50">
        <v>1189439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5137058</v>
      </c>
      <c r="AK17" s="50">
        <v>3186774</v>
      </c>
      <c r="AL17" s="50">
        <v>268</v>
      </c>
      <c r="AM17" s="50">
        <v>22500</v>
      </c>
      <c r="AN17" s="50">
        <v>6677997</v>
      </c>
      <c r="AO17" s="50">
        <v>0</v>
      </c>
      <c r="AP17" s="50">
        <v>69674884</v>
      </c>
      <c r="AQ17" s="50">
        <v>0</v>
      </c>
      <c r="AR17" s="50">
        <v>2936215</v>
      </c>
      <c r="AS17" s="51">
        <v>72611099</v>
      </c>
    </row>
    <row r="18" spans="1:45" ht="22.5" customHeight="1">
      <c r="A18" s="52">
        <v>8</v>
      </c>
      <c r="B18" s="53"/>
      <c r="C18" s="55" t="s">
        <v>18</v>
      </c>
      <c r="D18" s="54"/>
      <c r="E18" s="50">
        <v>3194717</v>
      </c>
      <c r="F18" s="50">
        <v>2110428</v>
      </c>
      <c r="G18" s="50">
        <v>2687472</v>
      </c>
      <c r="H18" s="50">
        <v>140557</v>
      </c>
      <c r="I18" s="50">
        <v>4252229</v>
      </c>
      <c r="J18" s="50">
        <v>2812914</v>
      </c>
      <c r="K18" s="50">
        <v>12913</v>
      </c>
      <c r="L18" s="50">
        <v>52797</v>
      </c>
      <c r="M18" s="50">
        <v>4399</v>
      </c>
      <c r="N18" s="50">
        <v>1285014</v>
      </c>
      <c r="O18" s="50">
        <v>1457791</v>
      </c>
      <c r="P18" s="50">
        <v>1813877</v>
      </c>
      <c r="Q18" s="50">
        <v>980652</v>
      </c>
      <c r="R18" s="50">
        <v>803416</v>
      </c>
      <c r="S18" s="50">
        <v>0</v>
      </c>
      <c r="T18" s="50">
        <v>29809</v>
      </c>
      <c r="U18" s="50">
        <v>0</v>
      </c>
      <c r="V18" s="50">
        <v>0</v>
      </c>
      <c r="W18" s="50">
        <v>0</v>
      </c>
      <c r="X18" s="50">
        <v>0</v>
      </c>
      <c r="Y18" s="50">
        <v>1045587</v>
      </c>
      <c r="Z18" s="50">
        <v>864863</v>
      </c>
      <c r="AA18" s="50">
        <v>180724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2071972</v>
      </c>
      <c r="AK18" s="50">
        <v>576403</v>
      </c>
      <c r="AL18" s="50">
        <v>14863</v>
      </c>
      <c r="AM18" s="50">
        <v>168532</v>
      </c>
      <c r="AN18" s="50">
        <v>2456044</v>
      </c>
      <c r="AO18" s="50">
        <v>0</v>
      </c>
      <c r="AP18" s="50">
        <v>21235167</v>
      </c>
      <c r="AQ18" s="50">
        <v>0</v>
      </c>
      <c r="AR18" s="50">
        <v>1006591</v>
      </c>
      <c r="AS18" s="51">
        <v>22241758</v>
      </c>
    </row>
    <row r="19" spans="1:45" ht="22.5" customHeight="1">
      <c r="A19" s="52">
        <v>9</v>
      </c>
      <c r="B19" s="53"/>
      <c r="C19" s="55" t="s">
        <v>19</v>
      </c>
      <c r="D19" s="54"/>
      <c r="E19" s="50">
        <v>3395407</v>
      </c>
      <c r="F19" s="50">
        <v>2217377</v>
      </c>
      <c r="G19" s="50">
        <v>2905159</v>
      </c>
      <c r="H19" s="50">
        <v>245148</v>
      </c>
      <c r="I19" s="50">
        <v>3060307</v>
      </c>
      <c r="J19" s="50">
        <v>2243396</v>
      </c>
      <c r="K19" s="50">
        <v>132556</v>
      </c>
      <c r="L19" s="50">
        <v>51076</v>
      </c>
      <c r="M19" s="50">
        <v>1101</v>
      </c>
      <c r="N19" s="50">
        <v>117312</v>
      </c>
      <c r="O19" s="50">
        <v>1941351</v>
      </c>
      <c r="P19" s="50">
        <v>6854131</v>
      </c>
      <c r="Q19" s="50">
        <v>3631380</v>
      </c>
      <c r="R19" s="50">
        <v>3071401</v>
      </c>
      <c r="S19" s="50">
        <v>0</v>
      </c>
      <c r="T19" s="50">
        <v>151350</v>
      </c>
      <c r="U19" s="50">
        <v>0</v>
      </c>
      <c r="V19" s="50">
        <v>0</v>
      </c>
      <c r="W19" s="50">
        <v>0</v>
      </c>
      <c r="X19" s="50">
        <v>0</v>
      </c>
      <c r="Y19" s="50">
        <v>43309</v>
      </c>
      <c r="Z19" s="50">
        <v>33932</v>
      </c>
      <c r="AA19" s="50">
        <v>9377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2648964</v>
      </c>
      <c r="AK19" s="50">
        <v>355234</v>
      </c>
      <c r="AL19" s="50">
        <v>195359</v>
      </c>
      <c r="AM19" s="50">
        <v>77740</v>
      </c>
      <c r="AN19" s="50">
        <v>1889565</v>
      </c>
      <c r="AO19" s="50">
        <v>0</v>
      </c>
      <c r="AP19" s="50">
        <v>23913719</v>
      </c>
      <c r="AQ19" s="50">
        <v>0</v>
      </c>
      <c r="AR19" s="50">
        <v>1043094</v>
      </c>
      <c r="AS19" s="51">
        <v>24956813</v>
      </c>
    </row>
    <row r="20" spans="1:45" ht="22.5" customHeight="1">
      <c r="A20" s="52">
        <v>10</v>
      </c>
      <c r="B20" s="53"/>
      <c r="C20" s="55" t="s">
        <v>20</v>
      </c>
      <c r="D20" s="54"/>
      <c r="E20" s="50">
        <v>2539241</v>
      </c>
      <c r="F20" s="50">
        <v>1655907</v>
      </c>
      <c r="G20" s="50">
        <v>1618450</v>
      </c>
      <c r="H20" s="50">
        <v>63267</v>
      </c>
      <c r="I20" s="50">
        <v>3115030</v>
      </c>
      <c r="J20" s="50">
        <v>2104189</v>
      </c>
      <c r="K20" s="50">
        <v>27690</v>
      </c>
      <c r="L20" s="50">
        <v>52195</v>
      </c>
      <c r="M20" s="50">
        <v>811</v>
      </c>
      <c r="N20" s="50">
        <v>934763</v>
      </c>
      <c r="O20" s="50">
        <v>1088730</v>
      </c>
      <c r="P20" s="50">
        <v>1764930</v>
      </c>
      <c r="Q20" s="50">
        <v>858484</v>
      </c>
      <c r="R20" s="50">
        <v>761970</v>
      </c>
      <c r="S20" s="50">
        <v>0</v>
      </c>
      <c r="T20" s="50">
        <v>144476</v>
      </c>
      <c r="U20" s="50">
        <v>0</v>
      </c>
      <c r="V20" s="50">
        <v>0</v>
      </c>
      <c r="W20" s="50">
        <v>0</v>
      </c>
      <c r="X20" s="50">
        <v>0</v>
      </c>
      <c r="Y20" s="50">
        <v>572909</v>
      </c>
      <c r="Z20" s="50">
        <v>495203</v>
      </c>
      <c r="AA20" s="50">
        <v>77706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1893536</v>
      </c>
      <c r="AK20" s="50">
        <v>149820</v>
      </c>
      <c r="AL20" s="50">
        <v>44112</v>
      </c>
      <c r="AM20" s="50">
        <v>395900</v>
      </c>
      <c r="AN20" s="50">
        <v>2477102</v>
      </c>
      <c r="AO20" s="50">
        <v>0</v>
      </c>
      <c r="AP20" s="50">
        <v>16738486</v>
      </c>
      <c r="AQ20" s="50">
        <v>0</v>
      </c>
      <c r="AR20" s="50">
        <v>445909</v>
      </c>
      <c r="AS20" s="51">
        <v>17184395</v>
      </c>
    </row>
    <row r="21" spans="1:45" ht="22.5" customHeight="1">
      <c r="A21" s="52">
        <v>11</v>
      </c>
      <c r="B21" s="53"/>
      <c r="C21" s="55" t="s">
        <v>21</v>
      </c>
      <c r="D21" s="54"/>
      <c r="E21" s="50">
        <v>2824334</v>
      </c>
      <c r="F21" s="50">
        <v>1866638</v>
      </c>
      <c r="G21" s="50">
        <v>2430804</v>
      </c>
      <c r="H21" s="50">
        <v>119657</v>
      </c>
      <c r="I21" s="50">
        <v>2297206</v>
      </c>
      <c r="J21" s="50">
        <v>2436605</v>
      </c>
      <c r="K21" s="50">
        <v>20684</v>
      </c>
      <c r="L21" s="50">
        <v>60881</v>
      </c>
      <c r="M21" s="50">
        <v>6644</v>
      </c>
      <c r="N21" s="50">
        <v>26261</v>
      </c>
      <c r="O21" s="50">
        <v>2322135</v>
      </c>
      <c r="P21" s="50">
        <v>1302598</v>
      </c>
      <c r="Q21" s="50">
        <v>488429</v>
      </c>
      <c r="R21" s="50">
        <v>737067</v>
      </c>
      <c r="S21" s="50">
        <v>0</v>
      </c>
      <c r="T21" s="50">
        <v>55673</v>
      </c>
      <c r="U21" s="50">
        <v>18935</v>
      </c>
      <c r="V21" s="50">
        <v>2494</v>
      </c>
      <c r="W21" s="50">
        <v>0</v>
      </c>
      <c r="X21" s="50">
        <v>2494</v>
      </c>
      <c r="Y21" s="50">
        <v>174255</v>
      </c>
      <c r="Z21" s="50">
        <v>122271</v>
      </c>
      <c r="AA21" s="50">
        <v>51984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1718719</v>
      </c>
      <c r="AK21" s="50">
        <v>91850</v>
      </c>
      <c r="AL21" s="50">
        <v>355887</v>
      </c>
      <c r="AM21" s="50">
        <v>49679</v>
      </c>
      <c r="AN21" s="50">
        <v>1540189</v>
      </c>
      <c r="AO21" s="50">
        <v>0</v>
      </c>
      <c r="AP21" s="50">
        <v>15341783</v>
      </c>
      <c r="AQ21" s="50">
        <v>0</v>
      </c>
      <c r="AR21" s="50">
        <v>515729</v>
      </c>
      <c r="AS21" s="51">
        <v>15857512</v>
      </c>
    </row>
    <row r="22" spans="1:45" ht="22.5" customHeight="1">
      <c r="A22" s="52">
        <v>12</v>
      </c>
      <c r="B22" s="53"/>
      <c r="C22" s="55" t="s">
        <v>22</v>
      </c>
      <c r="D22" s="54"/>
      <c r="E22" s="50">
        <v>10916874</v>
      </c>
      <c r="F22" s="50">
        <v>7002147</v>
      </c>
      <c r="G22" s="50">
        <v>8805890</v>
      </c>
      <c r="H22" s="50">
        <v>414142</v>
      </c>
      <c r="I22" s="50">
        <v>11485449</v>
      </c>
      <c r="J22" s="50">
        <v>6111030</v>
      </c>
      <c r="K22" s="50">
        <v>320438</v>
      </c>
      <c r="L22" s="50">
        <v>126481</v>
      </c>
      <c r="M22" s="50">
        <v>3588</v>
      </c>
      <c r="N22" s="50">
        <v>1471206</v>
      </c>
      <c r="O22" s="50">
        <v>4189317</v>
      </c>
      <c r="P22" s="50">
        <v>7320596</v>
      </c>
      <c r="Q22" s="50">
        <v>3433757</v>
      </c>
      <c r="R22" s="50">
        <v>3442201</v>
      </c>
      <c r="S22" s="50">
        <v>0</v>
      </c>
      <c r="T22" s="50">
        <v>444638</v>
      </c>
      <c r="U22" s="50">
        <v>0</v>
      </c>
      <c r="V22" s="50">
        <v>0</v>
      </c>
      <c r="W22" s="50">
        <v>0</v>
      </c>
      <c r="X22" s="50">
        <v>0</v>
      </c>
      <c r="Y22" s="50">
        <v>1008843</v>
      </c>
      <c r="Z22" s="50">
        <v>775255</v>
      </c>
      <c r="AA22" s="50">
        <v>233588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8386960</v>
      </c>
      <c r="AK22" s="50">
        <v>2361710</v>
      </c>
      <c r="AL22" s="50">
        <v>708123</v>
      </c>
      <c r="AM22" s="50">
        <v>567738</v>
      </c>
      <c r="AN22" s="50">
        <v>5469203</v>
      </c>
      <c r="AO22" s="50">
        <v>0</v>
      </c>
      <c r="AP22" s="50">
        <v>63556558</v>
      </c>
      <c r="AQ22" s="50">
        <v>0</v>
      </c>
      <c r="AR22" s="50">
        <v>2264552</v>
      </c>
      <c r="AS22" s="51">
        <v>65821110</v>
      </c>
    </row>
    <row r="23" spans="1:45" ht="22.5" customHeight="1">
      <c r="A23" s="52">
        <v>13</v>
      </c>
      <c r="B23" s="53"/>
      <c r="C23" s="55" t="s">
        <v>23</v>
      </c>
      <c r="D23" s="54"/>
      <c r="E23" s="50">
        <v>3777306</v>
      </c>
      <c r="F23" s="50">
        <v>2638188</v>
      </c>
      <c r="G23" s="50">
        <v>3208851</v>
      </c>
      <c r="H23" s="50">
        <v>151291</v>
      </c>
      <c r="I23" s="50">
        <v>6264087</v>
      </c>
      <c r="J23" s="50">
        <v>5364963</v>
      </c>
      <c r="K23" s="50">
        <v>2020</v>
      </c>
      <c r="L23" s="50">
        <v>239655</v>
      </c>
      <c r="M23" s="50">
        <v>13234</v>
      </c>
      <c r="N23" s="50">
        <v>941014</v>
      </c>
      <c r="O23" s="50">
        <v>4169040</v>
      </c>
      <c r="P23" s="50">
        <v>4728370</v>
      </c>
      <c r="Q23" s="50">
        <v>1032187</v>
      </c>
      <c r="R23" s="50">
        <v>3576665</v>
      </c>
      <c r="S23" s="50">
        <v>0</v>
      </c>
      <c r="T23" s="50">
        <v>119518</v>
      </c>
      <c r="U23" s="50">
        <v>0</v>
      </c>
      <c r="V23" s="50">
        <v>0</v>
      </c>
      <c r="W23" s="50">
        <v>0</v>
      </c>
      <c r="X23" s="50">
        <v>0</v>
      </c>
      <c r="Y23" s="50">
        <v>49206</v>
      </c>
      <c r="Z23" s="50">
        <v>30987</v>
      </c>
      <c r="AA23" s="50">
        <v>18219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2766140</v>
      </c>
      <c r="AK23" s="50">
        <v>898295</v>
      </c>
      <c r="AL23" s="50">
        <v>333557</v>
      </c>
      <c r="AM23" s="50">
        <v>165000</v>
      </c>
      <c r="AN23" s="50">
        <v>2705020</v>
      </c>
      <c r="AO23" s="50">
        <v>0</v>
      </c>
      <c r="AP23" s="50">
        <v>30412086</v>
      </c>
      <c r="AQ23" s="50">
        <v>0</v>
      </c>
      <c r="AR23" s="50">
        <v>692771</v>
      </c>
      <c r="AS23" s="51">
        <v>31104857</v>
      </c>
    </row>
    <row r="24" spans="1:45" ht="11.25" customHeight="1">
      <c r="A24" s="52"/>
      <c r="B24" s="53"/>
      <c r="C24" s="55"/>
      <c r="D24" s="5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</row>
    <row r="25" spans="1:45" ht="15" customHeight="1">
      <c r="A25" s="47" t="s">
        <v>2</v>
      </c>
      <c r="B25" s="48"/>
      <c r="C25" s="48"/>
      <c r="D25" s="49"/>
      <c r="E25" s="50">
        <f>SUM(E11:E23)</f>
        <v>95585116</v>
      </c>
      <c r="F25" s="50">
        <f aca="true" t="shared" si="1" ref="F25:AS25">SUM(F11:F23)</f>
        <v>62717383</v>
      </c>
      <c r="G25" s="50">
        <f t="shared" si="1"/>
        <v>76174551</v>
      </c>
      <c r="H25" s="50">
        <f t="shared" si="1"/>
        <v>5874343</v>
      </c>
      <c r="I25" s="50">
        <f t="shared" si="1"/>
        <v>127073776</v>
      </c>
      <c r="J25" s="50">
        <f t="shared" si="1"/>
        <v>59828638</v>
      </c>
      <c r="K25" s="50">
        <f t="shared" si="1"/>
        <v>1859942</v>
      </c>
      <c r="L25" s="50">
        <f t="shared" si="1"/>
        <v>1970875</v>
      </c>
      <c r="M25" s="50">
        <f t="shared" si="1"/>
        <v>101412</v>
      </c>
      <c r="N25" s="50">
        <f t="shared" si="1"/>
        <v>10441616</v>
      </c>
      <c r="O25" s="50">
        <f t="shared" si="1"/>
        <v>45454793</v>
      </c>
      <c r="P25" s="50">
        <f t="shared" si="1"/>
        <v>90494932</v>
      </c>
      <c r="Q25" s="50">
        <f t="shared" si="1"/>
        <v>38456174</v>
      </c>
      <c r="R25" s="50">
        <f t="shared" si="1"/>
        <v>47824971</v>
      </c>
      <c r="S25" s="50">
        <f t="shared" si="1"/>
        <v>1172999</v>
      </c>
      <c r="T25" s="50">
        <f t="shared" si="1"/>
        <v>2815697</v>
      </c>
      <c r="U25" s="50">
        <f t="shared" si="1"/>
        <v>18935</v>
      </c>
      <c r="V25" s="50">
        <f t="shared" si="1"/>
        <v>206156</v>
      </c>
      <c r="W25" s="50">
        <f t="shared" si="1"/>
        <v>188996</v>
      </c>
      <c r="X25" s="50">
        <f t="shared" si="1"/>
        <v>17160</v>
      </c>
      <c r="Y25" s="50">
        <f t="shared" si="1"/>
        <v>6739611</v>
      </c>
      <c r="Z25" s="50">
        <f t="shared" si="1"/>
        <v>4611457</v>
      </c>
      <c r="AA25" s="50">
        <f t="shared" si="1"/>
        <v>2128154</v>
      </c>
      <c r="AB25" s="50">
        <f t="shared" si="1"/>
        <v>0</v>
      </c>
      <c r="AC25" s="50">
        <f t="shared" si="1"/>
        <v>0</v>
      </c>
      <c r="AD25" s="50">
        <f t="shared" si="1"/>
        <v>0</v>
      </c>
      <c r="AE25" s="50">
        <f t="shared" si="1"/>
        <v>0</v>
      </c>
      <c r="AF25" s="50">
        <f t="shared" si="1"/>
        <v>0</v>
      </c>
      <c r="AG25" s="50">
        <f t="shared" si="1"/>
        <v>0</v>
      </c>
      <c r="AH25" s="50">
        <f t="shared" si="1"/>
        <v>0</v>
      </c>
      <c r="AI25" s="50">
        <f t="shared" si="1"/>
        <v>0</v>
      </c>
      <c r="AJ25" s="50">
        <f t="shared" si="1"/>
        <v>66286234</v>
      </c>
      <c r="AK25" s="50">
        <f t="shared" si="1"/>
        <v>14205202</v>
      </c>
      <c r="AL25" s="50">
        <f t="shared" si="1"/>
        <v>2463411</v>
      </c>
      <c r="AM25" s="50">
        <f t="shared" si="1"/>
        <v>6153149</v>
      </c>
      <c r="AN25" s="50">
        <f t="shared" si="1"/>
        <v>60984775</v>
      </c>
      <c r="AO25" s="50">
        <f t="shared" si="1"/>
        <v>0</v>
      </c>
      <c r="AP25" s="50">
        <f t="shared" si="1"/>
        <v>611863738</v>
      </c>
      <c r="AQ25" s="50">
        <f t="shared" si="1"/>
        <v>0</v>
      </c>
      <c r="AR25" s="50">
        <f t="shared" si="1"/>
        <v>17641197</v>
      </c>
      <c r="AS25" s="51">
        <f t="shared" si="1"/>
        <v>629504935</v>
      </c>
    </row>
    <row r="26" spans="1:45" ht="11.25" customHeight="1">
      <c r="A26" s="47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1"/>
    </row>
    <row r="27" spans="1:45" ht="22.5" customHeight="1">
      <c r="A27" s="52">
        <v>1</v>
      </c>
      <c r="B27" s="53"/>
      <c r="C27" s="55" t="s">
        <v>24</v>
      </c>
      <c r="D27" s="54"/>
      <c r="E27" s="50">
        <v>1702420</v>
      </c>
      <c r="F27" s="50">
        <v>1133745</v>
      </c>
      <c r="G27" s="50">
        <v>1840122</v>
      </c>
      <c r="H27" s="50">
        <v>162674</v>
      </c>
      <c r="I27" s="50">
        <v>1662732</v>
      </c>
      <c r="J27" s="50">
        <v>2664154</v>
      </c>
      <c r="K27" s="50">
        <v>24878</v>
      </c>
      <c r="L27" s="50">
        <v>35010</v>
      </c>
      <c r="M27" s="50">
        <v>8348</v>
      </c>
      <c r="N27" s="50">
        <v>343009</v>
      </c>
      <c r="O27" s="50">
        <v>2252909</v>
      </c>
      <c r="P27" s="50">
        <v>1517699</v>
      </c>
      <c r="Q27" s="50">
        <v>445138</v>
      </c>
      <c r="R27" s="50">
        <v>947898</v>
      </c>
      <c r="S27" s="50">
        <v>0</v>
      </c>
      <c r="T27" s="50">
        <v>124663</v>
      </c>
      <c r="U27" s="50">
        <v>0</v>
      </c>
      <c r="V27" s="50">
        <v>0</v>
      </c>
      <c r="W27" s="50">
        <v>0</v>
      </c>
      <c r="X27" s="50">
        <v>0</v>
      </c>
      <c r="Y27" s="50">
        <v>308504</v>
      </c>
      <c r="Z27" s="50">
        <v>192437</v>
      </c>
      <c r="AA27" s="50">
        <v>116067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1877422</v>
      </c>
      <c r="AK27" s="50">
        <v>812614</v>
      </c>
      <c r="AL27" s="50">
        <v>204</v>
      </c>
      <c r="AM27" s="50">
        <v>0</v>
      </c>
      <c r="AN27" s="50">
        <v>1900894</v>
      </c>
      <c r="AO27" s="50">
        <v>0</v>
      </c>
      <c r="AP27" s="50">
        <v>14449439</v>
      </c>
      <c r="AQ27" s="50">
        <v>0</v>
      </c>
      <c r="AR27" s="50">
        <v>602358</v>
      </c>
      <c r="AS27" s="51">
        <v>15051797</v>
      </c>
    </row>
    <row r="28" spans="1:45" ht="22.5" customHeight="1">
      <c r="A28" s="52">
        <v>2</v>
      </c>
      <c r="B28" s="53"/>
      <c r="C28" s="55" t="s">
        <v>25</v>
      </c>
      <c r="D28" s="54"/>
      <c r="E28" s="50">
        <v>640270</v>
      </c>
      <c r="F28" s="50">
        <v>400668</v>
      </c>
      <c r="G28" s="50">
        <v>766502</v>
      </c>
      <c r="H28" s="50">
        <v>19633</v>
      </c>
      <c r="I28" s="50">
        <v>368097</v>
      </c>
      <c r="J28" s="50">
        <v>355710</v>
      </c>
      <c r="K28" s="50">
        <v>1695</v>
      </c>
      <c r="L28" s="50">
        <v>5770</v>
      </c>
      <c r="M28" s="50">
        <v>72601</v>
      </c>
      <c r="N28" s="50">
        <v>126925</v>
      </c>
      <c r="O28" s="50">
        <v>148719</v>
      </c>
      <c r="P28" s="50">
        <v>380697</v>
      </c>
      <c r="Q28" s="50">
        <v>18501</v>
      </c>
      <c r="R28" s="50">
        <v>302743</v>
      </c>
      <c r="S28" s="50">
        <v>0</v>
      </c>
      <c r="T28" s="50">
        <v>5450</v>
      </c>
      <c r="U28" s="50">
        <v>54003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403406</v>
      </c>
      <c r="AK28" s="50">
        <v>369264</v>
      </c>
      <c r="AL28" s="50">
        <v>0</v>
      </c>
      <c r="AM28" s="50">
        <v>248500</v>
      </c>
      <c r="AN28" s="50">
        <v>311702</v>
      </c>
      <c r="AO28" s="50">
        <v>0</v>
      </c>
      <c r="AP28" s="50">
        <v>3863781</v>
      </c>
      <c r="AQ28" s="50">
        <v>0</v>
      </c>
      <c r="AR28" s="50">
        <v>170819</v>
      </c>
      <c r="AS28" s="51">
        <v>4034600</v>
      </c>
    </row>
    <row r="29" spans="1:47" ht="22.5" customHeight="1">
      <c r="A29" s="52">
        <v>3</v>
      </c>
      <c r="B29" s="53"/>
      <c r="C29" s="55" t="s">
        <v>26</v>
      </c>
      <c r="D29" s="54"/>
      <c r="E29" s="50">
        <v>566235</v>
      </c>
      <c r="F29" s="50">
        <v>337699</v>
      </c>
      <c r="G29" s="50">
        <v>469655</v>
      </c>
      <c r="H29" s="50">
        <v>18236</v>
      </c>
      <c r="I29" s="50">
        <v>238172</v>
      </c>
      <c r="J29" s="50">
        <v>328689</v>
      </c>
      <c r="K29" s="50">
        <v>486</v>
      </c>
      <c r="L29" s="50">
        <v>23296</v>
      </c>
      <c r="M29" s="50">
        <v>5526</v>
      </c>
      <c r="N29" s="50">
        <v>91842</v>
      </c>
      <c r="O29" s="50">
        <v>207539</v>
      </c>
      <c r="P29" s="50">
        <v>677955</v>
      </c>
      <c r="Q29" s="50">
        <v>154767</v>
      </c>
      <c r="R29" s="50">
        <v>397110</v>
      </c>
      <c r="S29" s="50">
        <v>0</v>
      </c>
      <c r="T29" s="50">
        <v>126078</v>
      </c>
      <c r="U29" s="50">
        <v>0</v>
      </c>
      <c r="V29" s="50">
        <v>0</v>
      </c>
      <c r="W29" s="50">
        <v>0</v>
      </c>
      <c r="X29" s="50">
        <v>0</v>
      </c>
      <c r="Y29" s="50">
        <v>13074</v>
      </c>
      <c r="Z29" s="50">
        <v>13074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373986</v>
      </c>
      <c r="AK29" s="50">
        <v>117756</v>
      </c>
      <c r="AL29" s="50">
        <v>32</v>
      </c>
      <c r="AM29" s="50">
        <v>0</v>
      </c>
      <c r="AN29" s="50">
        <v>376547</v>
      </c>
      <c r="AO29" s="50">
        <v>0</v>
      </c>
      <c r="AP29" s="50">
        <v>3180337</v>
      </c>
      <c r="AQ29" s="50">
        <v>0</v>
      </c>
      <c r="AR29" s="50">
        <v>226895</v>
      </c>
      <c r="AS29" s="51">
        <v>3407232</v>
      </c>
      <c r="AT29" s="56"/>
      <c r="AU29" s="56"/>
    </row>
    <row r="30" spans="1:45" ht="22.5" customHeight="1">
      <c r="A30" s="52">
        <v>4</v>
      </c>
      <c r="B30" s="53"/>
      <c r="C30" s="55" t="s">
        <v>0</v>
      </c>
      <c r="D30" s="54"/>
      <c r="E30" s="50">
        <v>963936</v>
      </c>
      <c r="F30" s="50">
        <v>628671</v>
      </c>
      <c r="G30" s="50">
        <v>785145</v>
      </c>
      <c r="H30" s="50">
        <v>34046</v>
      </c>
      <c r="I30" s="50">
        <v>947510</v>
      </c>
      <c r="J30" s="50">
        <v>715960</v>
      </c>
      <c r="K30" s="50">
        <v>5358</v>
      </c>
      <c r="L30" s="50">
        <v>7324</v>
      </c>
      <c r="M30" s="50">
        <v>863</v>
      </c>
      <c r="N30" s="50">
        <v>432117</v>
      </c>
      <c r="O30" s="50">
        <v>270298</v>
      </c>
      <c r="P30" s="50">
        <v>655384</v>
      </c>
      <c r="Q30" s="50">
        <v>345758</v>
      </c>
      <c r="R30" s="50">
        <v>227175</v>
      </c>
      <c r="S30" s="50">
        <v>0</v>
      </c>
      <c r="T30" s="50">
        <v>82451</v>
      </c>
      <c r="U30" s="50">
        <v>0</v>
      </c>
      <c r="V30" s="50">
        <v>0</v>
      </c>
      <c r="W30" s="50">
        <v>0</v>
      </c>
      <c r="X30" s="50">
        <v>0</v>
      </c>
      <c r="Y30" s="50">
        <v>3333</v>
      </c>
      <c r="Z30" s="50">
        <v>0</v>
      </c>
      <c r="AA30" s="50">
        <v>3333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644495</v>
      </c>
      <c r="AK30" s="50">
        <v>68249</v>
      </c>
      <c r="AL30" s="50">
        <v>26208</v>
      </c>
      <c r="AM30" s="50">
        <v>0</v>
      </c>
      <c r="AN30" s="50">
        <v>1040337</v>
      </c>
      <c r="AO30" s="50">
        <v>0</v>
      </c>
      <c r="AP30" s="50">
        <v>5884603</v>
      </c>
      <c r="AQ30" s="50">
        <v>0</v>
      </c>
      <c r="AR30" s="50">
        <v>216641</v>
      </c>
      <c r="AS30" s="51">
        <v>6101244</v>
      </c>
    </row>
    <row r="31" spans="1:45" ht="22.5" customHeight="1">
      <c r="A31" s="52">
        <v>5</v>
      </c>
      <c r="B31" s="53"/>
      <c r="C31" s="55" t="s">
        <v>27</v>
      </c>
      <c r="D31" s="54"/>
      <c r="E31" s="50">
        <v>978783</v>
      </c>
      <c r="F31" s="50">
        <v>601693</v>
      </c>
      <c r="G31" s="50">
        <v>553921</v>
      </c>
      <c r="H31" s="50">
        <v>27585</v>
      </c>
      <c r="I31" s="50">
        <v>810208</v>
      </c>
      <c r="J31" s="50">
        <v>684859</v>
      </c>
      <c r="K31" s="50">
        <v>17005</v>
      </c>
      <c r="L31" s="50">
        <v>27688</v>
      </c>
      <c r="M31" s="50">
        <v>1171</v>
      </c>
      <c r="N31" s="50">
        <v>428332</v>
      </c>
      <c r="O31" s="50">
        <v>210663</v>
      </c>
      <c r="P31" s="50">
        <v>178254</v>
      </c>
      <c r="Q31" s="50">
        <v>37967</v>
      </c>
      <c r="R31" s="50">
        <v>131692</v>
      </c>
      <c r="S31" s="50">
        <v>0</v>
      </c>
      <c r="T31" s="50">
        <v>8595</v>
      </c>
      <c r="U31" s="50">
        <v>0</v>
      </c>
      <c r="V31" s="50">
        <v>0</v>
      </c>
      <c r="W31" s="50">
        <v>0</v>
      </c>
      <c r="X31" s="50">
        <v>0</v>
      </c>
      <c r="Y31" s="50">
        <v>101628</v>
      </c>
      <c r="Z31" s="50">
        <v>44185</v>
      </c>
      <c r="AA31" s="50">
        <v>57443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502003</v>
      </c>
      <c r="AK31" s="50">
        <v>152850</v>
      </c>
      <c r="AL31" s="50">
        <v>32771</v>
      </c>
      <c r="AM31" s="50">
        <v>4</v>
      </c>
      <c r="AN31" s="50">
        <v>956017</v>
      </c>
      <c r="AO31" s="50">
        <v>0</v>
      </c>
      <c r="AP31" s="50">
        <v>4978883</v>
      </c>
      <c r="AQ31" s="50">
        <v>0</v>
      </c>
      <c r="AR31" s="50">
        <v>182779</v>
      </c>
      <c r="AS31" s="51">
        <v>5161662</v>
      </c>
    </row>
    <row r="32" spans="1:45" ht="22.5" customHeight="1">
      <c r="A32" s="52">
        <v>6</v>
      </c>
      <c r="B32" s="53"/>
      <c r="C32" s="55" t="s">
        <v>28</v>
      </c>
      <c r="D32" s="54"/>
      <c r="E32" s="50">
        <v>539255</v>
      </c>
      <c r="F32" s="50">
        <v>322976</v>
      </c>
      <c r="G32" s="50">
        <v>692204</v>
      </c>
      <c r="H32" s="50">
        <v>7838</v>
      </c>
      <c r="I32" s="50">
        <v>262616</v>
      </c>
      <c r="J32" s="50">
        <v>264613</v>
      </c>
      <c r="K32" s="50">
        <v>1213</v>
      </c>
      <c r="L32" s="50">
        <v>204</v>
      </c>
      <c r="M32" s="50">
        <v>31</v>
      </c>
      <c r="N32" s="50">
        <v>5044</v>
      </c>
      <c r="O32" s="50">
        <v>258121</v>
      </c>
      <c r="P32" s="50">
        <v>402992</v>
      </c>
      <c r="Q32" s="50">
        <v>187627</v>
      </c>
      <c r="R32" s="50">
        <v>203215</v>
      </c>
      <c r="S32" s="50">
        <v>0</v>
      </c>
      <c r="T32" s="50">
        <v>12150</v>
      </c>
      <c r="U32" s="50">
        <v>0</v>
      </c>
      <c r="V32" s="50">
        <v>0</v>
      </c>
      <c r="W32" s="50">
        <v>0</v>
      </c>
      <c r="X32" s="50">
        <v>0</v>
      </c>
      <c r="Y32" s="50">
        <v>7199</v>
      </c>
      <c r="Z32" s="50">
        <v>7199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239315</v>
      </c>
      <c r="AK32" s="50">
        <v>209212</v>
      </c>
      <c r="AL32" s="50">
        <v>0</v>
      </c>
      <c r="AM32" s="50">
        <v>260</v>
      </c>
      <c r="AN32" s="50">
        <v>318128</v>
      </c>
      <c r="AO32" s="50">
        <v>0</v>
      </c>
      <c r="AP32" s="50">
        <v>2943632</v>
      </c>
      <c r="AQ32" s="50">
        <v>0</v>
      </c>
      <c r="AR32" s="50">
        <v>366330</v>
      </c>
      <c r="AS32" s="51">
        <v>3309962</v>
      </c>
    </row>
    <row r="33" spans="1:52" s="57" customFormat="1" ht="11.25" customHeight="1">
      <c r="A33" s="52"/>
      <c r="B33" s="53"/>
      <c r="C33" s="55"/>
      <c r="D33" s="5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/>
      <c r="AT33" s="56"/>
      <c r="AU33" s="56"/>
      <c r="AV33" s="56"/>
      <c r="AW33" s="56"/>
      <c r="AX33" s="56"/>
      <c r="AY33" s="56"/>
      <c r="AZ33" s="56"/>
    </row>
    <row r="34" spans="1:45" ht="15" customHeight="1">
      <c r="A34" s="47" t="s">
        <v>30</v>
      </c>
      <c r="B34" s="48"/>
      <c r="C34" s="48"/>
      <c r="D34" s="49"/>
      <c r="E34" s="50">
        <f aca="true" t="shared" si="2" ref="E34:AS34">SUM(E27:E32)</f>
        <v>5390899</v>
      </c>
      <c r="F34" s="50">
        <f t="shared" si="2"/>
        <v>3425452</v>
      </c>
      <c r="G34" s="50">
        <f t="shared" si="2"/>
        <v>5107549</v>
      </c>
      <c r="H34" s="50">
        <f t="shared" si="2"/>
        <v>270012</v>
      </c>
      <c r="I34" s="50">
        <f t="shared" si="2"/>
        <v>4289335</v>
      </c>
      <c r="J34" s="50">
        <f t="shared" si="2"/>
        <v>5013985</v>
      </c>
      <c r="K34" s="50">
        <f t="shared" si="2"/>
        <v>50635</v>
      </c>
      <c r="L34" s="50">
        <f t="shared" si="2"/>
        <v>99292</v>
      </c>
      <c r="M34" s="50">
        <f t="shared" si="2"/>
        <v>88540</v>
      </c>
      <c r="N34" s="50">
        <f t="shared" si="2"/>
        <v>1427269</v>
      </c>
      <c r="O34" s="50">
        <f t="shared" si="2"/>
        <v>3348249</v>
      </c>
      <c r="P34" s="50">
        <f t="shared" si="2"/>
        <v>3812981</v>
      </c>
      <c r="Q34" s="50">
        <f t="shared" si="2"/>
        <v>1189758</v>
      </c>
      <c r="R34" s="50">
        <f t="shared" si="2"/>
        <v>2209833</v>
      </c>
      <c r="S34" s="50">
        <f t="shared" si="2"/>
        <v>0</v>
      </c>
      <c r="T34" s="50">
        <f t="shared" si="2"/>
        <v>359387</v>
      </c>
      <c r="U34" s="50">
        <f t="shared" si="2"/>
        <v>54003</v>
      </c>
      <c r="V34" s="50">
        <f t="shared" si="2"/>
        <v>0</v>
      </c>
      <c r="W34" s="50">
        <f t="shared" si="2"/>
        <v>0</v>
      </c>
      <c r="X34" s="50">
        <f t="shared" si="2"/>
        <v>0</v>
      </c>
      <c r="Y34" s="50">
        <f t="shared" si="2"/>
        <v>433738</v>
      </c>
      <c r="Z34" s="50">
        <f t="shared" si="2"/>
        <v>256895</v>
      </c>
      <c r="AA34" s="50">
        <f t="shared" si="2"/>
        <v>176843</v>
      </c>
      <c r="AB34" s="50">
        <f t="shared" si="2"/>
        <v>0</v>
      </c>
      <c r="AC34" s="50">
        <f t="shared" si="2"/>
        <v>0</v>
      </c>
      <c r="AD34" s="50">
        <f t="shared" si="2"/>
        <v>0</v>
      </c>
      <c r="AE34" s="50">
        <f t="shared" si="2"/>
        <v>0</v>
      </c>
      <c r="AF34" s="50">
        <f t="shared" si="2"/>
        <v>0</v>
      </c>
      <c r="AG34" s="50">
        <f t="shared" si="2"/>
        <v>0</v>
      </c>
      <c r="AH34" s="50">
        <f t="shared" si="2"/>
        <v>0</v>
      </c>
      <c r="AI34" s="50">
        <f t="shared" si="2"/>
        <v>0</v>
      </c>
      <c r="AJ34" s="50">
        <f t="shared" si="2"/>
        <v>4040627</v>
      </c>
      <c r="AK34" s="50">
        <f t="shared" si="2"/>
        <v>1729945</v>
      </c>
      <c r="AL34" s="50">
        <f t="shared" si="2"/>
        <v>59215</v>
      </c>
      <c r="AM34" s="50">
        <f t="shared" si="2"/>
        <v>248764</v>
      </c>
      <c r="AN34" s="50">
        <f t="shared" si="2"/>
        <v>4903625</v>
      </c>
      <c r="AO34" s="50">
        <f t="shared" si="2"/>
        <v>0</v>
      </c>
      <c r="AP34" s="50">
        <f t="shared" si="2"/>
        <v>35300675</v>
      </c>
      <c r="AQ34" s="50">
        <f t="shared" si="2"/>
        <v>0</v>
      </c>
      <c r="AR34" s="50">
        <f t="shared" si="2"/>
        <v>1765822</v>
      </c>
      <c r="AS34" s="51">
        <f t="shared" si="2"/>
        <v>37066497</v>
      </c>
    </row>
    <row r="35" spans="1:45" ht="11.25" customHeight="1" thickBot="1">
      <c r="A35" s="58"/>
      <c r="B35" s="59"/>
      <c r="C35" s="59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2"/>
    </row>
    <row r="36" spans="1:52" s="65" customFormat="1" ht="17.25" customHeight="1">
      <c r="A36" s="63"/>
      <c r="B36" s="63"/>
      <c r="C36" s="63"/>
      <c r="D36" s="63"/>
      <c r="E36" s="63"/>
      <c r="F36" s="63"/>
      <c r="G36" s="63"/>
      <c r="H36" s="63"/>
      <c r="I36" s="63"/>
      <c r="J36" s="64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s="65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4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s="65" customFormat="1" ht="17.25" customHeight="1">
      <c r="A38" s="63"/>
      <c r="B38" s="63"/>
      <c r="C38" s="63"/>
      <c r="D38" s="63"/>
      <c r="E38" s="63"/>
      <c r="F38" s="63"/>
      <c r="G38" s="63"/>
      <c r="H38" s="63"/>
      <c r="I38" s="63"/>
      <c r="J38" s="64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5:45" ht="17.25" customHeight="1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5:45" ht="17.25" customHeight="1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5:45" ht="17.25" customHeight="1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8:10" ht="17.25" customHeight="1">
      <c r="H42" s="66"/>
      <c r="I42" s="66"/>
      <c r="J42" s="66"/>
    </row>
    <row r="43" ht="17.25" customHeight="1">
      <c r="J43" s="66"/>
    </row>
    <row r="44" ht="17.25" customHeight="1">
      <c r="J44" s="66"/>
    </row>
    <row r="45" ht="17.25" customHeight="1">
      <c r="J45" s="66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2021-03-22T09:37:17Z</cp:lastPrinted>
  <dcterms:created xsi:type="dcterms:W3CDTF">2004-12-29T02:28:16Z</dcterms:created>
  <dcterms:modified xsi:type="dcterms:W3CDTF">2021-03-31T04:19:11Z</dcterms:modified>
  <cp:category/>
  <cp:version/>
  <cp:contentType/>
  <cp:contentStatus/>
</cp:coreProperties>
</file>