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290204　収入の状況－決算額－" sheetId="1" r:id="rId1"/>
  </sheets>
  <definedNames>
    <definedName name="_xlnm.Print_Area" localSheetId="0">'290204　収入の状況－決算額－'!$A$1:$DB$35</definedName>
    <definedName name="_xlnm.Print_Titles" localSheetId="0">'290204　収入の状況－決算額－'!$A:$D</definedName>
  </definedNames>
  <calcPr fullCalcOnLoad="1"/>
</workbook>
</file>

<file path=xl/sharedStrings.xml><?xml version="1.0" encoding="utf-8"?>
<sst xmlns="http://schemas.openxmlformats.org/spreadsheetml/2006/main" count="246" uniqueCount="73">
  <si>
    <t>田布施町</t>
  </si>
  <si>
    <t>県　　　　計</t>
  </si>
  <si>
    <t>市　　　　計</t>
  </si>
  <si>
    <t>区　　分</t>
  </si>
  <si>
    <t>(2)各種貸付金元利収入</t>
  </si>
  <si>
    <t>決算額</t>
  </si>
  <si>
    <t>臨時的なもの</t>
  </si>
  <si>
    <t>経常的なもの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</si>
  <si>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</si>
  <si>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</si>
  <si>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</si>
  <si>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</si>
  <si>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</si>
  <si>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</si>
  <si>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</si>
  <si>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</si>
  <si>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</si>
  <si>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</si>
  <si>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</si>
  <si>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</si>
  <si>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</si>
  <si>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</si>
  <si>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</si>
  <si>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</si>
  <si>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</si>
  <si>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</si>
  <si>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</si>
  <si>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</si>
  <si>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</si>
  <si>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</si>
  <si>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</si>
  <si>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</si>
  <si>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</si>
  <si>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</si>
  <si>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</si>
  <si>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</si>
  <si>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</si>
  <si>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</si>
  <si>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</si>
  <si>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1 地方税</t>
  </si>
  <si>
    <t>2 地方譲与税</t>
  </si>
  <si>
    <t>3 利子割交付金</t>
  </si>
  <si>
    <t>4 配当割交付金</t>
  </si>
  <si>
    <t>5 株式等譲渡所得割交付金</t>
  </si>
  <si>
    <t>特定財源</t>
  </si>
  <si>
    <t>内訳</t>
  </si>
  <si>
    <t>内訳</t>
  </si>
  <si>
    <t>(2)各種貸付金元利収入</t>
  </si>
  <si>
    <t>歳入合計</t>
  </si>
  <si>
    <t>6 分離課税所得割交付金</t>
  </si>
  <si>
    <t>13 地方交付税</t>
  </si>
  <si>
    <t>14 交通安全対策特別交付金</t>
  </si>
  <si>
    <t>15 分担金及び負担金</t>
  </si>
  <si>
    <t>16 使用料</t>
  </si>
  <si>
    <t>17 手数料</t>
  </si>
  <si>
    <t>18 国庫支出金</t>
  </si>
  <si>
    <t>19 国有提供施設等所在市町村助成交付金</t>
  </si>
  <si>
    <t>20 都道府県支出金</t>
  </si>
  <si>
    <t>21 財産収入</t>
  </si>
  <si>
    <t>22 寄附金</t>
  </si>
  <si>
    <t>23 繰入金</t>
  </si>
  <si>
    <t>24 繰越金</t>
  </si>
  <si>
    <t>25 諸収入</t>
  </si>
  <si>
    <t>26 地方債</t>
  </si>
  <si>
    <t>26のうち　都道府県貸付金</t>
  </si>
  <si>
    <t>26 のうち 減収補塡債特例分</t>
  </si>
  <si>
    <t>26 のうち　臨時財政対策債</t>
  </si>
  <si>
    <t>7 地方消費税交付金</t>
  </si>
  <si>
    <t>8 ゴルフ場利用税交付金</t>
  </si>
  <si>
    <t>9 特別地方消費税交付金</t>
  </si>
  <si>
    <t>10 軽油引取税・自動車取得税交付金</t>
  </si>
  <si>
    <t>11 自動車税環境性能割交付金</t>
  </si>
  <si>
    <t>12 地方特例交付金等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</si>
</sst>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right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left" vertical="top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35" xfId="0" applyFont="1" applyFill="1" applyBorder="1" applyAlignment="1">
      <alignment horizontal="distributed" vertical="center" indent="2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distributed" vertical="center" indent="5" shrinkToFit="1"/>
    </xf>
    <xf numFmtId="0" fontId="6" fillId="0" borderId="37" xfId="0" applyFont="1" applyFill="1" applyBorder="1" applyAlignment="1">
      <alignment horizontal="distributed" vertical="center" indent="5" shrinkToFit="1"/>
    </xf>
    <xf numFmtId="0" fontId="6" fillId="0" borderId="38" xfId="0" applyFont="1" applyFill="1" applyBorder="1" applyAlignment="1">
      <alignment horizontal="distributed" vertical="center" indent="5" shrinkToFit="1"/>
    </xf>
    <xf numFmtId="0" fontId="6" fillId="0" borderId="23" xfId="0" applyFont="1" applyFill="1" applyBorder="1" applyAlignment="1">
      <alignment horizontal="distributed" vertical="center" indent="5" shrinkToFit="1"/>
    </xf>
    <xf numFmtId="0" fontId="6" fillId="0" borderId="25" xfId="0" applyFont="1" applyFill="1" applyBorder="1" applyAlignment="1">
      <alignment horizontal="distributed" vertical="center" indent="5" shrinkToFit="1"/>
    </xf>
    <xf numFmtId="0" fontId="6" fillId="0" borderId="24" xfId="0" applyFont="1" applyFill="1" applyBorder="1" applyAlignment="1">
      <alignment horizontal="distributed" vertical="center" indent="5" shrinkToFit="1"/>
    </xf>
    <xf numFmtId="0" fontId="6" fillId="0" borderId="25" xfId="0" applyFont="1" applyFill="1" applyBorder="1" applyAlignment="1">
      <alignment horizontal="distributed" vertical="center" indent="7" shrinkToFit="1"/>
    </xf>
    <xf numFmtId="0" fontId="6" fillId="0" borderId="24" xfId="0" applyFont="1" applyFill="1" applyBorder="1" applyAlignment="1">
      <alignment horizontal="distributed" vertical="center" indent="7" shrinkToFit="1"/>
    </xf>
    <xf numFmtId="0" fontId="6" fillId="0" borderId="39" xfId="0" applyFont="1" applyFill="1" applyBorder="1" applyAlignment="1">
      <alignment horizontal="distributed" vertical="center" indent="5" shrinkToFit="1"/>
    </xf>
    <xf numFmtId="0" fontId="6" fillId="0" borderId="36" xfId="0" applyFont="1" applyFill="1" applyBorder="1" applyAlignment="1">
      <alignment horizontal="distributed" vertical="center" indent="2" shrinkToFit="1"/>
    </xf>
    <xf numFmtId="0" fontId="6" fillId="0" borderId="40" xfId="0" applyFont="1" applyFill="1" applyBorder="1" applyAlignment="1">
      <alignment horizontal="distributed" vertical="center" indent="2" shrinkToFit="1"/>
    </xf>
    <xf numFmtId="0" fontId="6" fillId="0" borderId="36" xfId="0" applyFont="1" applyFill="1" applyBorder="1" applyAlignment="1">
      <alignment horizontal="distributed" vertical="center" indent="8" shrinkToFit="1"/>
    </xf>
    <xf numFmtId="0" fontId="6" fillId="0" borderId="38" xfId="0" applyFont="1" applyFill="1" applyBorder="1" applyAlignment="1">
      <alignment horizontal="distributed" vertical="center" indent="8" shrinkToFit="1"/>
    </xf>
    <xf numFmtId="0" fontId="6" fillId="0" borderId="40" xfId="0" applyFont="1" applyFill="1" applyBorder="1" applyAlignment="1">
      <alignment horizontal="distributed" vertical="center" indent="8" shrinkToFit="1"/>
    </xf>
    <xf numFmtId="0" fontId="6" fillId="0" borderId="37" xfId="0" applyFont="1" applyFill="1" applyBorder="1" applyAlignment="1">
      <alignment horizontal="distributed" vertical="center" indent="8" shrinkToFit="1"/>
    </xf>
    <xf numFmtId="0" fontId="6" fillId="0" borderId="40" xfId="0" applyFont="1" applyFill="1" applyBorder="1" applyAlignment="1">
      <alignment horizontal="distributed" vertical="center" indent="5" shrinkToFit="1"/>
    </xf>
    <xf numFmtId="0" fontId="6" fillId="0" borderId="23" xfId="0" applyFont="1" applyFill="1" applyBorder="1" applyAlignment="1">
      <alignment horizontal="distributed" vertical="center" indent="7" shrinkToFit="1"/>
    </xf>
    <xf numFmtId="0" fontId="6" fillId="0" borderId="39" xfId="0" applyFont="1" applyFill="1" applyBorder="1" applyAlignment="1">
      <alignment horizontal="distributed" vertical="center" indent="7" shrinkToFit="1"/>
    </xf>
    <xf numFmtId="0" fontId="6" fillId="0" borderId="25" xfId="0" applyFont="1" applyFill="1" applyBorder="1" applyAlignment="1">
      <alignment horizontal="distributed" vertical="center" indent="3" shrinkToFit="1"/>
    </xf>
    <xf numFmtId="0" fontId="6" fillId="0" borderId="39" xfId="0" applyFont="1" applyFill="1" applyBorder="1" applyAlignment="1">
      <alignment horizontal="distributed" vertical="center" indent="3" shrinkToFit="1"/>
    </xf>
    <xf numFmtId="0" fontId="6" fillId="0" borderId="23" xfId="0" applyFont="1" applyFill="1" applyBorder="1" applyAlignment="1">
      <alignment horizontal="distributed" vertical="center" indent="3" shrinkToFit="1"/>
    </xf>
    <xf numFmtId="0" fontId="6" fillId="0" borderId="36" xfId="0" applyFont="1" applyFill="1" applyBorder="1" applyAlignment="1">
      <alignment horizontal="distributed" vertical="center" indent="7" shrinkToFit="1"/>
    </xf>
    <xf numFmtId="0" fontId="6" fillId="0" borderId="38" xfId="0" applyFont="1" applyFill="1" applyBorder="1" applyAlignment="1">
      <alignment horizontal="distributed" vertical="center" indent="7" shrinkToFit="1"/>
    </xf>
    <xf numFmtId="0" fontId="6" fillId="0" borderId="40" xfId="0" applyFont="1" applyFill="1" applyBorder="1" applyAlignment="1">
      <alignment horizontal="distributed" vertical="center" indent="7" shrinkToFit="1"/>
    </xf>
    <xf numFmtId="0" fontId="6" fillId="0" borderId="37" xfId="0" applyFont="1" applyFill="1" applyBorder="1" applyAlignment="1">
      <alignment horizontal="distributed" vertical="center" indent="7" shrinkToFit="1"/>
    </xf>
    <xf numFmtId="0" fontId="6" fillId="0" borderId="37" xfId="0" applyFont="1" applyFill="1" applyBorder="1" applyAlignment="1">
      <alignment horizontal="distributed" vertical="center" indent="2" shrinkToFit="1"/>
    </xf>
    <xf numFmtId="0" fontId="6" fillId="0" borderId="36" xfId="0" applyFont="1" applyFill="1" applyBorder="1" applyAlignment="1">
      <alignment horizontal="distributed" vertical="center" indent="3" shrinkToFit="1"/>
    </xf>
    <xf numFmtId="0" fontId="6" fillId="0" borderId="37" xfId="0" applyFont="1" applyFill="1" applyBorder="1" applyAlignment="1">
      <alignment horizontal="distributed" vertical="center" indent="3" shrinkToFit="1"/>
    </xf>
    <xf numFmtId="0" fontId="6" fillId="0" borderId="23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distributed" vertical="center" indent="1" shrinkToFit="1"/>
    </xf>
    <xf numFmtId="0" fontId="6" fillId="0" borderId="23" xfId="0" applyFont="1" applyFill="1" applyBorder="1" applyAlignment="1">
      <alignment horizontal="distributed" vertical="center" indent="2" shrinkToFit="1"/>
    </xf>
    <xf numFmtId="0" fontId="6" fillId="0" borderId="24" xfId="0" applyFont="1" applyFill="1" applyBorder="1" applyAlignment="1">
      <alignment horizontal="distributed" vertical="center" indent="2" shrinkToFit="1"/>
    </xf>
    <xf numFmtId="0" fontId="6" fillId="0" borderId="25" xfId="0" applyFont="1" applyFill="1" applyBorder="1" applyAlignment="1" quotePrefix="1">
      <alignment horizontal="distributed" vertical="center" indent="5" shrinkToFit="1"/>
    </xf>
    <xf numFmtId="0" fontId="6" fillId="0" borderId="39" xfId="0" applyFont="1" applyFill="1" applyBorder="1" applyAlignment="1" quotePrefix="1">
      <alignment horizontal="distributed" vertical="center" indent="5" shrinkToFit="1"/>
    </xf>
    <xf numFmtId="0" fontId="6" fillId="0" borderId="13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24" xfId="0" applyFont="1" applyFill="1" applyBorder="1" applyAlignment="1" quotePrefix="1">
      <alignment horizontal="distributed" vertical="center" indent="5" shrinkToFit="1"/>
    </xf>
    <xf numFmtId="0" fontId="6" fillId="0" borderId="24" xfId="0" applyFont="1" applyFill="1" applyBorder="1" applyAlignment="1" quotePrefix="1">
      <alignment horizontal="distributed" vertical="center" indent="1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distributed" vertical="center" indent="1" shrinkToFit="1"/>
    </xf>
    <xf numFmtId="0" fontId="6" fillId="0" borderId="39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distributed" vertical="center" indent="3" shrinkToFit="1"/>
    </xf>
    <xf numFmtId="0" fontId="6" fillId="0" borderId="40" xfId="0" applyFont="1" applyFill="1" applyBorder="1" applyAlignment="1">
      <alignment horizontal="distributed" vertical="center" indent="3" shrinkToFit="1"/>
    </xf>
    <xf numFmtId="0" fontId="6" fillId="0" borderId="38" xfId="0" applyFont="1" applyFill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326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5298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556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10327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3355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6441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7699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10327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3355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6441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7699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10327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169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533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20983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47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5070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0</xdr:rowOff>
    </xdr:from>
    <xdr:to>
      <xdr:col>58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63274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35</xdr:row>
      <xdr:rowOff>0</xdr:rowOff>
    </xdr:from>
    <xdr:to>
      <xdr:col>91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100993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31270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57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6213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0</xdr:rowOff>
    </xdr:from>
    <xdr:to>
      <xdr:col>68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74704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35</xdr:row>
      <xdr:rowOff>0</xdr:rowOff>
    </xdr:from>
    <xdr:to>
      <xdr:col>91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100993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31270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57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6213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0</xdr:rowOff>
    </xdr:from>
    <xdr:to>
      <xdr:col>68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74704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35</xdr:row>
      <xdr:rowOff>0</xdr:rowOff>
    </xdr:from>
    <xdr:to>
      <xdr:col>91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100993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35</xdr:row>
      <xdr:rowOff>0</xdr:rowOff>
    </xdr:from>
    <xdr:to>
      <xdr:col>103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11470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3" name="Line 82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4" name="Line 83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5" name="Line 95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66" name="Line 96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42"/>
  <sheetViews>
    <sheetView tabSelected="1" view="pageBreakPreview" zoomScale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9.00390625" defaultRowHeight="17.25" customHeight="1"/>
  <cols>
    <col min="1" max="1" width="3.625" style="3" customWidth="1"/>
    <col min="2" max="2" width="1.75390625" style="3" customWidth="1"/>
    <col min="3" max="3" width="13.75390625" style="3" customWidth="1"/>
    <col min="4" max="4" width="1.25" style="3" customWidth="1"/>
    <col min="5" max="105" width="15.00390625" style="4" customWidth="1"/>
    <col min="106" max="106" width="1.625" style="66" customWidth="1"/>
    <col min="107" max="109" width="15.625" style="4" customWidth="1"/>
    <col min="110" max="16384" width="9.00390625" style="4" customWidth="1"/>
  </cols>
  <sheetData>
    <row r="1" s="1" customFormat="1" ht="17.25" customHeight="1">
      <c r="E1" s="1" t="s">
        <v>37</v>
      </c>
    </row>
    <row r="2" spans="1:105" s="3" customFormat="1" ht="22.5" customHeight="1" thickBot="1">
      <c r="A2" s="2"/>
      <c r="B2" s="2"/>
      <c r="C2" s="2"/>
      <c r="E2" s="2"/>
      <c r="DA2" s="18" t="s">
        <v>38</v>
      </c>
    </row>
    <row r="3" spans="1:105" s="23" customFormat="1" ht="12" customHeight="1">
      <c r="A3" s="19"/>
      <c r="B3" s="20"/>
      <c r="C3" s="21"/>
      <c r="D3" s="6"/>
      <c r="E3" s="5"/>
      <c r="F3" s="20"/>
      <c r="G3" s="6"/>
      <c r="H3" s="5"/>
      <c r="I3" s="6"/>
      <c r="J3" s="20"/>
      <c r="K3" s="6"/>
      <c r="L3" s="5"/>
      <c r="M3" s="22"/>
      <c r="N3" s="20"/>
      <c r="O3" s="6"/>
      <c r="P3" s="5"/>
      <c r="Q3" s="6"/>
      <c r="R3" s="5"/>
      <c r="S3" s="6"/>
      <c r="T3" s="5"/>
      <c r="U3" s="22"/>
      <c r="V3" s="20"/>
      <c r="W3" s="6"/>
      <c r="X3" s="5"/>
      <c r="Y3" s="6"/>
      <c r="Z3" s="5"/>
      <c r="AA3" s="6"/>
      <c r="AB3" s="5"/>
      <c r="AC3" s="6"/>
      <c r="AD3" s="5"/>
      <c r="AE3" s="20"/>
      <c r="AF3" s="22"/>
      <c r="AG3" s="20"/>
      <c r="AH3" s="6"/>
      <c r="AI3" s="5"/>
      <c r="AJ3" s="20"/>
      <c r="AK3" s="20"/>
      <c r="AL3" s="20"/>
      <c r="AM3" s="6"/>
      <c r="AN3" s="5"/>
      <c r="AO3" s="20"/>
      <c r="AP3" s="22"/>
      <c r="AQ3" s="20"/>
      <c r="AR3" s="6"/>
      <c r="AS3" s="5"/>
      <c r="AT3" s="20"/>
      <c r="AU3" s="20"/>
      <c r="AV3" s="20"/>
      <c r="AW3" s="6"/>
      <c r="AX3" s="5"/>
      <c r="AY3" s="20"/>
      <c r="AZ3" s="20"/>
      <c r="BA3" s="22"/>
      <c r="BB3" s="20"/>
      <c r="BC3" s="6"/>
      <c r="BD3" s="5"/>
      <c r="BE3" s="20"/>
      <c r="BF3" s="20"/>
      <c r="BG3" s="6"/>
      <c r="BH3" s="5"/>
      <c r="BI3" s="20"/>
      <c r="BJ3" s="20"/>
      <c r="BK3" s="20"/>
      <c r="BL3" s="22"/>
      <c r="BM3" s="20"/>
      <c r="BN3" s="20"/>
      <c r="BO3" s="6"/>
      <c r="BP3" s="5"/>
      <c r="BQ3" s="20"/>
      <c r="BR3" s="6"/>
      <c r="BS3" s="5"/>
      <c r="BT3" s="20"/>
      <c r="BU3" s="22"/>
      <c r="BV3" s="20"/>
      <c r="BW3" s="20"/>
      <c r="BX3" s="20"/>
      <c r="BY3" s="20"/>
      <c r="BZ3" s="6"/>
      <c r="CA3" s="20"/>
      <c r="CB3" s="6"/>
      <c r="CC3" s="5"/>
      <c r="CD3" s="20"/>
      <c r="CE3" s="22"/>
      <c r="CF3" s="20"/>
      <c r="CG3" s="6"/>
      <c r="CH3" s="20"/>
      <c r="CI3" s="20"/>
      <c r="CJ3" s="20"/>
      <c r="CK3" s="20"/>
      <c r="CL3" s="6"/>
      <c r="CM3" s="5"/>
      <c r="CN3" s="20"/>
      <c r="CO3" s="22"/>
      <c r="CP3" s="20"/>
      <c r="CQ3" s="20"/>
      <c r="CR3" s="6"/>
      <c r="CS3" s="5"/>
      <c r="CT3" s="6"/>
      <c r="CU3" s="5"/>
      <c r="CV3" s="6"/>
      <c r="CW3" s="5"/>
      <c r="CX3" s="20"/>
      <c r="CY3" s="22"/>
      <c r="CZ3" s="20"/>
      <c r="DA3" s="22"/>
    </row>
    <row r="4" spans="1:105" s="23" customFormat="1" ht="15.75" customHeight="1">
      <c r="A4" s="24"/>
      <c r="B4" s="25"/>
      <c r="C4" s="26" t="s">
        <v>3</v>
      </c>
      <c r="D4" s="27"/>
      <c r="E4" s="76" t="s">
        <v>39</v>
      </c>
      <c r="F4" s="105"/>
      <c r="G4" s="109"/>
      <c r="H4" s="101" t="s">
        <v>40</v>
      </c>
      <c r="I4" s="110"/>
      <c r="J4" s="112" t="s">
        <v>41</v>
      </c>
      <c r="K4" s="102"/>
      <c r="L4" s="101" t="s">
        <v>42</v>
      </c>
      <c r="M4" s="113"/>
      <c r="N4" s="72" t="s">
        <v>43</v>
      </c>
      <c r="O4" s="71"/>
      <c r="P4" s="101" t="s">
        <v>49</v>
      </c>
      <c r="Q4" s="102"/>
      <c r="R4" s="103" t="s">
        <v>67</v>
      </c>
      <c r="S4" s="104"/>
      <c r="T4" s="70" t="s">
        <v>68</v>
      </c>
      <c r="U4" s="111"/>
      <c r="V4" s="72" t="s">
        <v>69</v>
      </c>
      <c r="W4" s="71"/>
      <c r="X4" s="70" t="s">
        <v>70</v>
      </c>
      <c r="Y4" s="71"/>
      <c r="Z4" s="70" t="s">
        <v>71</v>
      </c>
      <c r="AA4" s="71"/>
      <c r="AB4" s="103" t="s">
        <v>72</v>
      </c>
      <c r="AC4" s="104"/>
      <c r="AD4" s="76" t="s">
        <v>50</v>
      </c>
      <c r="AE4" s="105"/>
      <c r="AF4" s="106"/>
      <c r="AG4" s="72" t="s">
        <v>51</v>
      </c>
      <c r="AH4" s="71"/>
      <c r="AI4" s="76" t="s">
        <v>52</v>
      </c>
      <c r="AJ4" s="77"/>
      <c r="AK4" s="77"/>
      <c r="AL4" s="77"/>
      <c r="AM4" s="78"/>
      <c r="AN4" s="70" t="s">
        <v>53</v>
      </c>
      <c r="AO4" s="72"/>
      <c r="AP4" s="111"/>
      <c r="AQ4" s="72" t="s">
        <v>53</v>
      </c>
      <c r="AR4" s="71"/>
      <c r="AS4" s="76" t="s">
        <v>54</v>
      </c>
      <c r="AT4" s="77"/>
      <c r="AU4" s="77"/>
      <c r="AV4" s="77"/>
      <c r="AW4" s="78"/>
      <c r="AX4" s="76" t="s">
        <v>55</v>
      </c>
      <c r="AY4" s="77"/>
      <c r="AZ4" s="77"/>
      <c r="BA4" s="81"/>
      <c r="BB4" s="72" t="s">
        <v>56</v>
      </c>
      <c r="BC4" s="71"/>
      <c r="BD4" s="76" t="s">
        <v>57</v>
      </c>
      <c r="BE4" s="77"/>
      <c r="BF4" s="77"/>
      <c r="BG4" s="78"/>
      <c r="BH4" s="89" t="s">
        <v>58</v>
      </c>
      <c r="BI4" s="79"/>
      <c r="BJ4" s="79"/>
      <c r="BK4" s="79"/>
      <c r="BL4" s="90"/>
      <c r="BM4" s="77" t="s">
        <v>59</v>
      </c>
      <c r="BN4" s="77"/>
      <c r="BO4" s="78"/>
      <c r="BP4" s="76" t="s">
        <v>60</v>
      </c>
      <c r="BQ4" s="77"/>
      <c r="BR4" s="78"/>
      <c r="BS4" s="76" t="s">
        <v>61</v>
      </c>
      <c r="BT4" s="77"/>
      <c r="BU4" s="81"/>
      <c r="BV4" s="79" t="s">
        <v>62</v>
      </c>
      <c r="BW4" s="79"/>
      <c r="BX4" s="79"/>
      <c r="BY4" s="79"/>
      <c r="BZ4" s="80"/>
      <c r="CA4" s="103" t="s">
        <v>35</v>
      </c>
      <c r="CB4" s="104"/>
      <c r="CC4" s="93" t="s">
        <v>4</v>
      </c>
      <c r="CD4" s="91"/>
      <c r="CE4" s="92"/>
      <c r="CF4" s="72" t="s">
        <v>47</v>
      </c>
      <c r="CG4" s="71"/>
      <c r="CH4" s="89" t="s">
        <v>36</v>
      </c>
      <c r="CI4" s="79"/>
      <c r="CJ4" s="79"/>
      <c r="CK4" s="79"/>
      <c r="CL4" s="80"/>
      <c r="CM4" s="76" t="s">
        <v>63</v>
      </c>
      <c r="CN4" s="77"/>
      <c r="CO4" s="81"/>
      <c r="CP4" s="91" t="s">
        <v>64</v>
      </c>
      <c r="CQ4" s="91"/>
      <c r="CR4" s="114"/>
      <c r="CS4" s="70" t="s">
        <v>65</v>
      </c>
      <c r="CT4" s="71"/>
      <c r="CU4" s="70" t="s">
        <v>66</v>
      </c>
      <c r="CV4" s="71"/>
      <c r="CW4" s="76" t="s">
        <v>34</v>
      </c>
      <c r="CX4" s="77"/>
      <c r="CY4" s="81"/>
      <c r="CZ4" s="91" t="s">
        <v>48</v>
      </c>
      <c r="DA4" s="92"/>
    </row>
    <row r="5" spans="1:105" s="23" customFormat="1" ht="15.75" customHeight="1">
      <c r="A5" s="24"/>
      <c r="B5" s="25"/>
      <c r="C5" s="25"/>
      <c r="D5" s="27"/>
      <c r="E5" s="31"/>
      <c r="F5" s="99" t="s">
        <v>45</v>
      </c>
      <c r="G5" s="100"/>
      <c r="H5" s="32"/>
      <c r="I5" s="33" t="s">
        <v>45</v>
      </c>
      <c r="J5" s="31"/>
      <c r="K5" s="33" t="s">
        <v>45</v>
      </c>
      <c r="L5" s="34"/>
      <c r="M5" s="68" t="s">
        <v>45</v>
      </c>
      <c r="N5" s="31"/>
      <c r="O5" s="33" t="s">
        <v>45</v>
      </c>
      <c r="P5" s="31"/>
      <c r="Q5" s="33" t="s">
        <v>45</v>
      </c>
      <c r="R5" s="31"/>
      <c r="S5" s="33" t="s">
        <v>45</v>
      </c>
      <c r="T5" s="34"/>
      <c r="U5" s="68" t="s">
        <v>45</v>
      </c>
      <c r="V5" s="31"/>
      <c r="W5" s="33" t="s">
        <v>45</v>
      </c>
      <c r="X5" s="31"/>
      <c r="Y5" s="33" t="s">
        <v>45</v>
      </c>
      <c r="Z5" s="31"/>
      <c r="AA5" s="33" t="s">
        <v>45</v>
      </c>
      <c r="AB5" s="31"/>
      <c r="AC5" s="33" t="s">
        <v>45</v>
      </c>
      <c r="AD5" s="34"/>
      <c r="AE5" s="99" t="s">
        <v>45</v>
      </c>
      <c r="AF5" s="115"/>
      <c r="AG5" s="31"/>
      <c r="AH5" s="33" t="s">
        <v>45</v>
      </c>
      <c r="AI5" s="31"/>
      <c r="AJ5" s="73" t="s">
        <v>46</v>
      </c>
      <c r="AK5" s="74"/>
      <c r="AL5" s="75" t="s">
        <v>45</v>
      </c>
      <c r="AM5" s="74"/>
      <c r="AN5" s="34"/>
      <c r="AO5" s="73" t="s">
        <v>46</v>
      </c>
      <c r="AP5" s="88"/>
      <c r="AQ5" s="75" t="s">
        <v>45</v>
      </c>
      <c r="AR5" s="74"/>
      <c r="AS5" s="31"/>
      <c r="AT5" s="73" t="s">
        <v>46</v>
      </c>
      <c r="AU5" s="74"/>
      <c r="AV5" s="75" t="s">
        <v>45</v>
      </c>
      <c r="AW5" s="74"/>
      <c r="AX5" s="35"/>
      <c r="AY5" s="94" t="s">
        <v>46</v>
      </c>
      <c r="AZ5" s="95"/>
      <c r="BA5" s="96"/>
      <c r="BB5" s="37"/>
      <c r="BC5" s="33" t="s">
        <v>45</v>
      </c>
      <c r="BD5" s="35"/>
      <c r="BE5" s="94" t="s">
        <v>46</v>
      </c>
      <c r="BF5" s="95"/>
      <c r="BG5" s="97"/>
      <c r="BH5" s="34"/>
      <c r="BI5" s="84" t="s">
        <v>46</v>
      </c>
      <c r="BJ5" s="85"/>
      <c r="BK5" s="85"/>
      <c r="BL5" s="86"/>
      <c r="BM5" s="31"/>
      <c r="BN5" s="99" t="s">
        <v>45</v>
      </c>
      <c r="BO5" s="100"/>
      <c r="BP5" s="35"/>
      <c r="BQ5" s="99" t="s">
        <v>45</v>
      </c>
      <c r="BR5" s="100"/>
      <c r="BS5" s="34"/>
      <c r="BT5" s="99" t="s">
        <v>45</v>
      </c>
      <c r="BU5" s="115"/>
      <c r="BV5" s="38"/>
      <c r="BW5" s="84" t="s">
        <v>46</v>
      </c>
      <c r="BX5" s="85"/>
      <c r="BY5" s="85"/>
      <c r="BZ5" s="87"/>
      <c r="CA5" s="37"/>
      <c r="CB5" s="33" t="s">
        <v>45</v>
      </c>
      <c r="CC5" s="35"/>
      <c r="CD5" s="73" t="s">
        <v>46</v>
      </c>
      <c r="CE5" s="88"/>
      <c r="CF5" s="75" t="s">
        <v>45</v>
      </c>
      <c r="CG5" s="74"/>
      <c r="CH5" s="38"/>
      <c r="CI5" s="84" t="s">
        <v>46</v>
      </c>
      <c r="CJ5" s="85"/>
      <c r="CK5" s="85"/>
      <c r="CL5" s="87"/>
      <c r="CM5" s="35"/>
      <c r="CN5" s="99" t="s">
        <v>45</v>
      </c>
      <c r="CO5" s="115"/>
      <c r="CP5" s="31"/>
      <c r="CQ5" s="99" t="s">
        <v>45</v>
      </c>
      <c r="CR5" s="100"/>
      <c r="CS5" s="36"/>
      <c r="CT5" s="33" t="s">
        <v>45</v>
      </c>
      <c r="CU5" s="36"/>
      <c r="CV5" s="33" t="s">
        <v>45</v>
      </c>
      <c r="CW5" s="34"/>
      <c r="CX5" s="73" t="s">
        <v>46</v>
      </c>
      <c r="CY5" s="88"/>
      <c r="CZ5" s="75" t="s">
        <v>45</v>
      </c>
      <c r="DA5" s="88"/>
    </row>
    <row r="6" spans="1:105" s="23" customFormat="1" ht="15.75" customHeight="1">
      <c r="A6" s="107" t="s">
        <v>32</v>
      </c>
      <c r="B6" s="108"/>
      <c r="C6" s="108"/>
      <c r="D6" s="27"/>
      <c r="E6" s="31" t="s">
        <v>5</v>
      </c>
      <c r="F6" s="39" t="s">
        <v>6</v>
      </c>
      <c r="G6" s="39" t="s">
        <v>7</v>
      </c>
      <c r="H6" s="32" t="s">
        <v>5</v>
      </c>
      <c r="I6" s="39" t="s">
        <v>7</v>
      </c>
      <c r="J6" s="31" t="s">
        <v>5</v>
      </c>
      <c r="K6" s="39" t="s">
        <v>7</v>
      </c>
      <c r="L6" s="34" t="s">
        <v>5</v>
      </c>
      <c r="M6" s="69" t="s">
        <v>7</v>
      </c>
      <c r="N6" s="31" t="s">
        <v>5</v>
      </c>
      <c r="O6" s="39" t="s">
        <v>7</v>
      </c>
      <c r="P6" s="31" t="s">
        <v>5</v>
      </c>
      <c r="Q6" s="39" t="s">
        <v>7</v>
      </c>
      <c r="R6" s="31" t="s">
        <v>5</v>
      </c>
      <c r="S6" s="39" t="s">
        <v>7</v>
      </c>
      <c r="T6" s="34" t="s">
        <v>5</v>
      </c>
      <c r="U6" s="69" t="s">
        <v>7</v>
      </c>
      <c r="V6" s="31" t="s">
        <v>5</v>
      </c>
      <c r="W6" s="39" t="s">
        <v>7</v>
      </c>
      <c r="X6" s="31" t="s">
        <v>5</v>
      </c>
      <c r="Y6" s="39" t="s">
        <v>7</v>
      </c>
      <c r="Z6" s="31" t="s">
        <v>5</v>
      </c>
      <c r="AA6" s="39" t="s">
        <v>7</v>
      </c>
      <c r="AB6" s="31" t="s">
        <v>5</v>
      </c>
      <c r="AC6" s="39" t="s">
        <v>7</v>
      </c>
      <c r="AD6" s="34" t="s">
        <v>5</v>
      </c>
      <c r="AE6" s="39" t="s">
        <v>6</v>
      </c>
      <c r="AF6" s="69" t="s">
        <v>7</v>
      </c>
      <c r="AG6" s="31" t="s">
        <v>5</v>
      </c>
      <c r="AH6" s="39" t="s">
        <v>7</v>
      </c>
      <c r="AI6" s="31" t="s">
        <v>5</v>
      </c>
      <c r="AJ6" s="82" t="s">
        <v>10</v>
      </c>
      <c r="AK6" s="98"/>
      <c r="AL6" s="116" t="s">
        <v>9</v>
      </c>
      <c r="AM6" s="98"/>
      <c r="AN6" s="34" t="s">
        <v>5</v>
      </c>
      <c r="AO6" s="82" t="s">
        <v>10</v>
      </c>
      <c r="AP6" s="83"/>
      <c r="AQ6" s="116" t="s">
        <v>9</v>
      </c>
      <c r="AR6" s="98"/>
      <c r="AS6" s="31" t="s">
        <v>5</v>
      </c>
      <c r="AT6" s="82" t="s">
        <v>10</v>
      </c>
      <c r="AU6" s="98"/>
      <c r="AV6" s="116" t="s">
        <v>9</v>
      </c>
      <c r="AW6" s="98"/>
      <c r="AX6" s="32" t="s">
        <v>5</v>
      </c>
      <c r="AY6" s="82" t="s">
        <v>10</v>
      </c>
      <c r="AZ6" s="98"/>
      <c r="BA6" s="69" t="s">
        <v>7</v>
      </c>
      <c r="BB6" s="41" t="s">
        <v>5</v>
      </c>
      <c r="BC6" s="40" t="s">
        <v>7</v>
      </c>
      <c r="BD6" s="32" t="s">
        <v>5</v>
      </c>
      <c r="BE6" s="82" t="s">
        <v>10</v>
      </c>
      <c r="BF6" s="98"/>
      <c r="BG6" s="39" t="s">
        <v>7</v>
      </c>
      <c r="BH6" s="34" t="s">
        <v>5</v>
      </c>
      <c r="BI6" s="82" t="s">
        <v>10</v>
      </c>
      <c r="BJ6" s="98"/>
      <c r="BK6" s="82" t="s">
        <v>9</v>
      </c>
      <c r="BL6" s="83"/>
      <c r="BM6" s="31" t="s">
        <v>5</v>
      </c>
      <c r="BN6" s="82" t="s">
        <v>10</v>
      </c>
      <c r="BO6" s="98"/>
      <c r="BP6" s="32" t="s">
        <v>5</v>
      </c>
      <c r="BQ6" s="82" t="s">
        <v>10</v>
      </c>
      <c r="BR6" s="98"/>
      <c r="BS6" s="34" t="s">
        <v>5</v>
      </c>
      <c r="BT6" s="82" t="s">
        <v>10</v>
      </c>
      <c r="BU6" s="83"/>
      <c r="BV6" s="41" t="s">
        <v>5</v>
      </c>
      <c r="BW6" s="82" t="s">
        <v>10</v>
      </c>
      <c r="BX6" s="98"/>
      <c r="BY6" s="82" t="s">
        <v>9</v>
      </c>
      <c r="BZ6" s="98"/>
      <c r="CA6" s="41" t="s">
        <v>5</v>
      </c>
      <c r="CB6" s="40" t="s">
        <v>8</v>
      </c>
      <c r="CC6" s="32" t="s">
        <v>5</v>
      </c>
      <c r="CD6" s="82" t="s">
        <v>10</v>
      </c>
      <c r="CE6" s="83"/>
      <c r="CF6" s="116" t="s">
        <v>9</v>
      </c>
      <c r="CG6" s="98"/>
      <c r="CH6" s="41" t="s">
        <v>5</v>
      </c>
      <c r="CI6" s="82" t="s">
        <v>10</v>
      </c>
      <c r="CJ6" s="98"/>
      <c r="CK6" s="82" t="s">
        <v>9</v>
      </c>
      <c r="CL6" s="98"/>
      <c r="CM6" s="32" t="s">
        <v>5</v>
      </c>
      <c r="CN6" s="82" t="s">
        <v>10</v>
      </c>
      <c r="CO6" s="83"/>
      <c r="CP6" s="31" t="s">
        <v>5</v>
      </c>
      <c r="CQ6" s="82" t="s">
        <v>10</v>
      </c>
      <c r="CR6" s="98"/>
      <c r="CS6" s="32" t="s">
        <v>5</v>
      </c>
      <c r="CT6" s="40" t="s">
        <v>8</v>
      </c>
      <c r="CU6" s="32" t="s">
        <v>5</v>
      </c>
      <c r="CV6" s="40" t="s">
        <v>8</v>
      </c>
      <c r="CW6" s="34" t="s">
        <v>5</v>
      </c>
      <c r="CX6" s="82" t="s">
        <v>10</v>
      </c>
      <c r="CY6" s="83"/>
      <c r="CZ6" s="116" t="s">
        <v>9</v>
      </c>
      <c r="DA6" s="83"/>
    </row>
    <row r="7" spans="1:105" s="23" customFormat="1" ht="15.75" customHeight="1">
      <c r="A7" s="42"/>
      <c r="B7" s="43"/>
      <c r="C7" s="44"/>
      <c r="D7" s="45"/>
      <c r="E7" s="46"/>
      <c r="F7" s="28" t="s">
        <v>11</v>
      </c>
      <c r="G7" s="47" t="s">
        <v>11</v>
      </c>
      <c r="H7" s="48"/>
      <c r="I7" s="47" t="s">
        <v>11</v>
      </c>
      <c r="J7" s="44"/>
      <c r="K7" s="47" t="s">
        <v>11</v>
      </c>
      <c r="L7" s="46"/>
      <c r="M7" s="49" t="s">
        <v>11</v>
      </c>
      <c r="N7" s="44"/>
      <c r="O7" s="28" t="s">
        <v>11</v>
      </c>
      <c r="P7" s="46"/>
      <c r="Q7" s="47" t="s">
        <v>11</v>
      </c>
      <c r="R7" s="46"/>
      <c r="S7" s="47" t="s">
        <v>11</v>
      </c>
      <c r="T7" s="46"/>
      <c r="U7" s="49" t="s">
        <v>11</v>
      </c>
      <c r="V7" s="44"/>
      <c r="W7" s="39" t="s">
        <v>11</v>
      </c>
      <c r="X7" s="46"/>
      <c r="Y7" s="47" t="s">
        <v>11</v>
      </c>
      <c r="Z7" s="46"/>
      <c r="AA7" s="47" t="s">
        <v>11</v>
      </c>
      <c r="AB7" s="46"/>
      <c r="AC7" s="39" t="s">
        <v>11</v>
      </c>
      <c r="AD7" s="48"/>
      <c r="AE7" s="28" t="s">
        <v>11</v>
      </c>
      <c r="AF7" s="49" t="s">
        <v>11</v>
      </c>
      <c r="AG7" s="44"/>
      <c r="AH7" s="47" t="s">
        <v>12</v>
      </c>
      <c r="AI7" s="46"/>
      <c r="AJ7" s="47" t="s">
        <v>44</v>
      </c>
      <c r="AK7" s="39" t="s">
        <v>11</v>
      </c>
      <c r="AL7" s="29" t="s">
        <v>44</v>
      </c>
      <c r="AM7" s="28" t="s">
        <v>11</v>
      </c>
      <c r="AN7" s="46"/>
      <c r="AO7" s="47" t="s">
        <v>44</v>
      </c>
      <c r="AP7" s="49" t="s">
        <v>11</v>
      </c>
      <c r="AQ7" s="29" t="s">
        <v>44</v>
      </c>
      <c r="AR7" s="28" t="s">
        <v>11</v>
      </c>
      <c r="AS7" s="46"/>
      <c r="AT7" s="47" t="s">
        <v>44</v>
      </c>
      <c r="AU7" s="39" t="s">
        <v>11</v>
      </c>
      <c r="AV7" s="29" t="s">
        <v>44</v>
      </c>
      <c r="AW7" s="28" t="s">
        <v>11</v>
      </c>
      <c r="AX7" s="48"/>
      <c r="AY7" s="47" t="s">
        <v>44</v>
      </c>
      <c r="AZ7" s="28" t="s">
        <v>11</v>
      </c>
      <c r="BA7" s="69" t="s">
        <v>13</v>
      </c>
      <c r="BB7" s="30"/>
      <c r="BC7" s="47" t="s">
        <v>11</v>
      </c>
      <c r="BD7" s="48"/>
      <c r="BE7" s="47" t="s">
        <v>44</v>
      </c>
      <c r="BF7" s="28" t="s">
        <v>11</v>
      </c>
      <c r="BG7" s="39" t="s">
        <v>13</v>
      </c>
      <c r="BH7" s="46"/>
      <c r="BI7" s="47" t="s">
        <v>44</v>
      </c>
      <c r="BJ7" s="28" t="s">
        <v>11</v>
      </c>
      <c r="BK7" s="47" t="s">
        <v>44</v>
      </c>
      <c r="BL7" s="69" t="s">
        <v>11</v>
      </c>
      <c r="BM7" s="44"/>
      <c r="BN7" s="47" t="s">
        <v>44</v>
      </c>
      <c r="BO7" s="28" t="s">
        <v>11</v>
      </c>
      <c r="BP7" s="48"/>
      <c r="BQ7" s="47" t="s">
        <v>44</v>
      </c>
      <c r="BR7" s="39" t="s">
        <v>11</v>
      </c>
      <c r="BS7" s="46"/>
      <c r="BT7" s="47" t="s">
        <v>44</v>
      </c>
      <c r="BU7" s="69" t="s">
        <v>11</v>
      </c>
      <c r="BV7" s="45"/>
      <c r="BW7" s="47" t="s">
        <v>44</v>
      </c>
      <c r="BX7" s="28" t="s">
        <v>11</v>
      </c>
      <c r="BY7" s="47" t="s">
        <v>44</v>
      </c>
      <c r="BZ7" s="39" t="s">
        <v>11</v>
      </c>
      <c r="CA7" s="30"/>
      <c r="CB7" s="47" t="s">
        <v>11</v>
      </c>
      <c r="CC7" s="48"/>
      <c r="CD7" s="47" t="s">
        <v>44</v>
      </c>
      <c r="CE7" s="69" t="s">
        <v>11</v>
      </c>
      <c r="CF7" s="29" t="s">
        <v>44</v>
      </c>
      <c r="CG7" s="39" t="s">
        <v>11</v>
      </c>
      <c r="CH7" s="45"/>
      <c r="CI7" s="47" t="s">
        <v>44</v>
      </c>
      <c r="CJ7" s="28" t="s">
        <v>11</v>
      </c>
      <c r="CK7" s="28" t="s">
        <v>44</v>
      </c>
      <c r="CL7" s="47" t="s">
        <v>11</v>
      </c>
      <c r="CM7" s="48"/>
      <c r="CN7" s="47" t="s">
        <v>44</v>
      </c>
      <c r="CO7" s="49" t="s">
        <v>11</v>
      </c>
      <c r="CP7" s="44"/>
      <c r="CQ7" s="47" t="s">
        <v>44</v>
      </c>
      <c r="CR7" s="47" t="s">
        <v>11</v>
      </c>
      <c r="CS7" s="28"/>
      <c r="CT7" s="28" t="s">
        <v>11</v>
      </c>
      <c r="CU7" s="47"/>
      <c r="CV7" s="47" t="s">
        <v>11</v>
      </c>
      <c r="CW7" s="46"/>
      <c r="CX7" s="47" t="s">
        <v>44</v>
      </c>
      <c r="CY7" s="69" t="s">
        <v>11</v>
      </c>
      <c r="CZ7" s="30" t="s">
        <v>44</v>
      </c>
      <c r="DA7" s="49" t="s">
        <v>11</v>
      </c>
    </row>
    <row r="8" spans="1:106" s="12" customFormat="1" ht="11.25" customHeight="1">
      <c r="A8" s="7"/>
      <c r="B8" s="8"/>
      <c r="C8" s="9"/>
      <c r="D8" s="10"/>
      <c r="E8" s="13"/>
      <c r="F8" s="14"/>
      <c r="G8" s="14"/>
      <c r="H8" s="14"/>
      <c r="I8" s="14"/>
      <c r="J8" s="14"/>
      <c r="K8" s="14"/>
      <c r="L8" s="14"/>
      <c r="M8" s="15"/>
      <c r="N8" s="13"/>
      <c r="O8" s="14"/>
      <c r="P8" s="14"/>
      <c r="Q8" s="14"/>
      <c r="R8" s="14"/>
      <c r="S8" s="14"/>
      <c r="T8" s="14"/>
      <c r="U8" s="15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13"/>
      <c r="AH8" s="14"/>
      <c r="AI8" s="14"/>
      <c r="AJ8" s="14"/>
      <c r="AK8" s="14"/>
      <c r="AL8" s="14"/>
      <c r="AM8" s="14"/>
      <c r="AN8" s="14"/>
      <c r="AO8" s="14"/>
      <c r="AP8" s="15"/>
      <c r="AQ8" s="13"/>
      <c r="AR8" s="14"/>
      <c r="AS8" s="14"/>
      <c r="AT8" s="14"/>
      <c r="AU8" s="14"/>
      <c r="AV8" s="14"/>
      <c r="AW8" s="14"/>
      <c r="AX8" s="14"/>
      <c r="AY8" s="14"/>
      <c r="AZ8" s="14"/>
      <c r="BA8" s="15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5"/>
      <c r="BM8" s="13"/>
      <c r="BN8" s="14"/>
      <c r="BO8" s="14"/>
      <c r="BP8" s="14"/>
      <c r="BQ8" s="14"/>
      <c r="BR8" s="14"/>
      <c r="BS8" s="14"/>
      <c r="BT8" s="14"/>
      <c r="BU8" s="15"/>
      <c r="BV8" s="13"/>
      <c r="BW8" s="14"/>
      <c r="BX8" s="14"/>
      <c r="BY8" s="14"/>
      <c r="BZ8" s="14"/>
      <c r="CA8" s="14"/>
      <c r="CB8" s="14"/>
      <c r="CC8" s="14"/>
      <c r="CD8" s="14"/>
      <c r="CE8" s="15"/>
      <c r="CF8" s="13"/>
      <c r="CG8" s="14"/>
      <c r="CH8" s="14"/>
      <c r="CI8" s="14"/>
      <c r="CJ8" s="14"/>
      <c r="CK8" s="14"/>
      <c r="CL8" s="14"/>
      <c r="CM8" s="14"/>
      <c r="CN8" s="14"/>
      <c r="CO8" s="15"/>
      <c r="CP8" s="13"/>
      <c r="CQ8" s="14"/>
      <c r="CR8" s="14"/>
      <c r="CS8" s="14"/>
      <c r="CT8" s="14"/>
      <c r="CU8" s="14"/>
      <c r="CV8" s="14"/>
      <c r="CW8" s="14"/>
      <c r="CX8" s="14"/>
      <c r="CY8" s="15"/>
      <c r="CZ8" s="13"/>
      <c r="DA8" s="15"/>
      <c r="DB8" s="11"/>
    </row>
    <row r="9" spans="1:106" s="12" customFormat="1" ht="15" customHeight="1">
      <c r="A9" s="50" t="s">
        <v>1</v>
      </c>
      <c r="B9" s="51"/>
      <c r="C9" s="51"/>
      <c r="D9" s="52"/>
      <c r="E9" s="53">
        <f aca="true" t="shared" si="0" ref="E9:AN9">E25+E34</f>
        <v>198878639</v>
      </c>
      <c r="F9" s="16">
        <f t="shared" si="0"/>
        <v>10131389</v>
      </c>
      <c r="G9" s="16">
        <f t="shared" si="0"/>
        <v>188747250</v>
      </c>
      <c r="H9" s="16">
        <f t="shared" si="0"/>
        <v>5176380</v>
      </c>
      <c r="I9" s="16">
        <f t="shared" si="0"/>
        <v>5176380</v>
      </c>
      <c r="J9" s="16">
        <f t="shared" si="0"/>
        <v>266154</v>
      </c>
      <c r="K9" s="16">
        <f t="shared" si="0"/>
        <v>266154</v>
      </c>
      <c r="L9" s="16">
        <f t="shared" si="0"/>
        <v>770451</v>
      </c>
      <c r="M9" s="54">
        <f t="shared" si="0"/>
        <v>770451</v>
      </c>
      <c r="N9" s="53">
        <f t="shared" si="0"/>
        <v>394975</v>
      </c>
      <c r="O9" s="16">
        <f t="shared" si="0"/>
        <v>394975</v>
      </c>
      <c r="P9" s="16">
        <f>P25+P34</f>
        <v>0</v>
      </c>
      <c r="Q9" s="16">
        <f>Q25+Q34</f>
        <v>0</v>
      </c>
      <c r="R9" s="16">
        <f t="shared" si="0"/>
        <v>24008947</v>
      </c>
      <c r="S9" s="16">
        <f t="shared" si="0"/>
        <v>24008947</v>
      </c>
      <c r="T9" s="16">
        <f t="shared" si="0"/>
        <v>318572</v>
      </c>
      <c r="U9" s="54">
        <f t="shared" si="0"/>
        <v>318572</v>
      </c>
      <c r="V9" s="53">
        <f t="shared" si="0"/>
        <v>0</v>
      </c>
      <c r="W9" s="16">
        <f t="shared" si="0"/>
        <v>0</v>
      </c>
      <c r="X9" s="16">
        <f t="shared" si="0"/>
        <v>805189</v>
      </c>
      <c r="Y9" s="16">
        <f t="shared" si="0"/>
        <v>805189</v>
      </c>
      <c r="Z9" s="16">
        <f>Z25+Z34</f>
        <v>238000</v>
      </c>
      <c r="AA9" s="16">
        <f>AA25+AA34</f>
        <v>238000</v>
      </c>
      <c r="AB9" s="16">
        <f t="shared" si="0"/>
        <v>2882931</v>
      </c>
      <c r="AC9" s="16">
        <f t="shared" si="0"/>
        <v>2882931</v>
      </c>
      <c r="AD9" s="16">
        <f t="shared" si="0"/>
        <v>134560583</v>
      </c>
      <c r="AE9" s="16">
        <f t="shared" si="0"/>
        <v>16495777</v>
      </c>
      <c r="AF9" s="54">
        <f t="shared" si="0"/>
        <v>118064806</v>
      </c>
      <c r="AG9" s="53">
        <f t="shared" si="0"/>
        <v>167413</v>
      </c>
      <c r="AH9" s="16">
        <f t="shared" si="0"/>
        <v>167413</v>
      </c>
      <c r="AI9" s="16">
        <f t="shared" si="0"/>
        <v>4552768</v>
      </c>
      <c r="AJ9" s="16">
        <f t="shared" si="0"/>
        <v>247362</v>
      </c>
      <c r="AK9" s="16">
        <f t="shared" si="0"/>
        <v>34079</v>
      </c>
      <c r="AL9" s="16">
        <f t="shared" si="0"/>
        <v>4270363</v>
      </c>
      <c r="AM9" s="16">
        <f t="shared" si="0"/>
        <v>964</v>
      </c>
      <c r="AN9" s="16">
        <f t="shared" si="0"/>
        <v>9450493</v>
      </c>
      <c r="AO9" s="16">
        <f aca="true" t="shared" si="1" ref="AO9:BT9">AO25+AO34</f>
        <v>19211</v>
      </c>
      <c r="AP9" s="54">
        <f t="shared" si="1"/>
        <v>309486</v>
      </c>
      <c r="AQ9" s="53">
        <f t="shared" si="1"/>
        <v>8516624</v>
      </c>
      <c r="AR9" s="16">
        <f t="shared" si="1"/>
        <v>605172</v>
      </c>
      <c r="AS9" s="16">
        <f t="shared" si="1"/>
        <v>3585896</v>
      </c>
      <c r="AT9" s="16">
        <f t="shared" si="1"/>
        <v>9144</v>
      </c>
      <c r="AU9" s="16">
        <f t="shared" si="1"/>
        <v>93333</v>
      </c>
      <c r="AV9" s="16">
        <f t="shared" si="1"/>
        <v>3465521</v>
      </c>
      <c r="AW9" s="16">
        <f t="shared" si="1"/>
        <v>17898</v>
      </c>
      <c r="AX9" s="16">
        <f t="shared" si="1"/>
        <v>93989898</v>
      </c>
      <c r="AY9" s="16">
        <f t="shared" si="1"/>
        <v>21482270</v>
      </c>
      <c r="AZ9" s="16">
        <f t="shared" si="1"/>
        <v>4921816</v>
      </c>
      <c r="BA9" s="54">
        <f t="shared" si="1"/>
        <v>67585812</v>
      </c>
      <c r="BB9" s="53">
        <f t="shared" si="1"/>
        <v>2812186</v>
      </c>
      <c r="BC9" s="16">
        <f t="shared" si="1"/>
        <v>2812186</v>
      </c>
      <c r="BD9" s="16">
        <f t="shared" si="1"/>
        <v>45228112</v>
      </c>
      <c r="BE9" s="16">
        <f t="shared" si="1"/>
        <v>7305689</v>
      </c>
      <c r="BF9" s="16">
        <f t="shared" si="1"/>
        <v>744984</v>
      </c>
      <c r="BG9" s="16">
        <f t="shared" si="1"/>
        <v>37177439</v>
      </c>
      <c r="BH9" s="16">
        <f t="shared" si="1"/>
        <v>2512297</v>
      </c>
      <c r="BI9" s="16">
        <f t="shared" si="1"/>
        <v>798377</v>
      </c>
      <c r="BJ9" s="16">
        <f t="shared" si="1"/>
        <v>1034863</v>
      </c>
      <c r="BK9" s="16">
        <f t="shared" si="1"/>
        <v>86598</v>
      </c>
      <c r="BL9" s="54">
        <f t="shared" si="1"/>
        <v>592459</v>
      </c>
      <c r="BM9" s="53">
        <f t="shared" si="1"/>
        <v>2625685</v>
      </c>
      <c r="BN9" s="16">
        <f t="shared" si="1"/>
        <v>1645955</v>
      </c>
      <c r="BO9" s="16">
        <f t="shared" si="1"/>
        <v>979730</v>
      </c>
      <c r="BP9" s="16">
        <f t="shared" si="1"/>
        <v>20300162</v>
      </c>
      <c r="BQ9" s="16">
        <f t="shared" si="1"/>
        <v>6399504</v>
      </c>
      <c r="BR9" s="16">
        <f t="shared" si="1"/>
        <v>13900658</v>
      </c>
      <c r="BS9" s="16">
        <f t="shared" si="1"/>
        <v>20458162</v>
      </c>
      <c r="BT9" s="16">
        <f t="shared" si="1"/>
        <v>5058491</v>
      </c>
      <c r="BU9" s="54">
        <f aca="true" t="shared" si="2" ref="BU9:DA9">BU25+BU34</f>
        <v>15399671</v>
      </c>
      <c r="BV9" s="53">
        <f t="shared" si="2"/>
        <v>19857040</v>
      </c>
      <c r="BW9" s="16">
        <f t="shared" si="2"/>
        <v>7407949</v>
      </c>
      <c r="BX9" s="16">
        <f t="shared" si="2"/>
        <v>3838882</v>
      </c>
      <c r="BY9" s="16">
        <f t="shared" si="2"/>
        <v>7902752</v>
      </c>
      <c r="BZ9" s="16">
        <f t="shared" si="2"/>
        <v>707457</v>
      </c>
      <c r="CA9" s="16">
        <f t="shared" si="2"/>
        <v>1400000</v>
      </c>
      <c r="CB9" s="16">
        <f t="shared" si="2"/>
        <v>1400000</v>
      </c>
      <c r="CC9" s="16">
        <f t="shared" si="2"/>
        <v>6751528</v>
      </c>
      <c r="CD9" s="16">
        <f t="shared" si="2"/>
        <v>4108121</v>
      </c>
      <c r="CE9" s="54">
        <f t="shared" si="2"/>
        <v>73532</v>
      </c>
      <c r="CF9" s="53">
        <f t="shared" si="2"/>
        <v>2566193</v>
      </c>
      <c r="CG9" s="16">
        <f t="shared" si="2"/>
        <v>3682</v>
      </c>
      <c r="CH9" s="16">
        <f t="shared" si="2"/>
        <v>11705512</v>
      </c>
      <c r="CI9" s="16">
        <f t="shared" si="2"/>
        <v>3299828</v>
      </c>
      <c r="CJ9" s="16">
        <f t="shared" si="2"/>
        <v>2365350</v>
      </c>
      <c r="CK9" s="16">
        <f t="shared" si="2"/>
        <v>5336559</v>
      </c>
      <c r="CL9" s="16">
        <f t="shared" si="2"/>
        <v>703775</v>
      </c>
      <c r="CM9" s="16">
        <f t="shared" si="2"/>
        <v>72730499</v>
      </c>
      <c r="CN9" s="16">
        <f t="shared" si="2"/>
        <v>55007960</v>
      </c>
      <c r="CO9" s="54">
        <f t="shared" si="2"/>
        <v>17722539</v>
      </c>
      <c r="CP9" s="53">
        <f t="shared" si="2"/>
        <v>0</v>
      </c>
      <c r="CQ9" s="16">
        <f t="shared" si="2"/>
        <v>0</v>
      </c>
      <c r="CR9" s="16">
        <f t="shared" si="2"/>
        <v>0</v>
      </c>
      <c r="CS9" s="16">
        <f t="shared" si="2"/>
        <v>0</v>
      </c>
      <c r="CT9" s="16">
        <f t="shared" si="2"/>
        <v>0</v>
      </c>
      <c r="CU9" s="16">
        <f t="shared" si="2"/>
        <v>17623799</v>
      </c>
      <c r="CV9" s="16">
        <f t="shared" si="2"/>
        <v>105381912</v>
      </c>
      <c r="CW9" s="16">
        <f t="shared" si="2"/>
        <v>666571432</v>
      </c>
      <c r="CX9" s="16">
        <f t="shared" si="2"/>
        <v>105381912</v>
      </c>
      <c r="CY9" s="54">
        <f t="shared" si="2"/>
        <v>85607207</v>
      </c>
      <c r="CZ9" s="53">
        <f t="shared" si="2"/>
        <v>129005109</v>
      </c>
      <c r="DA9" s="54">
        <f t="shared" si="2"/>
        <v>346577204</v>
      </c>
      <c r="DB9" s="11"/>
    </row>
    <row r="10" spans="1:106" s="12" customFormat="1" ht="11.25" customHeight="1">
      <c r="A10" s="55"/>
      <c r="B10" s="9"/>
      <c r="C10" s="9"/>
      <c r="D10" s="10"/>
      <c r="E10" s="53"/>
      <c r="F10" s="16"/>
      <c r="G10" s="16"/>
      <c r="H10" s="16"/>
      <c r="I10" s="16"/>
      <c r="J10" s="16"/>
      <c r="K10" s="16"/>
      <c r="L10" s="16"/>
      <c r="M10" s="54"/>
      <c r="N10" s="53"/>
      <c r="O10" s="16"/>
      <c r="P10" s="16"/>
      <c r="Q10" s="16"/>
      <c r="R10" s="16"/>
      <c r="S10" s="16"/>
      <c r="T10" s="16"/>
      <c r="U10" s="54"/>
      <c r="V10" s="53"/>
      <c r="W10" s="16"/>
      <c r="X10" s="16"/>
      <c r="Y10" s="16"/>
      <c r="Z10" s="16"/>
      <c r="AA10" s="16"/>
      <c r="AB10" s="16"/>
      <c r="AC10" s="16"/>
      <c r="AD10" s="16"/>
      <c r="AE10" s="16"/>
      <c r="AF10" s="54"/>
      <c r="AG10" s="53"/>
      <c r="AH10" s="16"/>
      <c r="AI10" s="16"/>
      <c r="AJ10" s="16"/>
      <c r="AK10" s="16"/>
      <c r="AL10" s="16"/>
      <c r="AM10" s="16"/>
      <c r="AN10" s="16"/>
      <c r="AO10" s="16"/>
      <c r="AP10" s="54"/>
      <c r="AQ10" s="53"/>
      <c r="AR10" s="16"/>
      <c r="AS10" s="16"/>
      <c r="AT10" s="16"/>
      <c r="AU10" s="16"/>
      <c r="AV10" s="16"/>
      <c r="AW10" s="16"/>
      <c r="AX10" s="16"/>
      <c r="AY10" s="16"/>
      <c r="AZ10" s="16"/>
      <c r="BA10" s="54"/>
      <c r="BB10" s="53"/>
      <c r="BC10" s="16"/>
      <c r="BD10" s="16"/>
      <c r="BE10" s="16"/>
      <c r="BF10" s="16"/>
      <c r="BG10" s="16"/>
      <c r="BH10" s="16"/>
      <c r="BI10" s="16"/>
      <c r="BJ10" s="16"/>
      <c r="BK10" s="16"/>
      <c r="BL10" s="54"/>
      <c r="BM10" s="53"/>
      <c r="BN10" s="16"/>
      <c r="BO10" s="16"/>
      <c r="BP10" s="16"/>
      <c r="BQ10" s="16"/>
      <c r="BR10" s="16"/>
      <c r="BS10" s="16"/>
      <c r="BT10" s="16"/>
      <c r="BU10" s="54"/>
      <c r="BV10" s="53"/>
      <c r="BW10" s="16"/>
      <c r="BX10" s="16"/>
      <c r="BY10" s="16"/>
      <c r="BZ10" s="16"/>
      <c r="CA10" s="16"/>
      <c r="CB10" s="16"/>
      <c r="CC10" s="16"/>
      <c r="CD10" s="16"/>
      <c r="CE10" s="54"/>
      <c r="CF10" s="53"/>
      <c r="CG10" s="16"/>
      <c r="CH10" s="16"/>
      <c r="CI10" s="16"/>
      <c r="CJ10" s="16"/>
      <c r="CK10" s="16"/>
      <c r="CL10" s="16"/>
      <c r="CM10" s="16"/>
      <c r="CN10" s="16"/>
      <c r="CO10" s="54"/>
      <c r="CP10" s="53"/>
      <c r="CQ10" s="16"/>
      <c r="CR10" s="16"/>
      <c r="CS10" s="16"/>
      <c r="CT10" s="16"/>
      <c r="CU10" s="16"/>
      <c r="CV10" s="16"/>
      <c r="CW10" s="16"/>
      <c r="CX10" s="16"/>
      <c r="CY10" s="54"/>
      <c r="CZ10" s="53"/>
      <c r="DA10" s="54"/>
      <c r="DB10" s="11"/>
    </row>
    <row r="11" spans="1:106" s="12" customFormat="1" ht="22.5" customHeight="1">
      <c r="A11" s="55">
        <v>1</v>
      </c>
      <c r="B11" s="9"/>
      <c r="C11" s="56" t="s">
        <v>14</v>
      </c>
      <c r="D11" s="10"/>
      <c r="E11" s="53">
        <v>33373175</v>
      </c>
      <c r="F11" s="16">
        <v>1428990</v>
      </c>
      <c r="G11" s="16">
        <v>31944185</v>
      </c>
      <c r="H11" s="16">
        <v>805858</v>
      </c>
      <c r="I11" s="16">
        <v>805858</v>
      </c>
      <c r="J11" s="16">
        <v>48660</v>
      </c>
      <c r="K11" s="16">
        <v>48660</v>
      </c>
      <c r="L11" s="16">
        <v>140713</v>
      </c>
      <c r="M11" s="54">
        <v>140713</v>
      </c>
      <c r="N11" s="53">
        <v>72033</v>
      </c>
      <c r="O11" s="16">
        <v>72033</v>
      </c>
      <c r="P11" s="16">
        <v>0</v>
      </c>
      <c r="Q11" s="16">
        <v>0</v>
      </c>
      <c r="R11" s="16">
        <v>4573235</v>
      </c>
      <c r="S11" s="16">
        <v>4573235</v>
      </c>
      <c r="T11" s="16">
        <v>42920</v>
      </c>
      <c r="U11" s="54">
        <v>42920</v>
      </c>
      <c r="V11" s="53">
        <v>0</v>
      </c>
      <c r="W11" s="16">
        <v>0</v>
      </c>
      <c r="X11" s="16">
        <v>136398</v>
      </c>
      <c r="Y11" s="16">
        <v>136398</v>
      </c>
      <c r="Z11" s="16">
        <v>40320</v>
      </c>
      <c r="AA11" s="16">
        <v>40320</v>
      </c>
      <c r="AB11" s="16">
        <v>551503</v>
      </c>
      <c r="AC11" s="16">
        <v>551503</v>
      </c>
      <c r="AD11" s="16">
        <v>26182697</v>
      </c>
      <c r="AE11" s="16">
        <v>1737987</v>
      </c>
      <c r="AF11" s="54">
        <v>24444710</v>
      </c>
      <c r="AG11" s="53">
        <v>40138</v>
      </c>
      <c r="AH11" s="16">
        <v>40138</v>
      </c>
      <c r="AI11" s="16">
        <v>808800</v>
      </c>
      <c r="AJ11" s="16">
        <v>54169</v>
      </c>
      <c r="AK11" s="16">
        <v>13900</v>
      </c>
      <c r="AL11" s="16">
        <v>740731</v>
      </c>
      <c r="AM11" s="16">
        <v>0</v>
      </c>
      <c r="AN11" s="16">
        <v>2959152</v>
      </c>
      <c r="AO11" s="16">
        <v>0</v>
      </c>
      <c r="AP11" s="54">
        <v>162707</v>
      </c>
      <c r="AQ11" s="53">
        <v>2609209</v>
      </c>
      <c r="AR11" s="16">
        <v>187236</v>
      </c>
      <c r="AS11" s="16">
        <v>957389</v>
      </c>
      <c r="AT11" s="16">
        <v>8343</v>
      </c>
      <c r="AU11" s="16">
        <v>33577</v>
      </c>
      <c r="AV11" s="16">
        <v>915469</v>
      </c>
      <c r="AW11" s="16">
        <v>0</v>
      </c>
      <c r="AX11" s="16">
        <v>17881289</v>
      </c>
      <c r="AY11" s="16">
        <v>2927538</v>
      </c>
      <c r="AZ11" s="16">
        <v>137677</v>
      </c>
      <c r="BA11" s="54">
        <v>14816074</v>
      </c>
      <c r="BB11" s="53">
        <v>74323</v>
      </c>
      <c r="BC11" s="16">
        <v>74323</v>
      </c>
      <c r="BD11" s="16">
        <v>7833121</v>
      </c>
      <c r="BE11" s="16">
        <v>825470</v>
      </c>
      <c r="BF11" s="16">
        <v>58724</v>
      </c>
      <c r="BG11" s="16">
        <v>6948927</v>
      </c>
      <c r="BH11" s="16">
        <v>810012</v>
      </c>
      <c r="BI11" s="16">
        <v>363638</v>
      </c>
      <c r="BJ11" s="16">
        <v>310823</v>
      </c>
      <c r="BK11" s="16">
        <v>48990</v>
      </c>
      <c r="BL11" s="54">
        <v>86561</v>
      </c>
      <c r="BM11" s="53">
        <v>293656</v>
      </c>
      <c r="BN11" s="16">
        <v>28515</v>
      </c>
      <c r="BO11" s="16">
        <v>265141</v>
      </c>
      <c r="BP11" s="16">
        <v>3247200</v>
      </c>
      <c r="BQ11" s="16">
        <v>1047200</v>
      </c>
      <c r="BR11" s="16">
        <v>2200000</v>
      </c>
      <c r="BS11" s="16">
        <v>3804258</v>
      </c>
      <c r="BT11" s="16">
        <v>935871</v>
      </c>
      <c r="BU11" s="54">
        <v>2868387</v>
      </c>
      <c r="BV11" s="53">
        <v>5584661</v>
      </c>
      <c r="BW11" s="16">
        <v>2420869</v>
      </c>
      <c r="BX11" s="16">
        <v>1748854</v>
      </c>
      <c r="BY11" s="16">
        <v>1025220</v>
      </c>
      <c r="BZ11" s="16">
        <v>389718</v>
      </c>
      <c r="CA11" s="16">
        <v>700000</v>
      </c>
      <c r="CB11" s="16">
        <v>700000</v>
      </c>
      <c r="CC11" s="16">
        <v>2074382</v>
      </c>
      <c r="CD11" s="16">
        <v>2055957</v>
      </c>
      <c r="CE11" s="54">
        <v>3270</v>
      </c>
      <c r="CF11" s="53">
        <v>15155</v>
      </c>
      <c r="CG11" s="16">
        <v>0</v>
      </c>
      <c r="CH11" s="16">
        <v>2810279</v>
      </c>
      <c r="CI11" s="16">
        <v>364912</v>
      </c>
      <c r="CJ11" s="16">
        <v>1045584</v>
      </c>
      <c r="CK11" s="16">
        <v>1010065</v>
      </c>
      <c r="CL11" s="16">
        <v>389718</v>
      </c>
      <c r="CM11" s="16">
        <v>11836204</v>
      </c>
      <c r="CN11" s="16">
        <v>8164300</v>
      </c>
      <c r="CO11" s="54">
        <v>3671904</v>
      </c>
      <c r="CP11" s="53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3671904</v>
      </c>
      <c r="CV11" s="16">
        <v>16775913</v>
      </c>
      <c r="CW11" s="16">
        <v>122097715</v>
      </c>
      <c r="CX11" s="16">
        <v>16775913</v>
      </c>
      <c r="CY11" s="54">
        <v>14638671</v>
      </c>
      <c r="CZ11" s="53">
        <v>27104620</v>
      </c>
      <c r="DA11" s="54">
        <v>63578511</v>
      </c>
      <c r="DB11" s="11"/>
    </row>
    <row r="12" spans="1:106" s="12" customFormat="1" ht="22.5" customHeight="1">
      <c r="A12" s="55">
        <v>2</v>
      </c>
      <c r="B12" s="9"/>
      <c r="C12" s="56" t="s">
        <v>15</v>
      </c>
      <c r="D12" s="10"/>
      <c r="E12" s="53">
        <v>24484569</v>
      </c>
      <c r="F12" s="16">
        <v>1613453</v>
      </c>
      <c r="G12" s="16">
        <v>22871116</v>
      </c>
      <c r="H12" s="16">
        <v>528290</v>
      </c>
      <c r="I12" s="16">
        <v>528290</v>
      </c>
      <c r="J12" s="16">
        <v>34084</v>
      </c>
      <c r="K12" s="16">
        <v>34084</v>
      </c>
      <c r="L12" s="16">
        <v>98634</v>
      </c>
      <c r="M12" s="54">
        <v>98634</v>
      </c>
      <c r="N12" s="53">
        <v>50546</v>
      </c>
      <c r="O12" s="16">
        <v>50546</v>
      </c>
      <c r="P12" s="16">
        <v>0</v>
      </c>
      <c r="Q12" s="16">
        <v>0</v>
      </c>
      <c r="R12" s="16">
        <v>2859931</v>
      </c>
      <c r="S12" s="16">
        <v>2859931</v>
      </c>
      <c r="T12" s="16">
        <v>15224</v>
      </c>
      <c r="U12" s="54">
        <v>15224</v>
      </c>
      <c r="V12" s="53">
        <v>0</v>
      </c>
      <c r="W12" s="16">
        <v>0</v>
      </c>
      <c r="X12" s="16">
        <v>72656</v>
      </c>
      <c r="Y12" s="16">
        <v>72656</v>
      </c>
      <c r="Z12" s="16">
        <v>21478</v>
      </c>
      <c r="AA12" s="16">
        <v>21478</v>
      </c>
      <c r="AB12" s="16">
        <v>277002</v>
      </c>
      <c r="AC12" s="16">
        <v>277002</v>
      </c>
      <c r="AD12" s="16">
        <v>8893681</v>
      </c>
      <c r="AE12" s="16">
        <v>1068337</v>
      </c>
      <c r="AF12" s="54">
        <v>7825344</v>
      </c>
      <c r="AG12" s="53">
        <v>18288</v>
      </c>
      <c r="AH12" s="16">
        <v>18288</v>
      </c>
      <c r="AI12" s="16">
        <v>734618</v>
      </c>
      <c r="AJ12" s="16">
        <v>30211</v>
      </c>
      <c r="AK12" s="16">
        <v>0</v>
      </c>
      <c r="AL12" s="16">
        <v>704407</v>
      </c>
      <c r="AM12" s="16">
        <v>0</v>
      </c>
      <c r="AN12" s="16">
        <v>1129075</v>
      </c>
      <c r="AO12" s="16">
        <v>8820</v>
      </c>
      <c r="AP12" s="54">
        <v>0</v>
      </c>
      <c r="AQ12" s="53">
        <v>1080071</v>
      </c>
      <c r="AR12" s="16">
        <v>40184</v>
      </c>
      <c r="AS12" s="16">
        <v>590335</v>
      </c>
      <c r="AT12" s="16">
        <v>0</v>
      </c>
      <c r="AU12" s="16">
        <v>0</v>
      </c>
      <c r="AV12" s="16">
        <v>590335</v>
      </c>
      <c r="AW12" s="16">
        <v>0</v>
      </c>
      <c r="AX12" s="16">
        <v>11563237</v>
      </c>
      <c r="AY12" s="16">
        <v>1444568</v>
      </c>
      <c r="AZ12" s="16">
        <v>250107</v>
      </c>
      <c r="BA12" s="54">
        <v>9868562</v>
      </c>
      <c r="BB12" s="53">
        <v>0</v>
      </c>
      <c r="BC12" s="16">
        <v>0</v>
      </c>
      <c r="BD12" s="16">
        <v>4741732</v>
      </c>
      <c r="BE12" s="16">
        <v>392168</v>
      </c>
      <c r="BF12" s="16">
        <v>31231</v>
      </c>
      <c r="BG12" s="16">
        <v>4318333</v>
      </c>
      <c r="BH12" s="16">
        <v>214781</v>
      </c>
      <c r="BI12" s="16">
        <v>11171</v>
      </c>
      <c r="BJ12" s="16">
        <v>79657</v>
      </c>
      <c r="BK12" s="16">
        <v>0</v>
      </c>
      <c r="BL12" s="54">
        <v>123953</v>
      </c>
      <c r="BM12" s="53">
        <v>307890</v>
      </c>
      <c r="BN12" s="16">
        <v>307890</v>
      </c>
      <c r="BO12" s="16">
        <v>0</v>
      </c>
      <c r="BP12" s="16">
        <v>1784457</v>
      </c>
      <c r="BQ12" s="16">
        <v>484958</v>
      </c>
      <c r="BR12" s="16">
        <v>1299499</v>
      </c>
      <c r="BS12" s="16">
        <v>1604602</v>
      </c>
      <c r="BT12" s="16">
        <v>460731</v>
      </c>
      <c r="BU12" s="54">
        <v>1143871</v>
      </c>
      <c r="BV12" s="53">
        <v>1875241</v>
      </c>
      <c r="BW12" s="16">
        <v>1405833</v>
      </c>
      <c r="BX12" s="16">
        <v>96529</v>
      </c>
      <c r="BY12" s="16">
        <v>363413</v>
      </c>
      <c r="BZ12" s="16">
        <v>9466</v>
      </c>
      <c r="CA12" s="16">
        <v>0</v>
      </c>
      <c r="CB12" s="16">
        <v>0</v>
      </c>
      <c r="CC12" s="16">
        <v>769394</v>
      </c>
      <c r="CD12" s="16">
        <v>760052</v>
      </c>
      <c r="CE12" s="54">
        <v>1822</v>
      </c>
      <c r="CF12" s="53">
        <v>7520</v>
      </c>
      <c r="CG12" s="16">
        <v>0</v>
      </c>
      <c r="CH12" s="16">
        <v>1105847</v>
      </c>
      <c r="CI12" s="16">
        <v>645781</v>
      </c>
      <c r="CJ12" s="16">
        <v>94707</v>
      </c>
      <c r="CK12" s="16">
        <v>355893</v>
      </c>
      <c r="CL12" s="16">
        <v>9466</v>
      </c>
      <c r="CM12" s="16">
        <v>6113100</v>
      </c>
      <c r="CN12" s="16">
        <v>4125000</v>
      </c>
      <c r="CO12" s="54">
        <v>1988100</v>
      </c>
      <c r="CP12" s="53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1988100</v>
      </c>
      <c r="CV12" s="16">
        <v>8671350</v>
      </c>
      <c r="CW12" s="16">
        <v>68013451</v>
      </c>
      <c r="CX12" s="16">
        <v>8671350</v>
      </c>
      <c r="CY12" s="54">
        <v>7570784</v>
      </c>
      <c r="CZ12" s="53">
        <v>16925121</v>
      </c>
      <c r="DA12" s="54">
        <v>34846196</v>
      </c>
      <c r="DB12" s="11"/>
    </row>
    <row r="13" spans="1:106" s="12" customFormat="1" ht="22.5" customHeight="1">
      <c r="A13" s="55">
        <v>3</v>
      </c>
      <c r="B13" s="9"/>
      <c r="C13" s="56" t="s">
        <v>16</v>
      </c>
      <c r="D13" s="10"/>
      <c r="E13" s="53">
        <v>27275090</v>
      </c>
      <c r="F13" s="16">
        <v>1508887</v>
      </c>
      <c r="G13" s="16">
        <v>25766203</v>
      </c>
      <c r="H13" s="16">
        <v>638297</v>
      </c>
      <c r="I13" s="16">
        <v>638297</v>
      </c>
      <c r="J13" s="16">
        <v>39652</v>
      </c>
      <c r="K13" s="16">
        <v>39652</v>
      </c>
      <c r="L13" s="16">
        <v>114811</v>
      </c>
      <c r="M13" s="54">
        <v>114811</v>
      </c>
      <c r="N13" s="53">
        <v>58881</v>
      </c>
      <c r="O13" s="16">
        <v>58881</v>
      </c>
      <c r="P13" s="16">
        <v>0</v>
      </c>
      <c r="Q13" s="16">
        <v>0</v>
      </c>
      <c r="R13" s="16">
        <v>3457689</v>
      </c>
      <c r="S13" s="16">
        <v>3457689</v>
      </c>
      <c r="T13" s="16">
        <v>56579</v>
      </c>
      <c r="U13" s="54">
        <v>56579</v>
      </c>
      <c r="V13" s="53">
        <v>0</v>
      </c>
      <c r="W13" s="16">
        <v>0</v>
      </c>
      <c r="X13" s="16">
        <v>108140</v>
      </c>
      <c r="Y13" s="16">
        <v>108140</v>
      </c>
      <c r="Z13" s="16">
        <v>31967</v>
      </c>
      <c r="AA13" s="16">
        <v>31967</v>
      </c>
      <c r="AB13" s="16">
        <v>470538</v>
      </c>
      <c r="AC13" s="16">
        <v>470538</v>
      </c>
      <c r="AD13" s="16">
        <v>15690350</v>
      </c>
      <c r="AE13" s="16">
        <v>1851693</v>
      </c>
      <c r="AF13" s="54">
        <v>13838657</v>
      </c>
      <c r="AG13" s="53">
        <v>20489</v>
      </c>
      <c r="AH13" s="16">
        <v>20489</v>
      </c>
      <c r="AI13" s="16">
        <v>681782</v>
      </c>
      <c r="AJ13" s="16">
        <v>20664</v>
      </c>
      <c r="AK13" s="16">
        <v>0</v>
      </c>
      <c r="AL13" s="16">
        <v>661118</v>
      </c>
      <c r="AM13" s="16">
        <v>0</v>
      </c>
      <c r="AN13" s="16">
        <v>658056</v>
      </c>
      <c r="AO13" s="16">
        <v>0</v>
      </c>
      <c r="AP13" s="54">
        <v>0</v>
      </c>
      <c r="AQ13" s="53">
        <v>600444</v>
      </c>
      <c r="AR13" s="16">
        <v>57612</v>
      </c>
      <c r="AS13" s="16">
        <v>548683</v>
      </c>
      <c r="AT13" s="16">
        <v>723</v>
      </c>
      <c r="AU13" s="16">
        <v>39833</v>
      </c>
      <c r="AV13" s="16">
        <v>490461</v>
      </c>
      <c r="AW13" s="16">
        <v>17666</v>
      </c>
      <c r="AX13" s="16">
        <v>12686987</v>
      </c>
      <c r="AY13" s="16">
        <v>4186838</v>
      </c>
      <c r="AZ13" s="16">
        <v>196018</v>
      </c>
      <c r="BA13" s="54">
        <v>8304131</v>
      </c>
      <c r="BB13" s="53">
        <v>32386</v>
      </c>
      <c r="BC13" s="16">
        <v>32386</v>
      </c>
      <c r="BD13" s="16">
        <v>6090975</v>
      </c>
      <c r="BE13" s="16">
        <v>1237526</v>
      </c>
      <c r="BF13" s="16">
        <v>76477</v>
      </c>
      <c r="BG13" s="16">
        <v>4776972</v>
      </c>
      <c r="BH13" s="16">
        <v>158627</v>
      </c>
      <c r="BI13" s="16">
        <v>3564</v>
      </c>
      <c r="BJ13" s="16">
        <v>74180</v>
      </c>
      <c r="BK13" s="16">
        <v>6499</v>
      </c>
      <c r="BL13" s="54">
        <v>74384</v>
      </c>
      <c r="BM13" s="53">
        <v>450131</v>
      </c>
      <c r="BN13" s="16">
        <v>23358</v>
      </c>
      <c r="BO13" s="16">
        <v>426773</v>
      </c>
      <c r="BP13" s="16">
        <v>4776720</v>
      </c>
      <c r="BQ13" s="16">
        <v>654442</v>
      </c>
      <c r="BR13" s="16">
        <v>4122278</v>
      </c>
      <c r="BS13" s="16">
        <v>820986</v>
      </c>
      <c r="BT13" s="16">
        <v>397563</v>
      </c>
      <c r="BU13" s="54">
        <v>423423</v>
      </c>
      <c r="BV13" s="53">
        <v>1906785</v>
      </c>
      <c r="BW13" s="16">
        <v>337690</v>
      </c>
      <c r="BX13" s="16">
        <v>206476</v>
      </c>
      <c r="BY13" s="16">
        <v>1140575</v>
      </c>
      <c r="BZ13" s="16">
        <v>222044</v>
      </c>
      <c r="CA13" s="16">
        <v>0</v>
      </c>
      <c r="CB13" s="16">
        <v>0</v>
      </c>
      <c r="CC13" s="16">
        <v>825960</v>
      </c>
      <c r="CD13" s="16">
        <v>59015</v>
      </c>
      <c r="CE13" s="54">
        <v>2302</v>
      </c>
      <c r="CF13" s="53">
        <v>764643</v>
      </c>
      <c r="CG13" s="16">
        <v>0</v>
      </c>
      <c r="CH13" s="16">
        <v>1080825</v>
      </c>
      <c r="CI13" s="16">
        <v>278675</v>
      </c>
      <c r="CJ13" s="16">
        <v>204174</v>
      </c>
      <c r="CK13" s="16">
        <v>375932</v>
      </c>
      <c r="CL13" s="16">
        <v>222044</v>
      </c>
      <c r="CM13" s="16">
        <v>12798846</v>
      </c>
      <c r="CN13" s="16">
        <v>10453300</v>
      </c>
      <c r="CO13" s="54">
        <v>2345546</v>
      </c>
      <c r="CP13" s="53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2338746</v>
      </c>
      <c r="CV13" s="16">
        <v>17315668</v>
      </c>
      <c r="CW13" s="16">
        <v>89573447</v>
      </c>
      <c r="CX13" s="16">
        <v>17315668</v>
      </c>
      <c r="CY13" s="54">
        <v>11271584</v>
      </c>
      <c r="CZ13" s="53">
        <v>15980200</v>
      </c>
      <c r="DA13" s="54">
        <v>45005995</v>
      </c>
      <c r="DB13" s="11"/>
    </row>
    <row r="14" spans="1:106" s="12" customFormat="1" ht="22.5" customHeight="1">
      <c r="A14" s="55">
        <v>4</v>
      </c>
      <c r="B14" s="9"/>
      <c r="C14" s="56" t="s">
        <v>17</v>
      </c>
      <c r="D14" s="10"/>
      <c r="E14" s="53">
        <v>5209791</v>
      </c>
      <c r="F14" s="16">
        <v>319804</v>
      </c>
      <c r="G14" s="16">
        <v>4889987</v>
      </c>
      <c r="H14" s="16">
        <v>336885</v>
      </c>
      <c r="I14" s="16">
        <v>336885</v>
      </c>
      <c r="J14" s="16">
        <v>7325</v>
      </c>
      <c r="K14" s="16">
        <v>7325</v>
      </c>
      <c r="L14" s="16">
        <v>21167</v>
      </c>
      <c r="M14" s="54">
        <v>21167</v>
      </c>
      <c r="N14" s="53">
        <v>10820</v>
      </c>
      <c r="O14" s="16">
        <v>10820</v>
      </c>
      <c r="P14" s="16">
        <v>0</v>
      </c>
      <c r="Q14" s="16">
        <v>0</v>
      </c>
      <c r="R14" s="16">
        <v>859596</v>
      </c>
      <c r="S14" s="16">
        <v>859596</v>
      </c>
      <c r="T14" s="16">
        <v>3770</v>
      </c>
      <c r="U14" s="54">
        <v>3770</v>
      </c>
      <c r="V14" s="53">
        <v>0</v>
      </c>
      <c r="W14" s="16">
        <v>0</v>
      </c>
      <c r="X14" s="16">
        <v>55916</v>
      </c>
      <c r="Y14" s="16">
        <v>55916</v>
      </c>
      <c r="Z14" s="16">
        <v>16529</v>
      </c>
      <c r="AA14" s="16">
        <v>16529</v>
      </c>
      <c r="AB14" s="16">
        <v>89363</v>
      </c>
      <c r="AC14" s="16">
        <v>89363</v>
      </c>
      <c r="AD14" s="16">
        <v>12047787</v>
      </c>
      <c r="AE14" s="16">
        <v>1507781</v>
      </c>
      <c r="AF14" s="54">
        <v>10540006</v>
      </c>
      <c r="AG14" s="53">
        <v>6284</v>
      </c>
      <c r="AH14" s="16">
        <v>6284</v>
      </c>
      <c r="AI14" s="16">
        <v>215744</v>
      </c>
      <c r="AJ14" s="16">
        <v>6509</v>
      </c>
      <c r="AK14" s="16">
        <v>1689</v>
      </c>
      <c r="AL14" s="16">
        <v>207546</v>
      </c>
      <c r="AM14" s="16">
        <v>0</v>
      </c>
      <c r="AN14" s="16">
        <v>458297</v>
      </c>
      <c r="AO14" s="16">
        <v>1534</v>
      </c>
      <c r="AP14" s="54">
        <v>13255</v>
      </c>
      <c r="AQ14" s="53">
        <v>419424</v>
      </c>
      <c r="AR14" s="16">
        <v>24084</v>
      </c>
      <c r="AS14" s="16">
        <v>101102</v>
      </c>
      <c r="AT14" s="16">
        <v>0</v>
      </c>
      <c r="AU14" s="16">
        <v>6714</v>
      </c>
      <c r="AV14" s="16">
        <v>94388</v>
      </c>
      <c r="AW14" s="16">
        <v>0</v>
      </c>
      <c r="AX14" s="16">
        <v>2629937</v>
      </c>
      <c r="AY14" s="16">
        <v>455659</v>
      </c>
      <c r="AZ14" s="16">
        <v>77587</v>
      </c>
      <c r="BA14" s="54">
        <v>2096691</v>
      </c>
      <c r="BB14" s="53">
        <v>17240</v>
      </c>
      <c r="BC14" s="16">
        <v>17240</v>
      </c>
      <c r="BD14" s="16">
        <v>2155972</v>
      </c>
      <c r="BE14" s="16">
        <v>416436</v>
      </c>
      <c r="BF14" s="16">
        <v>34012</v>
      </c>
      <c r="BG14" s="16">
        <v>1705524</v>
      </c>
      <c r="BH14" s="16">
        <v>126613</v>
      </c>
      <c r="BI14" s="16">
        <v>51088</v>
      </c>
      <c r="BJ14" s="16">
        <v>11154</v>
      </c>
      <c r="BK14" s="16">
        <v>113</v>
      </c>
      <c r="BL14" s="54">
        <v>64258</v>
      </c>
      <c r="BM14" s="53">
        <v>168922</v>
      </c>
      <c r="BN14" s="16">
        <v>168922</v>
      </c>
      <c r="BO14" s="16">
        <v>0</v>
      </c>
      <c r="BP14" s="16">
        <v>947653</v>
      </c>
      <c r="BQ14" s="16">
        <v>383462</v>
      </c>
      <c r="BR14" s="16">
        <v>564191</v>
      </c>
      <c r="BS14" s="16">
        <v>643115</v>
      </c>
      <c r="BT14" s="16">
        <v>62632</v>
      </c>
      <c r="BU14" s="54">
        <v>580483</v>
      </c>
      <c r="BV14" s="53">
        <v>668519</v>
      </c>
      <c r="BW14" s="16">
        <v>389240</v>
      </c>
      <c r="BX14" s="16">
        <v>74290</v>
      </c>
      <c r="BY14" s="16">
        <v>204392</v>
      </c>
      <c r="BZ14" s="16">
        <v>597</v>
      </c>
      <c r="CA14" s="16">
        <v>0</v>
      </c>
      <c r="CB14" s="16">
        <v>0</v>
      </c>
      <c r="CC14" s="16">
        <v>258712</v>
      </c>
      <c r="CD14" s="16">
        <v>256143</v>
      </c>
      <c r="CE14" s="54">
        <v>2569</v>
      </c>
      <c r="CF14" s="53">
        <v>0</v>
      </c>
      <c r="CG14" s="16">
        <v>0</v>
      </c>
      <c r="CH14" s="16">
        <v>409807</v>
      </c>
      <c r="CI14" s="16">
        <v>133097</v>
      </c>
      <c r="CJ14" s="16">
        <v>71721</v>
      </c>
      <c r="CK14" s="16">
        <v>204392</v>
      </c>
      <c r="CL14" s="16">
        <v>597</v>
      </c>
      <c r="CM14" s="16">
        <v>2983900</v>
      </c>
      <c r="CN14" s="16">
        <v>2404970</v>
      </c>
      <c r="CO14" s="54">
        <v>578930</v>
      </c>
      <c r="CP14" s="53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578900</v>
      </c>
      <c r="CV14" s="16">
        <v>4340452</v>
      </c>
      <c r="CW14" s="16">
        <v>29782247</v>
      </c>
      <c r="CX14" s="16">
        <v>4340452</v>
      </c>
      <c r="CY14" s="54">
        <v>3769890</v>
      </c>
      <c r="CZ14" s="53">
        <v>4728078</v>
      </c>
      <c r="DA14" s="54">
        <v>16943827</v>
      </c>
      <c r="DB14" s="11"/>
    </row>
    <row r="15" spans="1:106" s="12" customFormat="1" ht="22.5" customHeight="1">
      <c r="A15" s="55">
        <v>5</v>
      </c>
      <c r="B15" s="9"/>
      <c r="C15" s="56" t="s">
        <v>18</v>
      </c>
      <c r="D15" s="10"/>
      <c r="E15" s="53">
        <v>17072753</v>
      </c>
      <c r="F15" s="16">
        <v>1002958</v>
      </c>
      <c r="G15" s="16">
        <v>16069795</v>
      </c>
      <c r="H15" s="16">
        <v>405152</v>
      </c>
      <c r="I15" s="16">
        <v>405152</v>
      </c>
      <c r="J15" s="16">
        <v>22737</v>
      </c>
      <c r="K15" s="16">
        <v>22737</v>
      </c>
      <c r="L15" s="16">
        <v>65844</v>
      </c>
      <c r="M15" s="54">
        <v>65844</v>
      </c>
      <c r="N15" s="53">
        <v>33774</v>
      </c>
      <c r="O15" s="16">
        <v>33774</v>
      </c>
      <c r="P15" s="16">
        <v>0</v>
      </c>
      <c r="Q15" s="16">
        <v>0</v>
      </c>
      <c r="R15" s="16">
        <v>2001334</v>
      </c>
      <c r="S15" s="16">
        <v>2001334</v>
      </c>
      <c r="T15" s="16">
        <v>4802</v>
      </c>
      <c r="U15" s="54">
        <v>4802</v>
      </c>
      <c r="V15" s="53">
        <v>0</v>
      </c>
      <c r="W15" s="16">
        <v>0</v>
      </c>
      <c r="X15" s="16">
        <v>51827</v>
      </c>
      <c r="Y15" s="16">
        <v>51827</v>
      </c>
      <c r="Z15" s="16">
        <v>15319</v>
      </c>
      <c r="AA15" s="16">
        <v>15319</v>
      </c>
      <c r="AB15" s="16">
        <v>219849</v>
      </c>
      <c r="AC15" s="16">
        <v>219849</v>
      </c>
      <c r="AD15" s="16">
        <v>3978934</v>
      </c>
      <c r="AE15" s="16">
        <v>742750</v>
      </c>
      <c r="AF15" s="54">
        <v>3236184</v>
      </c>
      <c r="AG15" s="53">
        <v>14511</v>
      </c>
      <c r="AH15" s="16">
        <v>14511</v>
      </c>
      <c r="AI15" s="16">
        <v>447095</v>
      </c>
      <c r="AJ15" s="16">
        <v>14284</v>
      </c>
      <c r="AK15" s="16">
        <v>1250</v>
      </c>
      <c r="AL15" s="16">
        <v>431561</v>
      </c>
      <c r="AM15" s="16">
        <v>0</v>
      </c>
      <c r="AN15" s="16">
        <v>484129</v>
      </c>
      <c r="AO15" s="16">
        <v>0</v>
      </c>
      <c r="AP15" s="54">
        <v>10153</v>
      </c>
      <c r="AQ15" s="53">
        <v>407889</v>
      </c>
      <c r="AR15" s="16">
        <v>66087</v>
      </c>
      <c r="AS15" s="16">
        <v>268305</v>
      </c>
      <c r="AT15" s="16">
        <v>0</v>
      </c>
      <c r="AU15" s="16">
        <v>10959</v>
      </c>
      <c r="AV15" s="16">
        <v>257346</v>
      </c>
      <c r="AW15" s="16">
        <v>0</v>
      </c>
      <c r="AX15" s="16">
        <v>6676006</v>
      </c>
      <c r="AY15" s="16">
        <v>1099788</v>
      </c>
      <c r="AZ15" s="16">
        <v>18654</v>
      </c>
      <c r="BA15" s="54">
        <v>5557564</v>
      </c>
      <c r="BB15" s="53">
        <v>174644</v>
      </c>
      <c r="BC15" s="16">
        <v>174644</v>
      </c>
      <c r="BD15" s="16">
        <v>3598906</v>
      </c>
      <c r="BE15" s="16">
        <v>290190</v>
      </c>
      <c r="BF15" s="16">
        <v>15575</v>
      </c>
      <c r="BG15" s="16">
        <v>3293141</v>
      </c>
      <c r="BH15" s="16">
        <v>36199</v>
      </c>
      <c r="BI15" s="16">
        <v>9591</v>
      </c>
      <c r="BJ15" s="16">
        <v>482</v>
      </c>
      <c r="BK15" s="16">
        <v>0</v>
      </c>
      <c r="BL15" s="54">
        <v>26126</v>
      </c>
      <c r="BM15" s="53">
        <v>47698</v>
      </c>
      <c r="BN15" s="16">
        <v>42693</v>
      </c>
      <c r="BO15" s="16">
        <v>5005</v>
      </c>
      <c r="BP15" s="16">
        <v>795135</v>
      </c>
      <c r="BQ15" s="16">
        <v>79828</v>
      </c>
      <c r="BR15" s="16">
        <v>715307</v>
      </c>
      <c r="BS15" s="16">
        <v>1520970</v>
      </c>
      <c r="BT15" s="16">
        <v>405584</v>
      </c>
      <c r="BU15" s="54">
        <v>1115386</v>
      </c>
      <c r="BV15" s="53">
        <v>1081796</v>
      </c>
      <c r="BW15" s="16">
        <v>596161</v>
      </c>
      <c r="BX15" s="16">
        <v>216971</v>
      </c>
      <c r="BY15" s="16">
        <v>253170</v>
      </c>
      <c r="BZ15" s="16">
        <v>15494</v>
      </c>
      <c r="CA15" s="16">
        <v>0</v>
      </c>
      <c r="CB15" s="16">
        <v>0</v>
      </c>
      <c r="CC15" s="16">
        <v>469217</v>
      </c>
      <c r="CD15" s="16">
        <v>467533</v>
      </c>
      <c r="CE15" s="54">
        <v>1684</v>
      </c>
      <c r="CF15" s="53">
        <v>0</v>
      </c>
      <c r="CG15" s="16">
        <v>0</v>
      </c>
      <c r="CH15" s="16">
        <v>612579</v>
      </c>
      <c r="CI15" s="16">
        <v>128628</v>
      </c>
      <c r="CJ15" s="16">
        <v>215287</v>
      </c>
      <c r="CK15" s="16">
        <v>253170</v>
      </c>
      <c r="CL15" s="16">
        <v>15494</v>
      </c>
      <c r="CM15" s="16">
        <v>6284445</v>
      </c>
      <c r="CN15" s="16">
        <v>4656500</v>
      </c>
      <c r="CO15" s="54">
        <v>1627945</v>
      </c>
      <c r="CP15" s="53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1627945</v>
      </c>
      <c r="CV15" s="16">
        <v>7194619</v>
      </c>
      <c r="CW15" s="16">
        <v>45302164</v>
      </c>
      <c r="CX15" s="16">
        <v>7194619</v>
      </c>
      <c r="CY15" s="54">
        <v>5483395</v>
      </c>
      <c r="CZ15" s="53">
        <v>10200671</v>
      </c>
      <c r="DA15" s="54">
        <v>22423479</v>
      </c>
      <c r="DB15" s="11"/>
    </row>
    <row r="16" spans="1:106" s="12" customFormat="1" ht="22.5" customHeight="1">
      <c r="A16" s="55">
        <v>6</v>
      </c>
      <c r="B16" s="9"/>
      <c r="C16" s="56" t="s">
        <v>19</v>
      </c>
      <c r="D16" s="10"/>
      <c r="E16" s="53">
        <v>9714622</v>
      </c>
      <c r="F16" s="16">
        <v>752372</v>
      </c>
      <c r="G16" s="16">
        <v>8962250</v>
      </c>
      <c r="H16" s="16">
        <v>157109</v>
      </c>
      <c r="I16" s="16">
        <v>157109</v>
      </c>
      <c r="J16" s="16">
        <v>11838</v>
      </c>
      <c r="K16" s="16">
        <v>11838</v>
      </c>
      <c r="L16" s="16">
        <v>34343</v>
      </c>
      <c r="M16" s="54">
        <v>34343</v>
      </c>
      <c r="N16" s="53">
        <v>17662</v>
      </c>
      <c r="O16" s="16">
        <v>17662</v>
      </c>
      <c r="P16" s="16">
        <v>0</v>
      </c>
      <c r="Q16" s="16">
        <v>0</v>
      </c>
      <c r="R16" s="16">
        <v>972497</v>
      </c>
      <c r="S16" s="16">
        <v>972497</v>
      </c>
      <c r="T16" s="16">
        <v>4190</v>
      </c>
      <c r="U16" s="54">
        <v>4190</v>
      </c>
      <c r="V16" s="53">
        <v>0</v>
      </c>
      <c r="W16" s="16">
        <v>0</v>
      </c>
      <c r="X16" s="16">
        <v>25554</v>
      </c>
      <c r="Y16" s="16">
        <v>25554</v>
      </c>
      <c r="Z16" s="16">
        <v>7552</v>
      </c>
      <c r="AA16" s="16">
        <v>7552</v>
      </c>
      <c r="AB16" s="16">
        <v>141365</v>
      </c>
      <c r="AC16" s="16">
        <v>141365</v>
      </c>
      <c r="AD16" s="16">
        <v>1373726</v>
      </c>
      <c r="AE16" s="16">
        <v>363788</v>
      </c>
      <c r="AF16" s="54">
        <v>1009938</v>
      </c>
      <c r="AG16" s="53">
        <v>5761</v>
      </c>
      <c r="AH16" s="16">
        <v>5761</v>
      </c>
      <c r="AI16" s="16">
        <v>148533</v>
      </c>
      <c r="AJ16" s="16">
        <v>9163</v>
      </c>
      <c r="AK16" s="16">
        <v>12292</v>
      </c>
      <c r="AL16" s="16">
        <v>127078</v>
      </c>
      <c r="AM16" s="16">
        <v>0</v>
      </c>
      <c r="AN16" s="16">
        <v>166835</v>
      </c>
      <c r="AO16" s="16">
        <v>0</v>
      </c>
      <c r="AP16" s="54">
        <v>10768</v>
      </c>
      <c r="AQ16" s="53">
        <v>138682</v>
      </c>
      <c r="AR16" s="16">
        <v>17385</v>
      </c>
      <c r="AS16" s="16">
        <v>48527</v>
      </c>
      <c r="AT16" s="16">
        <v>4</v>
      </c>
      <c r="AU16" s="16">
        <v>0</v>
      </c>
      <c r="AV16" s="16">
        <v>48523</v>
      </c>
      <c r="AW16" s="16">
        <v>0</v>
      </c>
      <c r="AX16" s="16">
        <v>3965572</v>
      </c>
      <c r="AY16" s="16">
        <v>1378086</v>
      </c>
      <c r="AZ16" s="16">
        <v>108763</v>
      </c>
      <c r="BA16" s="54">
        <v>2478723</v>
      </c>
      <c r="BB16" s="53">
        <v>0</v>
      </c>
      <c r="BC16" s="16">
        <v>0</v>
      </c>
      <c r="BD16" s="16">
        <v>1630750</v>
      </c>
      <c r="BE16" s="16">
        <v>207962</v>
      </c>
      <c r="BF16" s="16">
        <v>72792</v>
      </c>
      <c r="BG16" s="16">
        <v>1349996</v>
      </c>
      <c r="BH16" s="16">
        <v>46587</v>
      </c>
      <c r="BI16" s="16">
        <v>3218</v>
      </c>
      <c r="BJ16" s="16">
        <v>23774</v>
      </c>
      <c r="BK16" s="16">
        <v>0</v>
      </c>
      <c r="BL16" s="54">
        <v>19595</v>
      </c>
      <c r="BM16" s="53">
        <v>671849</v>
      </c>
      <c r="BN16" s="16">
        <v>671580</v>
      </c>
      <c r="BO16" s="16">
        <v>269</v>
      </c>
      <c r="BP16" s="16">
        <v>623751</v>
      </c>
      <c r="BQ16" s="16">
        <v>333351</v>
      </c>
      <c r="BR16" s="16">
        <v>290400</v>
      </c>
      <c r="BS16" s="16">
        <v>1227173</v>
      </c>
      <c r="BT16" s="16">
        <v>487319</v>
      </c>
      <c r="BU16" s="54">
        <v>739854</v>
      </c>
      <c r="BV16" s="53">
        <v>773071</v>
      </c>
      <c r="BW16" s="16">
        <v>67244</v>
      </c>
      <c r="BX16" s="16">
        <v>49258</v>
      </c>
      <c r="BY16" s="16">
        <v>655405</v>
      </c>
      <c r="BZ16" s="16">
        <v>1164</v>
      </c>
      <c r="CA16" s="16">
        <v>0</v>
      </c>
      <c r="CB16" s="16">
        <v>0</v>
      </c>
      <c r="CC16" s="16">
        <v>275179</v>
      </c>
      <c r="CD16" s="16">
        <v>0</v>
      </c>
      <c r="CE16" s="54">
        <v>1179</v>
      </c>
      <c r="CF16" s="53">
        <v>274000</v>
      </c>
      <c r="CG16" s="16">
        <v>0</v>
      </c>
      <c r="CH16" s="16">
        <v>497892</v>
      </c>
      <c r="CI16" s="16">
        <v>67244</v>
      </c>
      <c r="CJ16" s="16">
        <v>48079</v>
      </c>
      <c r="CK16" s="16">
        <v>381405</v>
      </c>
      <c r="CL16" s="16">
        <v>1164</v>
      </c>
      <c r="CM16" s="16">
        <v>3189500</v>
      </c>
      <c r="CN16" s="16">
        <v>2456700</v>
      </c>
      <c r="CO16" s="54">
        <v>732800</v>
      </c>
      <c r="CP16" s="53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732300</v>
      </c>
      <c r="CV16" s="16">
        <v>5614627</v>
      </c>
      <c r="CW16" s="16">
        <v>24958367</v>
      </c>
      <c r="CX16" s="16">
        <v>5614627</v>
      </c>
      <c r="CY16" s="54">
        <v>3157130</v>
      </c>
      <c r="CZ16" s="53">
        <v>4798407</v>
      </c>
      <c r="DA16" s="54">
        <v>11388203</v>
      </c>
      <c r="DB16" s="11"/>
    </row>
    <row r="17" spans="1:106" s="12" customFormat="1" ht="22.5" customHeight="1">
      <c r="A17" s="55">
        <v>7</v>
      </c>
      <c r="B17" s="9"/>
      <c r="C17" s="56" t="s">
        <v>20</v>
      </c>
      <c r="D17" s="10"/>
      <c r="E17" s="53">
        <v>18588440</v>
      </c>
      <c r="F17" s="16">
        <v>888228</v>
      </c>
      <c r="G17" s="16">
        <v>17700212</v>
      </c>
      <c r="H17" s="16">
        <v>549877</v>
      </c>
      <c r="I17" s="16">
        <v>549877</v>
      </c>
      <c r="J17" s="16">
        <v>26234</v>
      </c>
      <c r="K17" s="16">
        <v>26234</v>
      </c>
      <c r="L17" s="16">
        <v>75857</v>
      </c>
      <c r="M17" s="54">
        <v>75857</v>
      </c>
      <c r="N17" s="53">
        <v>38825</v>
      </c>
      <c r="O17" s="16">
        <v>38825</v>
      </c>
      <c r="P17" s="16">
        <v>0</v>
      </c>
      <c r="Q17" s="16">
        <v>0</v>
      </c>
      <c r="R17" s="16">
        <v>2306801</v>
      </c>
      <c r="S17" s="16">
        <v>2306801</v>
      </c>
      <c r="T17" s="16">
        <v>19956</v>
      </c>
      <c r="U17" s="54">
        <v>19956</v>
      </c>
      <c r="V17" s="53">
        <v>0</v>
      </c>
      <c r="W17" s="16">
        <v>0</v>
      </c>
      <c r="X17" s="16">
        <v>85094</v>
      </c>
      <c r="Y17" s="16">
        <v>85094</v>
      </c>
      <c r="Z17" s="16">
        <v>25155</v>
      </c>
      <c r="AA17" s="16">
        <v>25155</v>
      </c>
      <c r="AB17" s="16">
        <v>273580</v>
      </c>
      <c r="AC17" s="16">
        <v>273580</v>
      </c>
      <c r="AD17" s="16">
        <v>15331217</v>
      </c>
      <c r="AE17" s="16">
        <v>2580419</v>
      </c>
      <c r="AF17" s="54">
        <v>12750798</v>
      </c>
      <c r="AG17" s="53">
        <v>17169</v>
      </c>
      <c r="AH17" s="16">
        <v>17169</v>
      </c>
      <c r="AI17" s="16">
        <v>316262</v>
      </c>
      <c r="AJ17" s="16">
        <v>27906</v>
      </c>
      <c r="AK17" s="16">
        <v>1109</v>
      </c>
      <c r="AL17" s="16">
        <v>287247</v>
      </c>
      <c r="AM17" s="16">
        <v>0</v>
      </c>
      <c r="AN17" s="16">
        <v>676609</v>
      </c>
      <c r="AO17" s="16">
        <v>0</v>
      </c>
      <c r="AP17" s="54">
        <v>7422</v>
      </c>
      <c r="AQ17" s="53">
        <v>601694</v>
      </c>
      <c r="AR17" s="16">
        <v>67493</v>
      </c>
      <c r="AS17" s="16">
        <v>546759</v>
      </c>
      <c r="AT17" s="16">
        <v>1</v>
      </c>
      <c r="AU17" s="16">
        <v>0</v>
      </c>
      <c r="AV17" s="16">
        <v>546758</v>
      </c>
      <c r="AW17" s="16">
        <v>0</v>
      </c>
      <c r="AX17" s="16">
        <v>13442268</v>
      </c>
      <c r="AY17" s="16">
        <v>3628361</v>
      </c>
      <c r="AZ17" s="16">
        <v>2815225</v>
      </c>
      <c r="BA17" s="54">
        <v>6998682</v>
      </c>
      <c r="BB17" s="53">
        <v>2513593</v>
      </c>
      <c r="BC17" s="16">
        <v>2513593</v>
      </c>
      <c r="BD17" s="16">
        <v>4846365</v>
      </c>
      <c r="BE17" s="16">
        <v>1100671</v>
      </c>
      <c r="BF17" s="16">
        <v>71674</v>
      </c>
      <c r="BG17" s="16">
        <v>3674020</v>
      </c>
      <c r="BH17" s="16">
        <v>392608</v>
      </c>
      <c r="BI17" s="16">
        <v>277496</v>
      </c>
      <c r="BJ17" s="16">
        <v>45502</v>
      </c>
      <c r="BK17" s="16">
        <v>13482</v>
      </c>
      <c r="BL17" s="54">
        <v>56128</v>
      </c>
      <c r="BM17" s="53">
        <v>100025</v>
      </c>
      <c r="BN17" s="16">
        <v>100003</v>
      </c>
      <c r="BO17" s="16">
        <v>22</v>
      </c>
      <c r="BP17" s="16">
        <v>2120992</v>
      </c>
      <c r="BQ17" s="16">
        <v>1403978</v>
      </c>
      <c r="BR17" s="16">
        <v>717014</v>
      </c>
      <c r="BS17" s="16">
        <v>2836707</v>
      </c>
      <c r="BT17" s="16">
        <v>889543</v>
      </c>
      <c r="BU17" s="54">
        <v>1947164</v>
      </c>
      <c r="BV17" s="53">
        <v>978406</v>
      </c>
      <c r="BW17" s="16">
        <v>195320</v>
      </c>
      <c r="BX17" s="16">
        <v>120657</v>
      </c>
      <c r="BY17" s="16">
        <v>661340</v>
      </c>
      <c r="BZ17" s="16">
        <v>1089</v>
      </c>
      <c r="CA17" s="16">
        <v>0</v>
      </c>
      <c r="CB17" s="16">
        <v>0</v>
      </c>
      <c r="CC17" s="16">
        <v>153078</v>
      </c>
      <c r="CD17" s="16">
        <v>33115</v>
      </c>
      <c r="CE17" s="54">
        <v>11907</v>
      </c>
      <c r="CF17" s="53">
        <v>108056</v>
      </c>
      <c r="CG17" s="16">
        <v>0</v>
      </c>
      <c r="CH17" s="16">
        <v>825328</v>
      </c>
      <c r="CI17" s="16">
        <v>162205</v>
      </c>
      <c r="CJ17" s="16">
        <v>108750</v>
      </c>
      <c r="CK17" s="16">
        <v>553284</v>
      </c>
      <c r="CL17" s="16">
        <v>1089</v>
      </c>
      <c r="CM17" s="16">
        <v>6502300</v>
      </c>
      <c r="CN17" s="16">
        <v>5468091</v>
      </c>
      <c r="CO17" s="54">
        <v>1034209</v>
      </c>
      <c r="CP17" s="53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1000000</v>
      </c>
      <c r="CV17" s="16">
        <v>13091370</v>
      </c>
      <c r="CW17" s="16">
        <v>72611099</v>
      </c>
      <c r="CX17" s="16">
        <v>13091370</v>
      </c>
      <c r="CY17" s="54">
        <v>10228645</v>
      </c>
      <c r="CZ17" s="53">
        <v>12783223</v>
      </c>
      <c r="DA17" s="54">
        <v>36507861</v>
      </c>
      <c r="DB17" s="11"/>
    </row>
    <row r="18" spans="1:106" s="12" customFormat="1" ht="22.5" customHeight="1">
      <c r="A18" s="55">
        <v>8</v>
      </c>
      <c r="B18" s="9"/>
      <c r="C18" s="56" t="s">
        <v>21</v>
      </c>
      <c r="D18" s="10"/>
      <c r="E18" s="53">
        <v>8061105</v>
      </c>
      <c r="F18" s="16">
        <v>514209</v>
      </c>
      <c r="G18" s="16">
        <v>7546896</v>
      </c>
      <c r="H18" s="16">
        <v>155411</v>
      </c>
      <c r="I18" s="16">
        <v>155411</v>
      </c>
      <c r="J18" s="16">
        <v>10434</v>
      </c>
      <c r="K18" s="16">
        <v>10434</v>
      </c>
      <c r="L18" s="16">
        <v>30203</v>
      </c>
      <c r="M18" s="54">
        <v>30203</v>
      </c>
      <c r="N18" s="53">
        <v>15483</v>
      </c>
      <c r="O18" s="16">
        <v>15483</v>
      </c>
      <c r="P18" s="16">
        <v>0</v>
      </c>
      <c r="Q18" s="16">
        <v>0</v>
      </c>
      <c r="R18" s="16">
        <v>846594</v>
      </c>
      <c r="S18" s="16">
        <v>846594</v>
      </c>
      <c r="T18" s="16">
        <v>0</v>
      </c>
      <c r="U18" s="54">
        <v>0</v>
      </c>
      <c r="V18" s="53">
        <v>0</v>
      </c>
      <c r="W18" s="16">
        <v>0</v>
      </c>
      <c r="X18" s="16">
        <v>26683</v>
      </c>
      <c r="Y18" s="16">
        <v>26683</v>
      </c>
      <c r="Z18" s="16">
        <v>7886</v>
      </c>
      <c r="AA18" s="16">
        <v>7886</v>
      </c>
      <c r="AB18" s="16">
        <v>107152</v>
      </c>
      <c r="AC18" s="16">
        <v>107152</v>
      </c>
      <c r="AD18" s="16">
        <v>3877050</v>
      </c>
      <c r="AE18" s="16">
        <v>630199</v>
      </c>
      <c r="AF18" s="54">
        <v>3246851</v>
      </c>
      <c r="AG18" s="53">
        <v>5080</v>
      </c>
      <c r="AH18" s="16">
        <v>5080</v>
      </c>
      <c r="AI18" s="16">
        <v>179987</v>
      </c>
      <c r="AJ18" s="16">
        <v>18141</v>
      </c>
      <c r="AK18" s="16">
        <v>4</v>
      </c>
      <c r="AL18" s="16">
        <v>161842</v>
      </c>
      <c r="AM18" s="16">
        <v>0</v>
      </c>
      <c r="AN18" s="16">
        <v>265883</v>
      </c>
      <c r="AO18" s="16">
        <v>6368</v>
      </c>
      <c r="AP18" s="54">
        <v>1718</v>
      </c>
      <c r="AQ18" s="53">
        <v>243084</v>
      </c>
      <c r="AR18" s="16">
        <v>14713</v>
      </c>
      <c r="AS18" s="16">
        <v>23273</v>
      </c>
      <c r="AT18" s="16">
        <v>0</v>
      </c>
      <c r="AU18" s="16">
        <v>1700</v>
      </c>
      <c r="AV18" s="16">
        <v>21573</v>
      </c>
      <c r="AW18" s="16">
        <v>0</v>
      </c>
      <c r="AX18" s="16">
        <v>3268422</v>
      </c>
      <c r="AY18" s="16">
        <v>952471</v>
      </c>
      <c r="AZ18" s="16">
        <v>108460</v>
      </c>
      <c r="BA18" s="54">
        <v>2207491</v>
      </c>
      <c r="BB18" s="53">
        <v>0</v>
      </c>
      <c r="BC18" s="16">
        <v>0</v>
      </c>
      <c r="BD18" s="16">
        <v>1651100</v>
      </c>
      <c r="BE18" s="16">
        <v>430520</v>
      </c>
      <c r="BF18" s="16">
        <v>16193</v>
      </c>
      <c r="BG18" s="16">
        <v>1204387</v>
      </c>
      <c r="BH18" s="16">
        <v>77034</v>
      </c>
      <c r="BI18" s="16">
        <v>3856</v>
      </c>
      <c r="BJ18" s="16">
        <v>55375</v>
      </c>
      <c r="BK18" s="16">
        <v>8742</v>
      </c>
      <c r="BL18" s="54">
        <v>9061</v>
      </c>
      <c r="BM18" s="53">
        <v>26203</v>
      </c>
      <c r="BN18" s="16">
        <v>0</v>
      </c>
      <c r="BO18" s="16">
        <v>26203</v>
      </c>
      <c r="BP18" s="16">
        <v>172346</v>
      </c>
      <c r="BQ18" s="16">
        <v>0</v>
      </c>
      <c r="BR18" s="16">
        <v>172346</v>
      </c>
      <c r="BS18" s="16">
        <v>1039172</v>
      </c>
      <c r="BT18" s="16">
        <v>218602</v>
      </c>
      <c r="BU18" s="54">
        <v>820570</v>
      </c>
      <c r="BV18" s="53">
        <v>446357</v>
      </c>
      <c r="BW18" s="16">
        <v>83170</v>
      </c>
      <c r="BX18" s="16">
        <v>37073</v>
      </c>
      <c r="BY18" s="16">
        <v>315924</v>
      </c>
      <c r="BZ18" s="16">
        <v>10190</v>
      </c>
      <c r="CA18" s="16">
        <v>0</v>
      </c>
      <c r="CB18" s="16">
        <v>0</v>
      </c>
      <c r="CC18" s="16">
        <v>174787</v>
      </c>
      <c r="CD18" s="16">
        <v>0</v>
      </c>
      <c r="CE18" s="54">
        <v>5</v>
      </c>
      <c r="CF18" s="53">
        <v>171912</v>
      </c>
      <c r="CG18" s="16">
        <v>2870</v>
      </c>
      <c r="CH18" s="16">
        <v>271570</v>
      </c>
      <c r="CI18" s="16">
        <v>83170</v>
      </c>
      <c r="CJ18" s="16">
        <v>37068</v>
      </c>
      <c r="CK18" s="16">
        <v>144012</v>
      </c>
      <c r="CL18" s="16">
        <v>7320</v>
      </c>
      <c r="CM18" s="16">
        <v>1948900</v>
      </c>
      <c r="CN18" s="16">
        <v>1153100</v>
      </c>
      <c r="CO18" s="54">
        <v>795800</v>
      </c>
      <c r="CP18" s="53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794700</v>
      </c>
      <c r="CV18" s="16">
        <v>2866228</v>
      </c>
      <c r="CW18" s="16">
        <v>22241758</v>
      </c>
      <c r="CX18" s="16">
        <v>2866228</v>
      </c>
      <c r="CY18" s="54">
        <v>3179850</v>
      </c>
      <c r="CZ18" s="53">
        <v>4163043</v>
      </c>
      <c r="DA18" s="54">
        <v>12032637</v>
      </c>
      <c r="DB18" s="11"/>
    </row>
    <row r="19" spans="1:106" s="12" customFormat="1" ht="22.5" customHeight="1">
      <c r="A19" s="55">
        <v>9</v>
      </c>
      <c r="B19" s="9"/>
      <c r="C19" s="56" t="s">
        <v>22</v>
      </c>
      <c r="D19" s="10"/>
      <c r="E19" s="53">
        <v>3703631</v>
      </c>
      <c r="F19" s="16">
        <v>40030</v>
      </c>
      <c r="G19" s="16">
        <v>3663601</v>
      </c>
      <c r="H19" s="16">
        <v>210774</v>
      </c>
      <c r="I19" s="16">
        <v>210774</v>
      </c>
      <c r="J19" s="16">
        <v>5586</v>
      </c>
      <c r="K19" s="16">
        <v>5586</v>
      </c>
      <c r="L19" s="16">
        <v>16371</v>
      </c>
      <c r="M19" s="54">
        <v>16371</v>
      </c>
      <c r="N19" s="53">
        <v>8545</v>
      </c>
      <c r="O19" s="16">
        <v>8545</v>
      </c>
      <c r="P19" s="16">
        <v>0</v>
      </c>
      <c r="Q19" s="16">
        <v>0</v>
      </c>
      <c r="R19" s="16">
        <v>588042</v>
      </c>
      <c r="S19" s="16">
        <v>588042</v>
      </c>
      <c r="T19" s="16">
        <v>5431</v>
      </c>
      <c r="U19" s="54">
        <v>5431</v>
      </c>
      <c r="V19" s="53">
        <v>0</v>
      </c>
      <c r="W19" s="16">
        <v>0</v>
      </c>
      <c r="X19" s="16">
        <v>35489</v>
      </c>
      <c r="Y19" s="16">
        <v>35489</v>
      </c>
      <c r="Z19" s="16">
        <v>10490</v>
      </c>
      <c r="AA19" s="16">
        <v>10490</v>
      </c>
      <c r="AB19" s="16">
        <v>72699</v>
      </c>
      <c r="AC19" s="16">
        <v>72699</v>
      </c>
      <c r="AD19" s="16">
        <v>8267983</v>
      </c>
      <c r="AE19" s="16">
        <v>1012236</v>
      </c>
      <c r="AF19" s="54">
        <v>7255747</v>
      </c>
      <c r="AG19" s="53">
        <v>2929</v>
      </c>
      <c r="AH19" s="16">
        <v>2929</v>
      </c>
      <c r="AI19" s="16">
        <v>76291</v>
      </c>
      <c r="AJ19" s="16">
        <v>17640</v>
      </c>
      <c r="AK19" s="16">
        <v>389</v>
      </c>
      <c r="AL19" s="16">
        <v>58169</v>
      </c>
      <c r="AM19" s="16">
        <v>93</v>
      </c>
      <c r="AN19" s="16">
        <v>272276</v>
      </c>
      <c r="AO19" s="16">
        <v>1115</v>
      </c>
      <c r="AP19" s="54">
        <v>52435</v>
      </c>
      <c r="AQ19" s="53">
        <v>202662</v>
      </c>
      <c r="AR19" s="16">
        <v>16064</v>
      </c>
      <c r="AS19" s="16">
        <v>18637</v>
      </c>
      <c r="AT19" s="16">
        <v>0</v>
      </c>
      <c r="AU19" s="16">
        <v>0</v>
      </c>
      <c r="AV19" s="16">
        <v>18637</v>
      </c>
      <c r="AW19" s="16">
        <v>0</v>
      </c>
      <c r="AX19" s="16">
        <v>2647955</v>
      </c>
      <c r="AY19" s="16">
        <v>1175262</v>
      </c>
      <c r="AZ19" s="16">
        <v>67561</v>
      </c>
      <c r="BA19" s="54">
        <v>1405132</v>
      </c>
      <c r="BB19" s="53">
        <v>0</v>
      </c>
      <c r="BC19" s="16">
        <v>0</v>
      </c>
      <c r="BD19" s="16">
        <v>1621572</v>
      </c>
      <c r="BE19" s="16">
        <v>377230</v>
      </c>
      <c r="BF19" s="16">
        <v>22065</v>
      </c>
      <c r="BG19" s="16">
        <v>1222277</v>
      </c>
      <c r="BH19" s="16">
        <v>93906</v>
      </c>
      <c r="BI19" s="16">
        <v>9356</v>
      </c>
      <c r="BJ19" s="16">
        <v>59300</v>
      </c>
      <c r="BK19" s="16">
        <v>0</v>
      </c>
      <c r="BL19" s="54">
        <v>25250</v>
      </c>
      <c r="BM19" s="53">
        <v>62100</v>
      </c>
      <c r="BN19" s="16">
        <v>50</v>
      </c>
      <c r="BO19" s="16">
        <v>62050</v>
      </c>
      <c r="BP19" s="16">
        <v>922136</v>
      </c>
      <c r="BQ19" s="16">
        <v>553094</v>
      </c>
      <c r="BR19" s="16">
        <v>369042</v>
      </c>
      <c r="BS19" s="16">
        <v>851834</v>
      </c>
      <c r="BT19" s="16">
        <v>163057</v>
      </c>
      <c r="BU19" s="54">
        <v>688777</v>
      </c>
      <c r="BV19" s="53">
        <v>802979</v>
      </c>
      <c r="BW19" s="16">
        <v>431180</v>
      </c>
      <c r="BX19" s="16">
        <v>53669</v>
      </c>
      <c r="BY19" s="16">
        <v>317844</v>
      </c>
      <c r="BZ19" s="16">
        <v>286</v>
      </c>
      <c r="CA19" s="16">
        <v>0</v>
      </c>
      <c r="CB19" s="16">
        <v>0</v>
      </c>
      <c r="CC19" s="16">
        <v>122362</v>
      </c>
      <c r="CD19" s="16">
        <v>44384</v>
      </c>
      <c r="CE19" s="54">
        <v>119</v>
      </c>
      <c r="CF19" s="53">
        <v>77859</v>
      </c>
      <c r="CG19" s="16">
        <v>0</v>
      </c>
      <c r="CH19" s="16">
        <v>680617</v>
      </c>
      <c r="CI19" s="16">
        <v>386796</v>
      </c>
      <c r="CJ19" s="16">
        <v>53550</v>
      </c>
      <c r="CK19" s="16">
        <v>239985</v>
      </c>
      <c r="CL19" s="16">
        <v>286</v>
      </c>
      <c r="CM19" s="16">
        <v>4659157</v>
      </c>
      <c r="CN19" s="16">
        <v>4261399</v>
      </c>
      <c r="CO19" s="54">
        <v>397758</v>
      </c>
      <c r="CP19" s="53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397257</v>
      </c>
      <c r="CV19" s="16">
        <v>6989383</v>
      </c>
      <c r="CW19" s="16">
        <v>24956813</v>
      </c>
      <c r="CX19" s="16">
        <v>6989383</v>
      </c>
      <c r="CY19" s="54">
        <v>2825312</v>
      </c>
      <c r="CZ19" s="53">
        <v>3224721</v>
      </c>
      <c r="DA19" s="54">
        <v>11917397</v>
      </c>
      <c r="DB19" s="11"/>
    </row>
    <row r="20" spans="1:106" s="12" customFormat="1" ht="22.5" customHeight="1">
      <c r="A20" s="55">
        <v>10</v>
      </c>
      <c r="B20" s="9"/>
      <c r="C20" s="56" t="s">
        <v>23</v>
      </c>
      <c r="D20" s="10"/>
      <c r="E20" s="16">
        <v>4856636</v>
      </c>
      <c r="F20" s="16">
        <v>264937</v>
      </c>
      <c r="G20" s="16">
        <v>4591699</v>
      </c>
      <c r="H20" s="16">
        <v>126179</v>
      </c>
      <c r="I20" s="16">
        <v>126179</v>
      </c>
      <c r="J20" s="16">
        <v>5573</v>
      </c>
      <c r="K20" s="16">
        <v>5573</v>
      </c>
      <c r="L20" s="16">
        <v>16124</v>
      </c>
      <c r="M20" s="54">
        <v>16124</v>
      </c>
      <c r="N20" s="53">
        <v>8258</v>
      </c>
      <c r="O20" s="16">
        <v>8258</v>
      </c>
      <c r="P20" s="16">
        <v>0</v>
      </c>
      <c r="Q20" s="16">
        <v>0</v>
      </c>
      <c r="R20" s="16">
        <v>568551</v>
      </c>
      <c r="S20" s="16">
        <v>568551</v>
      </c>
      <c r="T20" s="16">
        <v>14823</v>
      </c>
      <c r="U20" s="54">
        <v>14823</v>
      </c>
      <c r="V20" s="53">
        <v>0</v>
      </c>
      <c r="W20" s="16">
        <v>0</v>
      </c>
      <c r="X20" s="16">
        <v>22288</v>
      </c>
      <c r="Y20" s="16">
        <v>22288</v>
      </c>
      <c r="Z20" s="16">
        <v>6588</v>
      </c>
      <c r="AA20" s="16">
        <v>6588</v>
      </c>
      <c r="AB20" s="16">
        <v>50386</v>
      </c>
      <c r="AC20" s="16">
        <v>50386</v>
      </c>
      <c r="AD20" s="16">
        <v>4612855</v>
      </c>
      <c r="AE20" s="16">
        <v>764080</v>
      </c>
      <c r="AF20" s="54">
        <v>3848775</v>
      </c>
      <c r="AG20" s="53">
        <v>3725</v>
      </c>
      <c r="AH20" s="16">
        <v>3725</v>
      </c>
      <c r="AI20" s="16">
        <v>212054</v>
      </c>
      <c r="AJ20" s="16">
        <v>4241</v>
      </c>
      <c r="AK20" s="16">
        <v>1532</v>
      </c>
      <c r="AL20" s="16">
        <v>206269</v>
      </c>
      <c r="AM20" s="16">
        <v>12</v>
      </c>
      <c r="AN20" s="16">
        <v>184358</v>
      </c>
      <c r="AO20" s="16">
        <v>0</v>
      </c>
      <c r="AP20" s="54">
        <v>0</v>
      </c>
      <c r="AQ20" s="53">
        <v>166301</v>
      </c>
      <c r="AR20" s="16">
        <v>18057</v>
      </c>
      <c r="AS20" s="16">
        <v>66410</v>
      </c>
      <c r="AT20" s="16">
        <v>0</v>
      </c>
      <c r="AU20" s="16">
        <v>0</v>
      </c>
      <c r="AV20" s="16">
        <v>66178</v>
      </c>
      <c r="AW20" s="16">
        <v>232</v>
      </c>
      <c r="AX20" s="16">
        <v>2053498</v>
      </c>
      <c r="AY20" s="16">
        <v>527423</v>
      </c>
      <c r="AZ20" s="16">
        <v>24522</v>
      </c>
      <c r="BA20" s="54">
        <v>1501553</v>
      </c>
      <c r="BB20" s="53">
        <v>0</v>
      </c>
      <c r="BC20" s="16">
        <v>0</v>
      </c>
      <c r="BD20" s="16">
        <v>1594360</v>
      </c>
      <c r="BE20" s="16">
        <v>532558</v>
      </c>
      <c r="BF20" s="16">
        <v>38829</v>
      </c>
      <c r="BG20" s="16">
        <v>1022973</v>
      </c>
      <c r="BH20" s="16">
        <v>20930</v>
      </c>
      <c r="BI20" s="16">
        <v>3203</v>
      </c>
      <c r="BJ20" s="16">
        <v>6540</v>
      </c>
      <c r="BK20" s="16">
        <v>0</v>
      </c>
      <c r="BL20" s="54">
        <v>11187</v>
      </c>
      <c r="BM20" s="53">
        <v>37441</v>
      </c>
      <c r="BN20" s="16">
        <v>37441</v>
      </c>
      <c r="BO20" s="16">
        <v>0</v>
      </c>
      <c r="BP20" s="16">
        <v>268702</v>
      </c>
      <c r="BQ20" s="16">
        <v>146876</v>
      </c>
      <c r="BR20" s="16">
        <v>121826</v>
      </c>
      <c r="BS20" s="16">
        <v>442234</v>
      </c>
      <c r="BT20" s="16">
        <v>164069</v>
      </c>
      <c r="BU20" s="54">
        <v>278165</v>
      </c>
      <c r="BV20" s="53">
        <v>595500</v>
      </c>
      <c r="BW20" s="16">
        <v>76247</v>
      </c>
      <c r="BX20" s="16">
        <v>63502</v>
      </c>
      <c r="BY20" s="16">
        <v>454273</v>
      </c>
      <c r="BZ20" s="16">
        <v>1478</v>
      </c>
      <c r="CA20" s="16">
        <v>0</v>
      </c>
      <c r="CB20" s="16">
        <v>0</v>
      </c>
      <c r="CC20" s="16">
        <v>420988</v>
      </c>
      <c r="CD20" s="16">
        <v>0</v>
      </c>
      <c r="CE20" s="54">
        <v>24276</v>
      </c>
      <c r="CF20" s="53">
        <v>395900</v>
      </c>
      <c r="CG20" s="16">
        <v>812</v>
      </c>
      <c r="CH20" s="16">
        <v>174512</v>
      </c>
      <c r="CI20" s="16">
        <v>76247</v>
      </c>
      <c r="CJ20" s="16">
        <v>39226</v>
      </c>
      <c r="CK20" s="16">
        <v>58373</v>
      </c>
      <c r="CL20" s="16">
        <v>666</v>
      </c>
      <c r="CM20" s="16">
        <v>1416922</v>
      </c>
      <c r="CN20" s="16">
        <v>976500</v>
      </c>
      <c r="CO20" s="54">
        <v>440422</v>
      </c>
      <c r="CP20" s="53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439822</v>
      </c>
      <c r="CV20" s="16">
        <v>2468558</v>
      </c>
      <c r="CW20" s="16">
        <v>17184395</v>
      </c>
      <c r="CX20" s="16">
        <v>2468558</v>
      </c>
      <c r="CY20" s="54">
        <v>2004355</v>
      </c>
      <c r="CZ20" s="53">
        <v>3417547</v>
      </c>
      <c r="DA20" s="54">
        <v>9293935</v>
      </c>
      <c r="DB20" s="11"/>
    </row>
    <row r="21" spans="1:106" s="12" customFormat="1" ht="22.5" customHeight="1">
      <c r="A21" s="55">
        <v>11</v>
      </c>
      <c r="B21" s="9"/>
      <c r="C21" s="56" t="s">
        <v>24</v>
      </c>
      <c r="D21" s="10"/>
      <c r="E21" s="53">
        <v>3442640</v>
      </c>
      <c r="F21" s="16">
        <v>91072</v>
      </c>
      <c r="G21" s="16">
        <v>3351568</v>
      </c>
      <c r="H21" s="16">
        <v>179958</v>
      </c>
      <c r="I21" s="16">
        <v>179958</v>
      </c>
      <c r="J21" s="16">
        <v>3847</v>
      </c>
      <c r="K21" s="16">
        <v>3847</v>
      </c>
      <c r="L21" s="16">
        <v>11110</v>
      </c>
      <c r="M21" s="54">
        <v>11110</v>
      </c>
      <c r="N21" s="53">
        <v>5675</v>
      </c>
      <c r="O21" s="16">
        <v>5675</v>
      </c>
      <c r="P21" s="16">
        <v>0</v>
      </c>
      <c r="Q21" s="16">
        <v>0</v>
      </c>
      <c r="R21" s="16">
        <v>454000</v>
      </c>
      <c r="S21" s="16">
        <v>454000</v>
      </c>
      <c r="T21" s="16">
        <v>14990</v>
      </c>
      <c r="U21" s="54">
        <v>14990</v>
      </c>
      <c r="V21" s="53">
        <v>0</v>
      </c>
      <c r="W21" s="16">
        <v>0</v>
      </c>
      <c r="X21" s="16">
        <v>28236</v>
      </c>
      <c r="Y21" s="16">
        <v>28236</v>
      </c>
      <c r="Z21" s="16">
        <v>8345</v>
      </c>
      <c r="AA21" s="16">
        <v>8345</v>
      </c>
      <c r="AB21" s="16">
        <v>39251</v>
      </c>
      <c r="AC21" s="16">
        <v>39251</v>
      </c>
      <c r="AD21" s="16">
        <v>6464359</v>
      </c>
      <c r="AE21" s="16">
        <v>1194263</v>
      </c>
      <c r="AF21" s="54">
        <v>5270096</v>
      </c>
      <c r="AG21" s="53">
        <v>3481</v>
      </c>
      <c r="AH21" s="16">
        <v>3481</v>
      </c>
      <c r="AI21" s="16">
        <v>60229</v>
      </c>
      <c r="AJ21" s="16">
        <v>10509</v>
      </c>
      <c r="AK21" s="16">
        <v>0</v>
      </c>
      <c r="AL21" s="16">
        <v>49720</v>
      </c>
      <c r="AM21" s="16">
        <v>0</v>
      </c>
      <c r="AN21" s="16">
        <v>310439</v>
      </c>
      <c r="AO21" s="16">
        <v>0</v>
      </c>
      <c r="AP21" s="54">
        <v>4362</v>
      </c>
      <c r="AQ21" s="53">
        <v>285095</v>
      </c>
      <c r="AR21" s="16">
        <v>20982</v>
      </c>
      <c r="AS21" s="16">
        <v>59687</v>
      </c>
      <c r="AT21" s="16">
        <v>0</v>
      </c>
      <c r="AU21" s="16">
        <v>0</v>
      </c>
      <c r="AV21" s="16">
        <v>59687</v>
      </c>
      <c r="AW21" s="16">
        <v>0</v>
      </c>
      <c r="AX21" s="16">
        <v>1578225</v>
      </c>
      <c r="AY21" s="16">
        <v>353323</v>
      </c>
      <c r="AZ21" s="16">
        <v>29126</v>
      </c>
      <c r="BA21" s="54">
        <v>1195776</v>
      </c>
      <c r="BB21" s="53">
        <v>0</v>
      </c>
      <c r="BC21" s="16">
        <v>0</v>
      </c>
      <c r="BD21" s="16">
        <v>1196099</v>
      </c>
      <c r="BE21" s="16">
        <v>216068</v>
      </c>
      <c r="BF21" s="16">
        <v>6995</v>
      </c>
      <c r="BG21" s="16">
        <v>973036</v>
      </c>
      <c r="BH21" s="16">
        <v>46644</v>
      </c>
      <c r="BI21" s="16">
        <v>31101</v>
      </c>
      <c r="BJ21" s="16">
        <v>4537</v>
      </c>
      <c r="BK21" s="16">
        <v>5207</v>
      </c>
      <c r="BL21" s="54">
        <v>5799</v>
      </c>
      <c r="BM21" s="53">
        <v>60729</v>
      </c>
      <c r="BN21" s="16">
        <v>60455</v>
      </c>
      <c r="BO21" s="16">
        <v>274</v>
      </c>
      <c r="BP21" s="16">
        <v>88872</v>
      </c>
      <c r="BQ21" s="16">
        <v>86252</v>
      </c>
      <c r="BR21" s="16">
        <v>2620</v>
      </c>
      <c r="BS21" s="16">
        <v>515896</v>
      </c>
      <c r="BT21" s="16">
        <v>7089</v>
      </c>
      <c r="BU21" s="54">
        <v>508807</v>
      </c>
      <c r="BV21" s="53">
        <v>308900</v>
      </c>
      <c r="BW21" s="16">
        <v>151353</v>
      </c>
      <c r="BX21" s="16">
        <v>40957</v>
      </c>
      <c r="BY21" s="16">
        <v>116516</v>
      </c>
      <c r="BZ21" s="16">
        <v>74</v>
      </c>
      <c r="CA21" s="16">
        <v>0</v>
      </c>
      <c r="CB21" s="16">
        <v>0</v>
      </c>
      <c r="CC21" s="16">
        <v>65128</v>
      </c>
      <c r="CD21" s="16">
        <v>50777</v>
      </c>
      <c r="CE21" s="54">
        <v>14351</v>
      </c>
      <c r="CF21" s="53">
        <v>0</v>
      </c>
      <c r="CG21" s="16">
        <v>0</v>
      </c>
      <c r="CH21" s="16">
        <v>243772</v>
      </c>
      <c r="CI21" s="16">
        <v>100576</v>
      </c>
      <c r="CJ21" s="16">
        <v>26606</v>
      </c>
      <c r="CK21" s="16">
        <v>116516</v>
      </c>
      <c r="CL21" s="16">
        <v>74</v>
      </c>
      <c r="CM21" s="16">
        <v>975900</v>
      </c>
      <c r="CN21" s="16">
        <v>628200</v>
      </c>
      <c r="CO21" s="54">
        <v>347700</v>
      </c>
      <c r="CP21" s="53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338600</v>
      </c>
      <c r="CV21" s="16">
        <v>1544350</v>
      </c>
      <c r="CW21" s="16">
        <v>15857512</v>
      </c>
      <c r="CX21" s="16">
        <v>1544350</v>
      </c>
      <c r="CY21" s="54">
        <v>2230713</v>
      </c>
      <c r="CZ21" s="53">
        <v>2685037</v>
      </c>
      <c r="DA21" s="54">
        <v>9397412</v>
      </c>
      <c r="DB21" s="11"/>
    </row>
    <row r="22" spans="1:106" s="12" customFormat="1" ht="22.5" customHeight="1">
      <c r="A22" s="55">
        <v>12</v>
      </c>
      <c r="B22" s="9"/>
      <c r="C22" s="56" t="s">
        <v>25</v>
      </c>
      <c r="D22" s="10"/>
      <c r="E22" s="53">
        <v>26455256</v>
      </c>
      <c r="F22" s="16">
        <v>1066671</v>
      </c>
      <c r="G22" s="16">
        <v>25388585</v>
      </c>
      <c r="H22" s="16">
        <v>610304</v>
      </c>
      <c r="I22" s="16">
        <v>610304</v>
      </c>
      <c r="J22" s="16">
        <v>30463</v>
      </c>
      <c r="K22" s="16">
        <v>30463</v>
      </c>
      <c r="L22" s="16">
        <v>88184</v>
      </c>
      <c r="M22" s="54">
        <v>88184</v>
      </c>
      <c r="N22" s="53">
        <v>45210</v>
      </c>
      <c r="O22" s="16">
        <v>45210</v>
      </c>
      <c r="P22" s="16">
        <v>0</v>
      </c>
      <c r="Q22" s="16">
        <v>0</v>
      </c>
      <c r="R22" s="16">
        <v>2552912</v>
      </c>
      <c r="S22" s="16">
        <v>2552912</v>
      </c>
      <c r="T22" s="16">
        <v>52628</v>
      </c>
      <c r="U22" s="54">
        <v>52628</v>
      </c>
      <c r="V22" s="53">
        <v>0</v>
      </c>
      <c r="W22" s="16">
        <v>0</v>
      </c>
      <c r="X22" s="16">
        <v>81182</v>
      </c>
      <c r="Y22" s="16">
        <v>81182</v>
      </c>
      <c r="Z22" s="16">
        <v>23998</v>
      </c>
      <c r="AA22" s="16">
        <v>23998</v>
      </c>
      <c r="AB22" s="16">
        <v>344239</v>
      </c>
      <c r="AC22" s="16">
        <v>344239</v>
      </c>
      <c r="AD22" s="16">
        <v>6237418</v>
      </c>
      <c r="AE22" s="16">
        <v>824442</v>
      </c>
      <c r="AF22" s="54">
        <v>5412976</v>
      </c>
      <c r="AG22" s="53">
        <v>19493</v>
      </c>
      <c r="AH22" s="16">
        <v>19493</v>
      </c>
      <c r="AI22" s="16">
        <v>268539</v>
      </c>
      <c r="AJ22" s="16">
        <v>16304</v>
      </c>
      <c r="AK22" s="16">
        <v>1371</v>
      </c>
      <c r="AL22" s="16">
        <v>250864</v>
      </c>
      <c r="AM22" s="16">
        <v>0</v>
      </c>
      <c r="AN22" s="16">
        <v>1041170</v>
      </c>
      <c r="AO22" s="16">
        <v>1097</v>
      </c>
      <c r="AP22" s="54">
        <v>0</v>
      </c>
      <c r="AQ22" s="53">
        <v>989478</v>
      </c>
      <c r="AR22" s="16">
        <v>50595</v>
      </c>
      <c r="AS22" s="16">
        <v>142914</v>
      </c>
      <c r="AT22" s="16">
        <v>0</v>
      </c>
      <c r="AU22" s="16">
        <v>0</v>
      </c>
      <c r="AV22" s="16">
        <v>142914</v>
      </c>
      <c r="AW22" s="16">
        <v>0</v>
      </c>
      <c r="AX22" s="16">
        <v>8229541</v>
      </c>
      <c r="AY22" s="16">
        <v>1933467</v>
      </c>
      <c r="AZ22" s="16">
        <v>277775</v>
      </c>
      <c r="BA22" s="54">
        <v>6018299</v>
      </c>
      <c r="BB22" s="53">
        <v>0</v>
      </c>
      <c r="BC22" s="16">
        <v>0</v>
      </c>
      <c r="BD22" s="16">
        <v>4131709</v>
      </c>
      <c r="BE22" s="16">
        <v>584795</v>
      </c>
      <c r="BF22" s="16">
        <v>116686</v>
      </c>
      <c r="BG22" s="16">
        <v>3430228</v>
      </c>
      <c r="BH22" s="16">
        <v>253972</v>
      </c>
      <c r="BI22" s="16">
        <v>924</v>
      </c>
      <c r="BJ22" s="16">
        <v>193440</v>
      </c>
      <c r="BK22" s="16">
        <v>0</v>
      </c>
      <c r="BL22" s="54">
        <v>59608</v>
      </c>
      <c r="BM22" s="53">
        <v>86644</v>
      </c>
      <c r="BN22" s="16">
        <v>75267</v>
      </c>
      <c r="BO22" s="16">
        <v>11377</v>
      </c>
      <c r="BP22" s="16">
        <v>3282273</v>
      </c>
      <c r="BQ22" s="16">
        <v>685425</v>
      </c>
      <c r="BR22" s="16">
        <v>2596848</v>
      </c>
      <c r="BS22" s="16">
        <v>2358406</v>
      </c>
      <c r="BT22" s="16">
        <v>505517</v>
      </c>
      <c r="BU22" s="54">
        <v>1852889</v>
      </c>
      <c r="BV22" s="53">
        <v>3217355</v>
      </c>
      <c r="BW22" s="16">
        <v>744850</v>
      </c>
      <c r="BX22" s="16">
        <v>848049</v>
      </c>
      <c r="BY22" s="16">
        <v>1614325</v>
      </c>
      <c r="BZ22" s="16">
        <v>10131</v>
      </c>
      <c r="CA22" s="16">
        <v>700000</v>
      </c>
      <c r="CB22" s="16">
        <v>700000</v>
      </c>
      <c r="CC22" s="16">
        <v>665306</v>
      </c>
      <c r="CD22" s="16">
        <v>91664</v>
      </c>
      <c r="CE22" s="54">
        <v>6073</v>
      </c>
      <c r="CF22" s="53">
        <v>567569</v>
      </c>
      <c r="CG22" s="16">
        <v>0</v>
      </c>
      <c r="CH22" s="16">
        <v>1852049</v>
      </c>
      <c r="CI22" s="16">
        <v>653186</v>
      </c>
      <c r="CJ22" s="16">
        <v>141976</v>
      </c>
      <c r="CK22" s="16">
        <v>1046756</v>
      </c>
      <c r="CL22" s="16">
        <v>10131</v>
      </c>
      <c r="CM22" s="16">
        <v>6267300</v>
      </c>
      <c r="CN22" s="16">
        <v>4199300</v>
      </c>
      <c r="CO22" s="54">
        <v>2068000</v>
      </c>
      <c r="CP22" s="53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2068000</v>
      </c>
      <c r="CV22" s="16">
        <v>8746946</v>
      </c>
      <c r="CW22" s="16">
        <v>65821110</v>
      </c>
      <c r="CX22" s="16">
        <v>8746946</v>
      </c>
      <c r="CY22" s="54">
        <v>9857548</v>
      </c>
      <c r="CZ22" s="53">
        <v>12446108</v>
      </c>
      <c r="DA22" s="54">
        <v>34770508</v>
      </c>
      <c r="DB22" s="11"/>
    </row>
    <row r="23" spans="1:106" s="12" customFormat="1" ht="22.5" customHeight="1">
      <c r="A23" s="55">
        <v>13</v>
      </c>
      <c r="B23" s="9"/>
      <c r="C23" s="56" t="s">
        <v>26</v>
      </c>
      <c r="D23" s="10"/>
      <c r="E23" s="53">
        <v>10269209</v>
      </c>
      <c r="F23" s="16">
        <v>546712</v>
      </c>
      <c r="G23" s="16">
        <v>9722497</v>
      </c>
      <c r="H23" s="16">
        <v>181704</v>
      </c>
      <c r="I23" s="16">
        <v>181704</v>
      </c>
      <c r="J23" s="16">
        <v>11320</v>
      </c>
      <c r="K23" s="16">
        <v>11320</v>
      </c>
      <c r="L23" s="16">
        <v>32797</v>
      </c>
      <c r="M23" s="54">
        <v>32797</v>
      </c>
      <c r="N23" s="53">
        <v>16836</v>
      </c>
      <c r="O23" s="16">
        <v>16836</v>
      </c>
      <c r="P23" s="16">
        <v>0</v>
      </c>
      <c r="Q23" s="16">
        <v>0</v>
      </c>
      <c r="R23" s="16">
        <v>1044378</v>
      </c>
      <c r="S23" s="16">
        <v>1044378</v>
      </c>
      <c r="T23" s="16">
        <v>65885</v>
      </c>
      <c r="U23" s="54">
        <v>65885</v>
      </c>
      <c r="V23" s="53">
        <v>0</v>
      </c>
      <c r="W23" s="16">
        <v>0</v>
      </c>
      <c r="X23" s="16">
        <v>27420</v>
      </c>
      <c r="Y23" s="16">
        <v>27420</v>
      </c>
      <c r="Z23" s="16">
        <v>8104</v>
      </c>
      <c r="AA23" s="16">
        <v>8104</v>
      </c>
      <c r="AB23" s="16">
        <v>139312</v>
      </c>
      <c r="AC23" s="16">
        <v>139312</v>
      </c>
      <c r="AD23" s="16">
        <v>6083249</v>
      </c>
      <c r="AE23" s="16">
        <v>651958</v>
      </c>
      <c r="AF23" s="54">
        <v>5431291</v>
      </c>
      <c r="AG23" s="53">
        <v>5357</v>
      </c>
      <c r="AH23" s="16">
        <v>5357</v>
      </c>
      <c r="AI23" s="16">
        <v>219103</v>
      </c>
      <c r="AJ23" s="16">
        <v>1526</v>
      </c>
      <c r="AK23" s="16">
        <v>0</v>
      </c>
      <c r="AL23" s="16">
        <v>217577</v>
      </c>
      <c r="AM23" s="16">
        <v>0</v>
      </c>
      <c r="AN23" s="16">
        <v>343423</v>
      </c>
      <c r="AO23" s="16">
        <v>0</v>
      </c>
      <c r="AP23" s="54">
        <v>0</v>
      </c>
      <c r="AQ23" s="53">
        <v>335944</v>
      </c>
      <c r="AR23" s="16">
        <v>7479</v>
      </c>
      <c r="AS23" s="16">
        <v>138213</v>
      </c>
      <c r="AT23" s="16">
        <v>0</v>
      </c>
      <c r="AU23" s="16">
        <v>0</v>
      </c>
      <c r="AV23" s="16">
        <v>138213</v>
      </c>
      <c r="AW23" s="16">
        <v>0</v>
      </c>
      <c r="AX23" s="16">
        <v>3803634</v>
      </c>
      <c r="AY23" s="16">
        <v>591242</v>
      </c>
      <c r="AZ23" s="16">
        <v>65034</v>
      </c>
      <c r="BA23" s="54">
        <v>3147358</v>
      </c>
      <c r="BB23" s="53">
        <v>0</v>
      </c>
      <c r="BC23" s="16">
        <v>0</v>
      </c>
      <c r="BD23" s="16">
        <v>1728690</v>
      </c>
      <c r="BE23" s="16">
        <v>95501</v>
      </c>
      <c r="BF23" s="16">
        <v>84653</v>
      </c>
      <c r="BG23" s="16">
        <v>1548536</v>
      </c>
      <c r="BH23" s="16">
        <v>29702</v>
      </c>
      <c r="BI23" s="16">
        <v>744</v>
      </c>
      <c r="BJ23" s="16">
        <v>28958</v>
      </c>
      <c r="BK23" s="16">
        <v>0</v>
      </c>
      <c r="BL23" s="54">
        <v>0</v>
      </c>
      <c r="BM23" s="53">
        <v>93100</v>
      </c>
      <c r="BN23" s="16">
        <v>93070</v>
      </c>
      <c r="BO23" s="16">
        <v>30</v>
      </c>
      <c r="BP23" s="16">
        <v>524219</v>
      </c>
      <c r="BQ23" s="16">
        <v>124219</v>
      </c>
      <c r="BR23" s="16">
        <v>400000</v>
      </c>
      <c r="BS23" s="16">
        <v>1188273</v>
      </c>
      <c r="BT23" s="16">
        <v>43166</v>
      </c>
      <c r="BU23" s="54">
        <v>1145107</v>
      </c>
      <c r="BV23" s="53">
        <v>718768</v>
      </c>
      <c r="BW23" s="16">
        <v>157214</v>
      </c>
      <c r="BX23" s="16">
        <v>117047</v>
      </c>
      <c r="BY23" s="16">
        <v>444471</v>
      </c>
      <c r="BZ23" s="16">
        <v>36</v>
      </c>
      <c r="CA23" s="16">
        <v>0</v>
      </c>
      <c r="CB23" s="16">
        <v>0</v>
      </c>
      <c r="CC23" s="16">
        <v>221078</v>
      </c>
      <c r="CD23" s="16">
        <v>52221</v>
      </c>
      <c r="CE23" s="54">
        <v>3585</v>
      </c>
      <c r="CF23" s="53">
        <v>165272</v>
      </c>
      <c r="CG23" s="16">
        <v>0</v>
      </c>
      <c r="CH23" s="16">
        <v>497690</v>
      </c>
      <c r="CI23" s="16">
        <v>104993</v>
      </c>
      <c r="CJ23" s="16">
        <v>113462</v>
      </c>
      <c r="CK23" s="16">
        <v>279199</v>
      </c>
      <c r="CL23" s="16">
        <v>36</v>
      </c>
      <c r="CM23" s="16">
        <v>4432161</v>
      </c>
      <c r="CN23" s="16">
        <v>3484400</v>
      </c>
      <c r="CO23" s="54">
        <v>947761</v>
      </c>
      <c r="CP23" s="53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947661</v>
      </c>
      <c r="CV23" s="16">
        <v>4591082</v>
      </c>
      <c r="CW23" s="16">
        <v>31104857</v>
      </c>
      <c r="CX23" s="16">
        <v>4591082</v>
      </c>
      <c r="CY23" s="54">
        <v>3987260</v>
      </c>
      <c r="CZ23" s="53">
        <v>5832099</v>
      </c>
      <c r="DA23" s="54">
        <v>16694416</v>
      </c>
      <c r="DB23" s="11"/>
    </row>
    <row r="24" spans="1:106" s="12" customFormat="1" ht="11.25" customHeight="1">
      <c r="A24" s="55"/>
      <c r="B24" s="9"/>
      <c r="C24" s="56"/>
      <c r="D24" s="10"/>
      <c r="E24" s="53"/>
      <c r="F24" s="16"/>
      <c r="G24" s="16"/>
      <c r="H24" s="16"/>
      <c r="I24" s="16"/>
      <c r="J24" s="16"/>
      <c r="K24" s="16"/>
      <c r="L24" s="16"/>
      <c r="M24" s="54"/>
      <c r="N24" s="53"/>
      <c r="O24" s="16"/>
      <c r="P24" s="16"/>
      <c r="Q24" s="16"/>
      <c r="R24" s="16"/>
      <c r="S24" s="16"/>
      <c r="T24" s="16"/>
      <c r="U24" s="54"/>
      <c r="V24" s="53"/>
      <c r="W24" s="16"/>
      <c r="X24" s="16"/>
      <c r="Y24" s="16"/>
      <c r="Z24" s="16"/>
      <c r="AA24" s="16"/>
      <c r="AB24" s="16"/>
      <c r="AC24" s="16"/>
      <c r="AD24" s="16"/>
      <c r="AE24" s="16"/>
      <c r="AF24" s="54"/>
      <c r="AG24" s="53"/>
      <c r="AH24" s="16"/>
      <c r="AI24" s="16"/>
      <c r="AJ24" s="16"/>
      <c r="AK24" s="16"/>
      <c r="AL24" s="16"/>
      <c r="AM24" s="16"/>
      <c r="AN24" s="16"/>
      <c r="AO24" s="16"/>
      <c r="AP24" s="54"/>
      <c r="AQ24" s="53"/>
      <c r="AR24" s="16"/>
      <c r="AS24" s="16"/>
      <c r="AT24" s="16"/>
      <c r="AU24" s="16"/>
      <c r="AV24" s="16"/>
      <c r="AW24" s="16"/>
      <c r="AX24" s="16"/>
      <c r="AY24" s="16"/>
      <c r="AZ24" s="16"/>
      <c r="BA24" s="54"/>
      <c r="BB24" s="53"/>
      <c r="BC24" s="16"/>
      <c r="BD24" s="16"/>
      <c r="BE24" s="16"/>
      <c r="BF24" s="16"/>
      <c r="BG24" s="16"/>
      <c r="BH24" s="16"/>
      <c r="BI24" s="16"/>
      <c r="BJ24" s="16"/>
      <c r="BK24" s="16"/>
      <c r="BL24" s="54"/>
      <c r="BM24" s="53"/>
      <c r="BN24" s="16"/>
      <c r="BO24" s="16"/>
      <c r="BP24" s="16"/>
      <c r="BQ24" s="16"/>
      <c r="BR24" s="16"/>
      <c r="BS24" s="16"/>
      <c r="BT24" s="16"/>
      <c r="BU24" s="54"/>
      <c r="BV24" s="53"/>
      <c r="BW24" s="16"/>
      <c r="BX24" s="16"/>
      <c r="BY24" s="16"/>
      <c r="BZ24" s="16"/>
      <c r="CA24" s="16"/>
      <c r="CB24" s="16"/>
      <c r="CC24" s="16"/>
      <c r="CD24" s="16"/>
      <c r="CE24" s="54"/>
      <c r="CF24" s="53"/>
      <c r="CG24" s="16"/>
      <c r="CH24" s="16"/>
      <c r="CI24" s="16"/>
      <c r="CJ24" s="16"/>
      <c r="CK24" s="16"/>
      <c r="CL24" s="16"/>
      <c r="CM24" s="16"/>
      <c r="CN24" s="16"/>
      <c r="CO24" s="54"/>
      <c r="CP24" s="53"/>
      <c r="CQ24" s="16"/>
      <c r="CR24" s="16"/>
      <c r="CS24" s="16"/>
      <c r="CT24" s="16"/>
      <c r="CU24" s="16"/>
      <c r="CV24" s="16"/>
      <c r="CW24" s="16"/>
      <c r="CX24" s="16"/>
      <c r="CY24" s="54"/>
      <c r="CZ24" s="53"/>
      <c r="DA24" s="54"/>
      <c r="DB24" s="11"/>
    </row>
    <row r="25" spans="1:106" s="12" customFormat="1" ht="15" customHeight="1">
      <c r="A25" s="50" t="s">
        <v>2</v>
      </c>
      <c r="B25" s="51"/>
      <c r="C25" s="51"/>
      <c r="D25" s="52"/>
      <c r="E25" s="53">
        <f>SUM(E11:E23)</f>
        <v>192506917</v>
      </c>
      <c r="F25" s="16">
        <f aca="true" t="shared" si="3" ref="F25:BY25">SUM(F11:F23)</f>
        <v>10038323</v>
      </c>
      <c r="G25" s="16">
        <f t="shared" si="3"/>
        <v>182468594</v>
      </c>
      <c r="H25" s="16">
        <f t="shared" si="3"/>
        <v>4885798</v>
      </c>
      <c r="I25" s="16">
        <f t="shared" si="3"/>
        <v>4885798</v>
      </c>
      <c r="J25" s="16">
        <f t="shared" si="3"/>
        <v>257753</v>
      </c>
      <c r="K25" s="16">
        <f t="shared" si="3"/>
        <v>257753</v>
      </c>
      <c r="L25" s="16">
        <f t="shared" si="3"/>
        <v>746158</v>
      </c>
      <c r="M25" s="54">
        <f t="shared" si="3"/>
        <v>746158</v>
      </c>
      <c r="N25" s="53">
        <f t="shared" si="3"/>
        <v>382548</v>
      </c>
      <c r="O25" s="16">
        <f t="shared" si="3"/>
        <v>382548</v>
      </c>
      <c r="P25" s="16">
        <f>SUM(P11:P23)</f>
        <v>0</v>
      </c>
      <c r="Q25" s="16">
        <f>SUM(Q11:Q23)</f>
        <v>0</v>
      </c>
      <c r="R25" s="16">
        <f>SUM(R11:R23)</f>
        <v>23085560</v>
      </c>
      <c r="S25" s="16">
        <f>SUM(S11:S23)</f>
        <v>23085560</v>
      </c>
      <c r="T25" s="16">
        <f t="shared" si="3"/>
        <v>301198</v>
      </c>
      <c r="U25" s="54">
        <f t="shared" si="3"/>
        <v>301198</v>
      </c>
      <c r="V25" s="53">
        <f t="shared" si="3"/>
        <v>0</v>
      </c>
      <c r="W25" s="16">
        <f t="shared" si="3"/>
        <v>0</v>
      </c>
      <c r="X25" s="16">
        <f t="shared" si="3"/>
        <v>756883</v>
      </c>
      <c r="Y25" s="16">
        <f t="shared" si="3"/>
        <v>756883</v>
      </c>
      <c r="Z25" s="16">
        <f>SUM(Z11:Z23)</f>
        <v>223731</v>
      </c>
      <c r="AA25" s="16">
        <f>SUM(AA11:AA23)</f>
        <v>223731</v>
      </c>
      <c r="AB25" s="16">
        <f t="shared" si="3"/>
        <v>2776239</v>
      </c>
      <c r="AC25" s="16">
        <f t="shared" si="3"/>
        <v>2776239</v>
      </c>
      <c r="AD25" s="16">
        <f t="shared" si="3"/>
        <v>119041306</v>
      </c>
      <c r="AE25" s="16">
        <f t="shared" si="3"/>
        <v>14929933</v>
      </c>
      <c r="AF25" s="54">
        <f t="shared" si="3"/>
        <v>104111373</v>
      </c>
      <c r="AG25" s="53">
        <f t="shared" si="3"/>
        <v>162705</v>
      </c>
      <c r="AH25" s="16">
        <f t="shared" si="3"/>
        <v>162705</v>
      </c>
      <c r="AI25" s="16">
        <f t="shared" si="3"/>
        <v>4369037</v>
      </c>
      <c r="AJ25" s="16">
        <f t="shared" si="3"/>
        <v>231267</v>
      </c>
      <c r="AK25" s="16">
        <f t="shared" si="3"/>
        <v>33536</v>
      </c>
      <c r="AL25" s="16">
        <f t="shared" si="3"/>
        <v>4104129</v>
      </c>
      <c r="AM25" s="16">
        <f t="shared" si="3"/>
        <v>105</v>
      </c>
      <c r="AN25" s="16">
        <f t="shared" si="3"/>
        <v>8949702</v>
      </c>
      <c r="AO25" s="16">
        <f t="shared" si="3"/>
        <v>18934</v>
      </c>
      <c r="AP25" s="54">
        <f t="shared" si="3"/>
        <v>262820</v>
      </c>
      <c r="AQ25" s="53">
        <f t="shared" si="3"/>
        <v>8079977</v>
      </c>
      <c r="AR25" s="16">
        <f t="shared" si="3"/>
        <v>587971</v>
      </c>
      <c r="AS25" s="16">
        <f t="shared" si="3"/>
        <v>3510234</v>
      </c>
      <c r="AT25" s="16">
        <f t="shared" si="3"/>
        <v>9071</v>
      </c>
      <c r="AU25" s="16">
        <f t="shared" si="3"/>
        <v>92783</v>
      </c>
      <c r="AV25" s="16">
        <f t="shared" si="3"/>
        <v>3390482</v>
      </c>
      <c r="AW25" s="16">
        <f t="shared" si="3"/>
        <v>17898</v>
      </c>
      <c r="AX25" s="16">
        <f t="shared" si="3"/>
        <v>90426571</v>
      </c>
      <c r="AY25" s="16">
        <f t="shared" si="3"/>
        <v>20654026</v>
      </c>
      <c r="AZ25" s="16">
        <f t="shared" si="3"/>
        <v>4176509</v>
      </c>
      <c r="BA25" s="54">
        <f t="shared" si="3"/>
        <v>65596036</v>
      </c>
      <c r="BB25" s="53">
        <f t="shared" si="3"/>
        <v>2812186</v>
      </c>
      <c r="BC25" s="16">
        <f t="shared" si="3"/>
        <v>2812186</v>
      </c>
      <c r="BD25" s="16">
        <f t="shared" si="3"/>
        <v>42821351</v>
      </c>
      <c r="BE25" s="16">
        <f t="shared" si="3"/>
        <v>6707095</v>
      </c>
      <c r="BF25" s="16">
        <f t="shared" si="3"/>
        <v>645906</v>
      </c>
      <c r="BG25" s="16">
        <f t="shared" si="3"/>
        <v>35468350</v>
      </c>
      <c r="BH25" s="16">
        <f t="shared" si="3"/>
        <v>2307615</v>
      </c>
      <c r="BI25" s="16">
        <f t="shared" si="3"/>
        <v>768950</v>
      </c>
      <c r="BJ25" s="16">
        <f t="shared" si="3"/>
        <v>893722</v>
      </c>
      <c r="BK25" s="16">
        <f t="shared" si="3"/>
        <v>83033</v>
      </c>
      <c r="BL25" s="54">
        <f t="shared" si="3"/>
        <v>561910</v>
      </c>
      <c r="BM25" s="53">
        <f t="shared" si="3"/>
        <v>2406388</v>
      </c>
      <c r="BN25" s="16">
        <f t="shared" si="3"/>
        <v>1609244</v>
      </c>
      <c r="BO25" s="16">
        <f t="shared" si="3"/>
        <v>797144</v>
      </c>
      <c r="BP25" s="16">
        <f t="shared" si="3"/>
        <v>19554456</v>
      </c>
      <c r="BQ25" s="16">
        <f t="shared" si="3"/>
        <v>5983085</v>
      </c>
      <c r="BR25" s="16">
        <f t="shared" si="3"/>
        <v>13571371</v>
      </c>
      <c r="BS25" s="16">
        <f t="shared" si="3"/>
        <v>18853626</v>
      </c>
      <c r="BT25" s="16">
        <f t="shared" si="3"/>
        <v>4740743</v>
      </c>
      <c r="BU25" s="54">
        <f t="shared" si="3"/>
        <v>14112883</v>
      </c>
      <c r="BV25" s="53">
        <f t="shared" si="3"/>
        <v>18958338</v>
      </c>
      <c r="BW25" s="16">
        <f t="shared" si="3"/>
        <v>7056371</v>
      </c>
      <c r="BX25" s="16">
        <f t="shared" si="3"/>
        <v>3673332</v>
      </c>
      <c r="BY25" s="16">
        <f t="shared" si="3"/>
        <v>7566868</v>
      </c>
      <c r="BZ25" s="16">
        <f aca="true" t="shared" si="4" ref="BZ25:DA25">SUM(BZ11:BZ23)</f>
        <v>661767</v>
      </c>
      <c r="CA25" s="16">
        <f t="shared" si="4"/>
        <v>1400000</v>
      </c>
      <c r="CB25" s="16">
        <f t="shared" si="4"/>
        <v>1400000</v>
      </c>
      <c r="CC25" s="16">
        <f t="shared" si="4"/>
        <v>6495571</v>
      </c>
      <c r="CD25" s="16">
        <f t="shared" si="4"/>
        <v>3870861</v>
      </c>
      <c r="CE25" s="54">
        <f t="shared" si="4"/>
        <v>73142</v>
      </c>
      <c r="CF25" s="53">
        <f t="shared" si="4"/>
        <v>2547886</v>
      </c>
      <c r="CG25" s="16">
        <f t="shared" si="4"/>
        <v>3682</v>
      </c>
      <c r="CH25" s="16">
        <f t="shared" si="4"/>
        <v>11062767</v>
      </c>
      <c r="CI25" s="16">
        <f t="shared" si="4"/>
        <v>3185510</v>
      </c>
      <c r="CJ25" s="16">
        <f t="shared" si="4"/>
        <v>2200190</v>
      </c>
      <c r="CK25" s="16">
        <f t="shared" si="4"/>
        <v>5018982</v>
      </c>
      <c r="CL25" s="16">
        <f t="shared" si="4"/>
        <v>658085</v>
      </c>
      <c r="CM25" s="16">
        <f t="shared" si="4"/>
        <v>69408635</v>
      </c>
      <c r="CN25" s="16">
        <f t="shared" si="4"/>
        <v>52431760</v>
      </c>
      <c r="CO25" s="54">
        <f t="shared" si="4"/>
        <v>16976875</v>
      </c>
      <c r="CP25" s="53">
        <f t="shared" si="4"/>
        <v>0</v>
      </c>
      <c r="CQ25" s="16">
        <f t="shared" si="4"/>
        <v>0</v>
      </c>
      <c r="CR25" s="16">
        <f t="shared" si="4"/>
        <v>0</v>
      </c>
      <c r="CS25" s="16">
        <f t="shared" si="4"/>
        <v>0</v>
      </c>
      <c r="CT25" s="16">
        <f t="shared" si="4"/>
        <v>0</v>
      </c>
      <c r="CU25" s="16">
        <f t="shared" si="4"/>
        <v>16923935</v>
      </c>
      <c r="CV25" s="16">
        <f t="shared" si="4"/>
        <v>100210546</v>
      </c>
      <c r="CW25" s="16">
        <f t="shared" si="4"/>
        <v>629504935</v>
      </c>
      <c r="CX25" s="16">
        <f t="shared" si="4"/>
        <v>100210546</v>
      </c>
      <c r="CY25" s="54">
        <f t="shared" si="4"/>
        <v>80205137</v>
      </c>
      <c r="CZ25" s="53">
        <f t="shared" si="4"/>
        <v>124288875</v>
      </c>
      <c r="DA25" s="54">
        <f t="shared" si="4"/>
        <v>324800377</v>
      </c>
      <c r="DB25" s="11"/>
    </row>
    <row r="26" spans="1:106" s="12" customFormat="1" ht="11.25" customHeight="1">
      <c r="A26" s="50"/>
      <c r="B26" s="51"/>
      <c r="C26" s="51"/>
      <c r="D26" s="52"/>
      <c r="E26" s="53"/>
      <c r="F26" s="16"/>
      <c r="G26" s="16"/>
      <c r="H26" s="16"/>
      <c r="I26" s="16"/>
      <c r="J26" s="16"/>
      <c r="K26" s="16"/>
      <c r="L26" s="16"/>
      <c r="M26" s="54"/>
      <c r="N26" s="53"/>
      <c r="O26" s="16"/>
      <c r="P26" s="16"/>
      <c r="Q26" s="16"/>
      <c r="R26" s="16"/>
      <c r="S26" s="16"/>
      <c r="T26" s="16"/>
      <c r="U26" s="54"/>
      <c r="V26" s="53"/>
      <c r="W26" s="16"/>
      <c r="X26" s="16"/>
      <c r="Y26" s="16"/>
      <c r="Z26" s="16"/>
      <c r="AA26" s="16"/>
      <c r="AB26" s="16"/>
      <c r="AC26" s="16"/>
      <c r="AD26" s="16"/>
      <c r="AE26" s="16"/>
      <c r="AF26" s="54"/>
      <c r="AG26" s="53"/>
      <c r="AH26" s="16"/>
      <c r="AI26" s="16"/>
      <c r="AJ26" s="16"/>
      <c r="AK26" s="16"/>
      <c r="AL26" s="16"/>
      <c r="AM26" s="16"/>
      <c r="AN26" s="16"/>
      <c r="AO26" s="16"/>
      <c r="AP26" s="54"/>
      <c r="AQ26" s="53"/>
      <c r="AR26" s="16"/>
      <c r="AS26" s="16"/>
      <c r="AT26" s="16"/>
      <c r="AU26" s="16"/>
      <c r="AV26" s="16"/>
      <c r="AW26" s="16"/>
      <c r="AX26" s="16"/>
      <c r="AY26" s="16"/>
      <c r="AZ26" s="16"/>
      <c r="BA26" s="54"/>
      <c r="BB26" s="53"/>
      <c r="BC26" s="16"/>
      <c r="BD26" s="16"/>
      <c r="BE26" s="16"/>
      <c r="BF26" s="16"/>
      <c r="BG26" s="16"/>
      <c r="BH26" s="16"/>
      <c r="BI26" s="16"/>
      <c r="BJ26" s="16"/>
      <c r="BK26" s="16"/>
      <c r="BL26" s="54"/>
      <c r="BM26" s="53"/>
      <c r="BN26" s="16"/>
      <c r="BO26" s="16"/>
      <c r="BP26" s="16"/>
      <c r="BQ26" s="16"/>
      <c r="BR26" s="16"/>
      <c r="BS26" s="16"/>
      <c r="BT26" s="16"/>
      <c r="BU26" s="54"/>
      <c r="BV26" s="53"/>
      <c r="BW26" s="16"/>
      <c r="BX26" s="16"/>
      <c r="BY26" s="16"/>
      <c r="BZ26" s="16"/>
      <c r="CA26" s="16"/>
      <c r="CB26" s="16"/>
      <c r="CC26" s="16"/>
      <c r="CD26" s="16"/>
      <c r="CE26" s="54"/>
      <c r="CF26" s="53"/>
      <c r="CG26" s="16"/>
      <c r="CH26" s="16"/>
      <c r="CI26" s="16"/>
      <c r="CJ26" s="16"/>
      <c r="CK26" s="16"/>
      <c r="CL26" s="16"/>
      <c r="CM26" s="16"/>
      <c r="CN26" s="16"/>
      <c r="CO26" s="54"/>
      <c r="CP26" s="53"/>
      <c r="CQ26" s="16"/>
      <c r="CR26" s="16"/>
      <c r="CS26" s="16"/>
      <c r="CT26" s="16"/>
      <c r="CU26" s="16"/>
      <c r="CV26" s="16"/>
      <c r="CW26" s="16"/>
      <c r="CX26" s="16"/>
      <c r="CY26" s="54"/>
      <c r="CZ26" s="53"/>
      <c r="DA26" s="54"/>
      <c r="DB26" s="11"/>
    </row>
    <row r="27" spans="1:106" s="12" customFormat="1" ht="22.5" customHeight="1">
      <c r="A27" s="55">
        <v>1</v>
      </c>
      <c r="B27" s="9"/>
      <c r="C27" s="56" t="s">
        <v>27</v>
      </c>
      <c r="D27" s="10"/>
      <c r="E27" s="53">
        <v>1337341</v>
      </c>
      <c r="F27" s="16">
        <v>0</v>
      </c>
      <c r="G27" s="16">
        <v>1337341</v>
      </c>
      <c r="H27" s="16">
        <v>107932</v>
      </c>
      <c r="I27" s="16">
        <v>107932</v>
      </c>
      <c r="J27" s="16">
        <v>1945</v>
      </c>
      <c r="K27" s="16">
        <v>1945</v>
      </c>
      <c r="L27" s="16">
        <v>5625</v>
      </c>
      <c r="M27" s="54">
        <v>5625</v>
      </c>
      <c r="N27" s="53">
        <v>2877</v>
      </c>
      <c r="O27" s="16">
        <v>2877</v>
      </c>
      <c r="P27" s="16">
        <v>0</v>
      </c>
      <c r="Q27" s="16">
        <v>0</v>
      </c>
      <c r="R27" s="16">
        <v>271894</v>
      </c>
      <c r="S27" s="16">
        <v>271894</v>
      </c>
      <c r="T27" s="16">
        <v>0</v>
      </c>
      <c r="U27" s="54">
        <v>0</v>
      </c>
      <c r="V27" s="53">
        <v>0</v>
      </c>
      <c r="W27" s="16">
        <v>0</v>
      </c>
      <c r="X27" s="16">
        <v>19271</v>
      </c>
      <c r="Y27" s="16">
        <v>19271</v>
      </c>
      <c r="Z27" s="16">
        <v>5695</v>
      </c>
      <c r="AA27" s="16">
        <v>5695</v>
      </c>
      <c r="AB27" s="16">
        <v>17496</v>
      </c>
      <c r="AC27" s="16">
        <v>17496</v>
      </c>
      <c r="AD27" s="16">
        <v>7745336</v>
      </c>
      <c r="AE27" s="16">
        <v>795559</v>
      </c>
      <c r="AF27" s="54">
        <v>6949777</v>
      </c>
      <c r="AG27" s="53">
        <v>2001</v>
      </c>
      <c r="AH27" s="16">
        <v>2001</v>
      </c>
      <c r="AI27" s="16">
        <v>59090</v>
      </c>
      <c r="AJ27" s="16">
        <v>3090</v>
      </c>
      <c r="AK27" s="16">
        <v>543</v>
      </c>
      <c r="AL27" s="16">
        <v>54598</v>
      </c>
      <c r="AM27" s="16">
        <v>859</v>
      </c>
      <c r="AN27" s="16">
        <v>183587</v>
      </c>
      <c r="AO27" s="16">
        <v>127</v>
      </c>
      <c r="AP27" s="54">
        <v>427</v>
      </c>
      <c r="AQ27" s="53">
        <v>171691</v>
      </c>
      <c r="AR27" s="16">
        <v>11342</v>
      </c>
      <c r="AS27" s="16">
        <v>27907</v>
      </c>
      <c r="AT27" s="16">
        <v>0</v>
      </c>
      <c r="AU27" s="16">
        <v>550</v>
      </c>
      <c r="AV27" s="16">
        <v>27357</v>
      </c>
      <c r="AW27" s="16">
        <v>0</v>
      </c>
      <c r="AX27" s="16">
        <v>1452709</v>
      </c>
      <c r="AY27" s="16">
        <v>337935</v>
      </c>
      <c r="AZ27" s="16">
        <v>325371</v>
      </c>
      <c r="BA27" s="54">
        <v>789403</v>
      </c>
      <c r="BB27" s="53">
        <v>0</v>
      </c>
      <c r="BC27" s="16">
        <v>0</v>
      </c>
      <c r="BD27" s="16">
        <v>881251</v>
      </c>
      <c r="BE27" s="16">
        <v>217097</v>
      </c>
      <c r="BF27" s="16">
        <v>11503</v>
      </c>
      <c r="BG27" s="16">
        <v>652651</v>
      </c>
      <c r="BH27" s="16">
        <v>105523</v>
      </c>
      <c r="BI27" s="16">
        <v>26381</v>
      </c>
      <c r="BJ27" s="16">
        <v>71303</v>
      </c>
      <c r="BK27" s="16">
        <v>39</v>
      </c>
      <c r="BL27" s="54">
        <v>7800</v>
      </c>
      <c r="BM27" s="53">
        <v>38851</v>
      </c>
      <c r="BN27" s="16">
        <v>25440</v>
      </c>
      <c r="BO27" s="16">
        <v>13411</v>
      </c>
      <c r="BP27" s="16">
        <v>210394</v>
      </c>
      <c r="BQ27" s="16">
        <v>210394</v>
      </c>
      <c r="BR27" s="16">
        <v>0</v>
      </c>
      <c r="BS27" s="16">
        <v>478653</v>
      </c>
      <c r="BT27" s="16">
        <v>183854</v>
      </c>
      <c r="BU27" s="54">
        <v>294799</v>
      </c>
      <c r="BV27" s="53">
        <v>262476</v>
      </c>
      <c r="BW27" s="16">
        <v>55501</v>
      </c>
      <c r="BX27" s="16">
        <v>44364</v>
      </c>
      <c r="BY27" s="16">
        <v>160892</v>
      </c>
      <c r="BZ27" s="16">
        <v>1719</v>
      </c>
      <c r="CA27" s="16">
        <v>0</v>
      </c>
      <c r="CB27" s="16">
        <v>0</v>
      </c>
      <c r="CC27" s="16">
        <v>6802</v>
      </c>
      <c r="CD27" s="16">
        <v>0</v>
      </c>
      <c r="CE27" s="54">
        <v>0</v>
      </c>
      <c r="CF27" s="53">
        <v>6802</v>
      </c>
      <c r="CG27" s="16">
        <v>0</v>
      </c>
      <c r="CH27" s="16">
        <v>255674</v>
      </c>
      <c r="CI27" s="16">
        <v>55501</v>
      </c>
      <c r="CJ27" s="16">
        <v>44364</v>
      </c>
      <c r="CK27" s="16">
        <v>154090</v>
      </c>
      <c r="CL27" s="16">
        <v>1719</v>
      </c>
      <c r="CM27" s="16">
        <v>1833943</v>
      </c>
      <c r="CN27" s="16">
        <v>1585000</v>
      </c>
      <c r="CO27" s="54">
        <v>248943</v>
      </c>
      <c r="CP27" s="53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240643</v>
      </c>
      <c r="CV27" s="16">
        <v>2644819</v>
      </c>
      <c r="CW27" s="16">
        <v>15051797</v>
      </c>
      <c r="CX27" s="16">
        <v>2644819</v>
      </c>
      <c r="CY27" s="54">
        <v>1806773</v>
      </c>
      <c r="CZ27" s="53">
        <v>1856631</v>
      </c>
      <c r="DA27" s="54">
        <v>8743574</v>
      </c>
      <c r="DB27" s="11"/>
    </row>
    <row r="28" spans="1:106" s="12" customFormat="1" ht="22.5" customHeight="1">
      <c r="A28" s="55">
        <v>2</v>
      </c>
      <c r="B28" s="9"/>
      <c r="C28" s="56" t="s">
        <v>28</v>
      </c>
      <c r="D28" s="10"/>
      <c r="E28" s="53">
        <v>1502737</v>
      </c>
      <c r="F28" s="16">
        <v>0</v>
      </c>
      <c r="G28" s="16">
        <v>1502737</v>
      </c>
      <c r="H28" s="16">
        <v>31480</v>
      </c>
      <c r="I28" s="16">
        <v>31480</v>
      </c>
      <c r="J28" s="16">
        <v>1207</v>
      </c>
      <c r="K28" s="16">
        <v>1207</v>
      </c>
      <c r="L28" s="16">
        <v>3494</v>
      </c>
      <c r="M28" s="54">
        <v>3494</v>
      </c>
      <c r="N28" s="53">
        <v>1790</v>
      </c>
      <c r="O28" s="16">
        <v>1790</v>
      </c>
      <c r="P28" s="16">
        <v>0</v>
      </c>
      <c r="Q28" s="16">
        <v>0</v>
      </c>
      <c r="R28" s="16">
        <v>107261</v>
      </c>
      <c r="S28" s="16">
        <v>107261</v>
      </c>
      <c r="T28" s="16">
        <v>17374</v>
      </c>
      <c r="U28" s="54">
        <v>17374</v>
      </c>
      <c r="V28" s="53">
        <v>0</v>
      </c>
      <c r="W28" s="16">
        <v>0</v>
      </c>
      <c r="X28" s="16">
        <v>2984</v>
      </c>
      <c r="Y28" s="16">
        <v>2984</v>
      </c>
      <c r="Z28" s="16">
        <v>880</v>
      </c>
      <c r="AA28" s="16">
        <v>880</v>
      </c>
      <c r="AB28" s="16">
        <v>34337</v>
      </c>
      <c r="AC28" s="16">
        <v>34337</v>
      </c>
      <c r="AD28" s="16">
        <v>536528</v>
      </c>
      <c r="AE28" s="16">
        <v>74543</v>
      </c>
      <c r="AF28" s="54">
        <v>461985</v>
      </c>
      <c r="AG28" s="53">
        <v>0</v>
      </c>
      <c r="AH28" s="16">
        <v>0</v>
      </c>
      <c r="AI28" s="16">
        <v>9601</v>
      </c>
      <c r="AJ28" s="16">
        <v>5074</v>
      </c>
      <c r="AK28" s="16">
        <v>0</v>
      </c>
      <c r="AL28" s="16">
        <v>4527</v>
      </c>
      <c r="AM28" s="16">
        <v>0</v>
      </c>
      <c r="AN28" s="16">
        <v>118580</v>
      </c>
      <c r="AO28" s="16">
        <v>0</v>
      </c>
      <c r="AP28" s="54">
        <v>183</v>
      </c>
      <c r="AQ28" s="53">
        <v>116398</v>
      </c>
      <c r="AR28" s="16">
        <v>1999</v>
      </c>
      <c r="AS28" s="16">
        <v>21776</v>
      </c>
      <c r="AT28" s="16">
        <v>0</v>
      </c>
      <c r="AU28" s="16">
        <v>0</v>
      </c>
      <c r="AV28" s="16">
        <v>21776</v>
      </c>
      <c r="AW28" s="16">
        <v>0</v>
      </c>
      <c r="AX28" s="16">
        <v>541429</v>
      </c>
      <c r="AY28" s="16">
        <v>31787</v>
      </c>
      <c r="AZ28" s="16">
        <v>326103</v>
      </c>
      <c r="BA28" s="54">
        <v>183539</v>
      </c>
      <c r="BB28" s="53">
        <v>0</v>
      </c>
      <c r="BC28" s="16">
        <v>0</v>
      </c>
      <c r="BD28" s="16">
        <v>201489</v>
      </c>
      <c r="BE28" s="16">
        <v>9036</v>
      </c>
      <c r="BF28" s="16">
        <v>72813</v>
      </c>
      <c r="BG28" s="16">
        <v>119640</v>
      </c>
      <c r="BH28" s="16">
        <v>11329</v>
      </c>
      <c r="BI28" s="16">
        <v>253</v>
      </c>
      <c r="BJ28" s="16">
        <v>0</v>
      </c>
      <c r="BK28" s="16">
        <v>0</v>
      </c>
      <c r="BL28" s="54">
        <v>11076</v>
      </c>
      <c r="BM28" s="53">
        <v>76223</v>
      </c>
      <c r="BN28" s="16">
        <v>16</v>
      </c>
      <c r="BO28" s="16">
        <v>76207</v>
      </c>
      <c r="BP28" s="16">
        <v>184220</v>
      </c>
      <c r="BQ28" s="16">
        <v>115550</v>
      </c>
      <c r="BR28" s="16">
        <v>68670</v>
      </c>
      <c r="BS28" s="16">
        <v>157356</v>
      </c>
      <c r="BT28" s="16">
        <v>17136</v>
      </c>
      <c r="BU28" s="54">
        <v>140220</v>
      </c>
      <c r="BV28" s="53">
        <v>275925</v>
      </c>
      <c r="BW28" s="16">
        <v>239805</v>
      </c>
      <c r="BX28" s="16">
        <v>5819</v>
      </c>
      <c r="BY28" s="16">
        <v>28746</v>
      </c>
      <c r="BZ28" s="16">
        <v>1555</v>
      </c>
      <c r="CA28" s="16">
        <v>0</v>
      </c>
      <c r="CB28" s="16">
        <v>0</v>
      </c>
      <c r="CC28" s="16">
        <v>248501</v>
      </c>
      <c r="CD28" s="16">
        <v>237000</v>
      </c>
      <c r="CE28" s="54">
        <v>0</v>
      </c>
      <c r="CF28" s="53">
        <v>11501</v>
      </c>
      <c r="CG28" s="16">
        <v>0</v>
      </c>
      <c r="CH28" s="16">
        <v>27424</v>
      </c>
      <c r="CI28" s="16">
        <v>2805</v>
      </c>
      <c r="CJ28" s="16">
        <v>5819</v>
      </c>
      <c r="CK28" s="16">
        <v>17245</v>
      </c>
      <c r="CL28" s="16">
        <v>1555</v>
      </c>
      <c r="CM28" s="16">
        <v>196600</v>
      </c>
      <c r="CN28" s="16">
        <v>89800</v>
      </c>
      <c r="CO28" s="54">
        <v>106800</v>
      </c>
      <c r="CP28" s="53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106800</v>
      </c>
      <c r="CV28" s="16">
        <v>508457</v>
      </c>
      <c r="CW28" s="16">
        <v>4034600</v>
      </c>
      <c r="CX28" s="16">
        <v>508457</v>
      </c>
      <c r="CY28" s="54">
        <v>871358</v>
      </c>
      <c r="CZ28" s="53">
        <v>474626</v>
      </c>
      <c r="DA28" s="54">
        <v>2180159</v>
      </c>
      <c r="DB28" s="11"/>
    </row>
    <row r="29" spans="1:117" s="12" customFormat="1" ht="22.5" customHeight="1">
      <c r="A29" s="55">
        <v>3</v>
      </c>
      <c r="B29" s="9"/>
      <c r="C29" s="56" t="s">
        <v>29</v>
      </c>
      <c r="D29" s="10"/>
      <c r="E29" s="53">
        <v>177958</v>
      </c>
      <c r="F29" s="16">
        <v>0</v>
      </c>
      <c r="G29" s="16">
        <v>177958</v>
      </c>
      <c r="H29" s="16">
        <v>17106</v>
      </c>
      <c r="I29" s="16">
        <v>17106</v>
      </c>
      <c r="J29" s="16">
        <v>338</v>
      </c>
      <c r="K29" s="16">
        <v>338</v>
      </c>
      <c r="L29" s="16">
        <v>975</v>
      </c>
      <c r="M29" s="54">
        <v>975</v>
      </c>
      <c r="N29" s="53">
        <v>496</v>
      </c>
      <c r="O29" s="16">
        <v>496</v>
      </c>
      <c r="P29" s="16">
        <v>0</v>
      </c>
      <c r="Q29" s="16">
        <v>0</v>
      </c>
      <c r="R29" s="16">
        <v>46018</v>
      </c>
      <c r="S29" s="16">
        <v>46018</v>
      </c>
      <c r="T29" s="16">
        <v>0</v>
      </c>
      <c r="U29" s="54">
        <v>0</v>
      </c>
      <c r="V29" s="53">
        <v>0</v>
      </c>
      <c r="W29" s="16">
        <v>0</v>
      </c>
      <c r="X29" s="16">
        <v>3070</v>
      </c>
      <c r="Y29" s="16">
        <v>3070</v>
      </c>
      <c r="Z29" s="16">
        <v>906</v>
      </c>
      <c r="AA29" s="16">
        <v>906</v>
      </c>
      <c r="AB29" s="16">
        <v>1393</v>
      </c>
      <c r="AC29" s="16">
        <v>1393</v>
      </c>
      <c r="AD29" s="16">
        <v>1644599</v>
      </c>
      <c r="AE29" s="16">
        <v>177177</v>
      </c>
      <c r="AF29" s="54">
        <v>1467422</v>
      </c>
      <c r="AG29" s="53">
        <v>0</v>
      </c>
      <c r="AH29" s="16">
        <v>0</v>
      </c>
      <c r="AI29" s="16">
        <v>5220</v>
      </c>
      <c r="AJ29" s="16">
        <v>0</v>
      </c>
      <c r="AK29" s="16">
        <v>0</v>
      </c>
      <c r="AL29" s="16">
        <v>5220</v>
      </c>
      <c r="AM29" s="16">
        <v>0</v>
      </c>
      <c r="AN29" s="16">
        <v>41594</v>
      </c>
      <c r="AO29" s="16">
        <v>0</v>
      </c>
      <c r="AP29" s="54">
        <v>15411</v>
      </c>
      <c r="AQ29" s="53">
        <v>26183</v>
      </c>
      <c r="AR29" s="16">
        <v>0</v>
      </c>
      <c r="AS29" s="16">
        <v>3235</v>
      </c>
      <c r="AT29" s="16">
        <v>0</v>
      </c>
      <c r="AU29" s="16">
        <v>0</v>
      </c>
      <c r="AV29" s="16">
        <v>3235</v>
      </c>
      <c r="AW29" s="16">
        <v>0</v>
      </c>
      <c r="AX29" s="16">
        <v>224505</v>
      </c>
      <c r="AY29" s="16">
        <v>29947</v>
      </c>
      <c r="AZ29" s="16">
        <v>83000</v>
      </c>
      <c r="BA29" s="54">
        <v>111558</v>
      </c>
      <c r="BB29" s="53">
        <v>0</v>
      </c>
      <c r="BC29" s="16">
        <v>0</v>
      </c>
      <c r="BD29" s="16">
        <v>249880</v>
      </c>
      <c r="BE29" s="16">
        <v>136011</v>
      </c>
      <c r="BF29" s="16">
        <v>5336</v>
      </c>
      <c r="BG29" s="16">
        <v>108533</v>
      </c>
      <c r="BH29" s="16">
        <v>18058</v>
      </c>
      <c r="BI29" s="16">
        <v>420</v>
      </c>
      <c r="BJ29" s="16">
        <v>17622</v>
      </c>
      <c r="BK29" s="16">
        <v>16</v>
      </c>
      <c r="BL29" s="54">
        <v>0</v>
      </c>
      <c r="BM29" s="53">
        <v>30887</v>
      </c>
      <c r="BN29" s="16">
        <v>0</v>
      </c>
      <c r="BO29" s="16">
        <v>30887</v>
      </c>
      <c r="BP29" s="16">
        <v>244507</v>
      </c>
      <c r="BQ29" s="16">
        <v>87871</v>
      </c>
      <c r="BR29" s="16">
        <v>156636</v>
      </c>
      <c r="BS29" s="16">
        <v>160555</v>
      </c>
      <c r="BT29" s="16">
        <v>0</v>
      </c>
      <c r="BU29" s="54">
        <v>160555</v>
      </c>
      <c r="BV29" s="53">
        <v>154132</v>
      </c>
      <c r="BW29" s="16">
        <v>7122</v>
      </c>
      <c r="BX29" s="16">
        <v>73516</v>
      </c>
      <c r="BY29" s="16">
        <v>73332</v>
      </c>
      <c r="BZ29" s="16">
        <v>162</v>
      </c>
      <c r="CA29" s="16">
        <v>0</v>
      </c>
      <c r="CB29" s="16">
        <v>0</v>
      </c>
      <c r="CC29" s="16">
        <v>0</v>
      </c>
      <c r="CD29" s="16">
        <v>0</v>
      </c>
      <c r="CE29" s="54">
        <v>0</v>
      </c>
      <c r="CF29" s="53">
        <v>0</v>
      </c>
      <c r="CG29" s="16">
        <v>0</v>
      </c>
      <c r="CH29" s="16">
        <v>154132</v>
      </c>
      <c r="CI29" s="16">
        <v>7122</v>
      </c>
      <c r="CJ29" s="16">
        <v>73516</v>
      </c>
      <c r="CK29" s="16">
        <v>73332</v>
      </c>
      <c r="CL29" s="16">
        <v>162</v>
      </c>
      <c r="CM29" s="16">
        <v>381800</v>
      </c>
      <c r="CN29" s="16">
        <v>334600</v>
      </c>
      <c r="CO29" s="54">
        <v>47200</v>
      </c>
      <c r="CP29" s="53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47200</v>
      </c>
      <c r="CV29" s="16">
        <v>595971</v>
      </c>
      <c r="CW29" s="16">
        <v>3407232</v>
      </c>
      <c r="CX29" s="16">
        <v>595971</v>
      </c>
      <c r="CY29" s="54">
        <v>767340</v>
      </c>
      <c r="CZ29" s="53">
        <v>328077</v>
      </c>
      <c r="DA29" s="54">
        <v>1715844</v>
      </c>
      <c r="DB29" s="57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</row>
    <row r="30" spans="1:106" s="12" customFormat="1" ht="22.5" customHeight="1">
      <c r="A30" s="55">
        <v>4</v>
      </c>
      <c r="B30" s="9"/>
      <c r="C30" s="56" t="s">
        <v>0</v>
      </c>
      <c r="D30" s="10"/>
      <c r="E30" s="53">
        <v>1772161</v>
      </c>
      <c r="F30" s="16">
        <v>93066</v>
      </c>
      <c r="G30" s="16">
        <v>1679095</v>
      </c>
      <c r="H30" s="16">
        <v>51807</v>
      </c>
      <c r="I30" s="16">
        <v>51807</v>
      </c>
      <c r="J30" s="16">
        <v>2654</v>
      </c>
      <c r="K30" s="16">
        <v>2654</v>
      </c>
      <c r="L30" s="16">
        <v>7680</v>
      </c>
      <c r="M30" s="54">
        <v>7680</v>
      </c>
      <c r="N30" s="53">
        <v>3935</v>
      </c>
      <c r="O30" s="16">
        <v>3935</v>
      </c>
      <c r="P30" s="16">
        <v>0</v>
      </c>
      <c r="Q30" s="16">
        <v>0</v>
      </c>
      <c r="R30" s="16">
        <v>239182</v>
      </c>
      <c r="S30" s="16">
        <v>239182</v>
      </c>
      <c r="T30" s="16">
        <v>0</v>
      </c>
      <c r="U30" s="54">
        <v>0</v>
      </c>
      <c r="V30" s="53">
        <v>0</v>
      </c>
      <c r="W30" s="16">
        <v>0</v>
      </c>
      <c r="X30" s="16">
        <v>9240</v>
      </c>
      <c r="Y30" s="16">
        <v>9240</v>
      </c>
      <c r="Z30" s="16">
        <v>2730</v>
      </c>
      <c r="AA30" s="16">
        <v>2730</v>
      </c>
      <c r="AB30" s="16">
        <v>24744</v>
      </c>
      <c r="AC30" s="16">
        <v>24744</v>
      </c>
      <c r="AD30" s="16">
        <v>1943915</v>
      </c>
      <c r="AE30" s="16">
        <v>162678</v>
      </c>
      <c r="AF30" s="54">
        <v>1781237</v>
      </c>
      <c r="AG30" s="53">
        <v>1239</v>
      </c>
      <c r="AH30" s="16">
        <v>1239</v>
      </c>
      <c r="AI30" s="16">
        <v>55184</v>
      </c>
      <c r="AJ30" s="16">
        <v>4424</v>
      </c>
      <c r="AK30" s="16">
        <v>0</v>
      </c>
      <c r="AL30" s="16">
        <v>50760</v>
      </c>
      <c r="AM30" s="16">
        <v>0</v>
      </c>
      <c r="AN30" s="16">
        <v>60089</v>
      </c>
      <c r="AO30" s="16">
        <v>0</v>
      </c>
      <c r="AP30" s="54">
        <v>1779</v>
      </c>
      <c r="AQ30" s="53">
        <v>55428</v>
      </c>
      <c r="AR30" s="16">
        <v>2882</v>
      </c>
      <c r="AS30" s="16">
        <v>7205</v>
      </c>
      <c r="AT30" s="16">
        <v>0</v>
      </c>
      <c r="AU30" s="16">
        <v>0</v>
      </c>
      <c r="AV30" s="16">
        <v>7205</v>
      </c>
      <c r="AW30" s="16">
        <v>0</v>
      </c>
      <c r="AX30" s="16">
        <v>674760</v>
      </c>
      <c r="AY30" s="16">
        <v>219686</v>
      </c>
      <c r="AZ30" s="16">
        <v>3261</v>
      </c>
      <c r="BA30" s="54">
        <v>451813</v>
      </c>
      <c r="BB30" s="53">
        <v>0</v>
      </c>
      <c r="BC30" s="16">
        <v>0</v>
      </c>
      <c r="BD30" s="16">
        <v>445657</v>
      </c>
      <c r="BE30" s="16">
        <v>51902</v>
      </c>
      <c r="BF30" s="16">
        <v>3561</v>
      </c>
      <c r="BG30" s="16">
        <v>390194</v>
      </c>
      <c r="BH30" s="16">
        <v>9193</v>
      </c>
      <c r="BI30" s="16">
        <v>139</v>
      </c>
      <c r="BJ30" s="16">
        <v>3479</v>
      </c>
      <c r="BK30" s="16">
        <v>843</v>
      </c>
      <c r="BL30" s="54">
        <v>4732</v>
      </c>
      <c r="BM30" s="53">
        <v>28214</v>
      </c>
      <c r="BN30" s="16">
        <v>0</v>
      </c>
      <c r="BO30" s="16">
        <v>28214</v>
      </c>
      <c r="BP30" s="16">
        <v>34000</v>
      </c>
      <c r="BQ30" s="16">
        <v>0</v>
      </c>
      <c r="BR30" s="16">
        <v>34000</v>
      </c>
      <c r="BS30" s="16">
        <v>152620</v>
      </c>
      <c r="BT30" s="16">
        <v>37916</v>
      </c>
      <c r="BU30" s="54">
        <v>114704</v>
      </c>
      <c r="BV30" s="53">
        <v>78582</v>
      </c>
      <c r="BW30" s="16">
        <v>5651</v>
      </c>
      <c r="BX30" s="16">
        <v>9438</v>
      </c>
      <c r="BY30" s="16">
        <v>21247</v>
      </c>
      <c r="BZ30" s="16">
        <v>42246</v>
      </c>
      <c r="CA30" s="16">
        <v>0</v>
      </c>
      <c r="CB30" s="16">
        <v>0</v>
      </c>
      <c r="CC30" s="16">
        <v>390</v>
      </c>
      <c r="CD30" s="16">
        <v>0</v>
      </c>
      <c r="CE30" s="54">
        <v>390</v>
      </c>
      <c r="CF30" s="53">
        <v>0</v>
      </c>
      <c r="CG30" s="16">
        <v>0</v>
      </c>
      <c r="CH30" s="16">
        <v>78192</v>
      </c>
      <c r="CI30" s="16">
        <v>5651</v>
      </c>
      <c r="CJ30" s="16">
        <v>9048</v>
      </c>
      <c r="CK30" s="16">
        <v>21247</v>
      </c>
      <c r="CL30" s="16">
        <v>42246</v>
      </c>
      <c r="CM30" s="16">
        <v>496453</v>
      </c>
      <c r="CN30" s="16">
        <v>287900</v>
      </c>
      <c r="CO30" s="54">
        <v>208553</v>
      </c>
      <c r="CP30" s="53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171053</v>
      </c>
      <c r="CV30" s="16">
        <v>607618</v>
      </c>
      <c r="CW30" s="16">
        <v>6101244</v>
      </c>
      <c r="CX30" s="16">
        <v>607618</v>
      </c>
      <c r="CY30" s="54">
        <v>662733</v>
      </c>
      <c r="CZ30" s="53">
        <v>977490</v>
      </c>
      <c r="DA30" s="54">
        <v>3853403</v>
      </c>
      <c r="DB30" s="11"/>
    </row>
    <row r="31" spans="1:106" s="12" customFormat="1" ht="22.5" customHeight="1">
      <c r="A31" s="55">
        <v>5</v>
      </c>
      <c r="B31" s="9"/>
      <c r="C31" s="56" t="s">
        <v>30</v>
      </c>
      <c r="D31" s="10"/>
      <c r="E31" s="16">
        <v>1295029</v>
      </c>
      <c r="F31" s="16">
        <v>0</v>
      </c>
      <c r="G31" s="16">
        <v>1295029</v>
      </c>
      <c r="H31" s="16">
        <v>43398</v>
      </c>
      <c r="I31" s="16">
        <v>43398</v>
      </c>
      <c r="J31" s="16">
        <v>1878</v>
      </c>
      <c r="K31" s="16">
        <v>1878</v>
      </c>
      <c r="L31" s="16">
        <v>5421</v>
      </c>
      <c r="M31" s="54">
        <v>5421</v>
      </c>
      <c r="N31" s="53">
        <v>2768</v>
      </c>
      <c r="O31" s="16">
        <v>2768</v>
      </c>
      <c r="P31" s="16">
        <v>0</v>
      </c>
      <c r="Q31" s="16">
        <v>0</v>
      </c>
      <c r="R31" s="16">
        <v>203885</v>
      </c>
      <c r="S31" s="16">
        <v>203885</v>
      </c>
      <c r="T31" s="16">
        <v>0</v>
      </c>
      <c r="U31" s="54">
        <v>0</v>
      </c>
      <c r="V31" s="53">
        <v>0</v>
      </c>
      <c r="W31" s="16">
        <v>0</v>
      </c>
      <c r="X31" s="16">
        <v>7676</v>
      </c>
      <c r="Y31" s="16">
        <v>7676</v>
      </c>
      <c r="Z31" s="16">
        <v>2268</v>
      </c>
      <c r="AA31" s="16">
        <v>2268</v>
      </c>
      <c r="AB31" s="16">
        <v>22008</v>
      </c>
      <c r="AC31" s="16">
        <v>22008</v>
      </c>
      <c r="AD31" s="16">
        <v>1918122</v>
      </c>
      <c r="AE31" s="16">
        <v>185128</v>
      </c>
      <c r="AF31" s="54">
        <v>1732994</v>
      </c>
      <c r="AG31" s="53">
        <v>799</v>
      </c>
      <c r="AH31" s="16">
        <v>799</v>
      </c>
      <c r="AI31" s="16">
        <v>37012</v>
      </c>
      <c r="AJ31" s="16">
        <v>79</v>
      </c>
      <c r="AK31" s="16">
        <v>0</v>
      </c>
      <c r="AL31" s="16">
        <v>36933</v>
      </c>
      <c r="AM31" s="16">
        <v>0</v>
      </c>
      <c r="AN31" s="16">
        <v>42792</v>
      </c>
      <c r="AO31" s="16">
        <v>150</v>
      </c>
      <c r="AP31" s="54">
        <v>1908</v>
      </c>
      <c r="AQ31" s="53">
        <v>40734</v>
      </c>
      <c r="AR31" s="16">
        <v>0</v>
      </c>
      <c r="AS31" s="16">
        <v>6174</v>
      </c>
      <c r="AT31" s="16">
        <v>49</v>
      </c>
      <c r="AU31" s="16">
        <v>0</v>
      </c>
      <c r="AV31" s="16">
        <v>6125</v>
      </c>
      <c r="AW31" s="16">
        <v>0</v>
      </c>
      <c r="AX31" s="16">
        <v>429991</v>
      </c>
      <c r="AY31" s="16">
        <v>64677</v>
      </c>
      <c r="AZ31" s="16">
        <v>7572</v>
      </c>
      <c r="BA31" s="54">
        <v>357742</v>
      </c>
      <c r="BB31" s="53">
        <v>0</v>
      </c>
      <c r="BC31" s="16">
        <v>0</v>
      </c>
      <c r="BD31" s="16">
        <v>428457</v>
      </c>
      <c r="BE31" s="16">
        <v>134988</v>
      </c>
      <c r="BF31" s="16">
        <v>4530</v>
      </c>
      <c r="BG31" s="16">
        <v>288939</v>
      </c>
      <c r="BH31" s="16">
        <v>29191</v>
      </c>
      <c r="BI31" s="16">
        <v>109</v>
      </c>
      <c r="BJ31" s="16">
        <v>27639</v>
      </c>
      <c r="BK31" s="16">
        <v>1443</v>
      </c>
      <c r="BL31" s="54">
        <v>0</v>
      </c>
      <c r="BM31" s="53">
        <v>40573</v>
      </c>
      <c r="BN31" s="16">
        <v>7753</v>
      </c>
      <c r="BO31" s="16">
        <v>32820</v>
      </c>
      <c r="BP31" s="16">
        <v>69981</v>
      </c>
      <c r="BQ31" s="16">
        <v>0</v>
      </c>
      <c r="BR31" s="16">
        <v>69981</v>
      </c>
      <c r="BS31" s="16">
        <v>236112</v>
      </c>
      <c r="BT31" s="16">
        <v>56789</v>
      </c>
      <c r="BU31" s="54">
        <v>179323</v>
      </c>
      <c r="BV31" s="53">
        <v>88759</v>
      </c>
      <c r="BW31" s="16">
        <v>34641</v>
      </c>
      <c r="BX31" s="16">
        <v>14178</v>
      </c>
      <c r="BY31" s="16">
        <v>39932</v>
      </c>
      <c r="BZ31" s="16">
        <v>8</v>
      </c>
      <c r="CA31" s="16">
        <v>0</v>
      </c>
      <c r="CB31" s="16">
        <v>0</v>
      </c>
      <c r="CC31" s="16">
        <v>4</v>
      </c>
      <c r="CD31" s="16">
        <v>0</v>
      </c>
      <c r="CE31" s="54">
        <v>0</v>
      </c>
      <c r="CF31" s="53">
        <v>4</v>
      </c>
      <c r="CG31" s="16">
        <v>0</v>
      </c>
      <c r="CH31" s="16">
        <v>88755</v>
      </c>
      <c r="CI31" s="16">
        <v>34641</v>
      </c>
      <c r="CJ31" s="16">
        <v>14178</v>
      </c>
      <c r="CK31" s="16">
        <v>39928</v>
      </c>
      <c r="CL31" s="16">
        <v>8</v>
      </c>
      <c r="CM31" s="16">
        <v>249368</v>
      </c>
      <c r="CN31" s="16">
        <v>115200</v>
      </c>
      <c r="CO31" s="54">
        <v>134168</v>
      </c>
      <c r="CP31" s="53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134168</v>
      </c>
      <c r="CV31" s="16">
        <v>414435</v>
      </c>
      <c r="CW31" s="16">
        <v>5161662</v>
      </c>
      <c r="CX31" s="16">
        <v>414435</v>
      </c>
      <c r="CY31" s="54">
        <v>657247</v>
      </c>
      <c r="CZ31" s="53">
        <v>771848</v>
      </c>
      <c r="DA31" s="54">
        <v>3318132</v>
      </c>
      <c r="DB31" s="11"/>
    </row>
    <row r="32" spans="1:106" s="12" customFormat="1" ht="22.5" customHeight="1">
      <c r="A32" s="55">
        <v>6</v>
      </c>
      <c r="B32" s="9"/>
      <c r="C32" s="56" t="s">
        <v>31</v>
      </c>
      <c r="D32" s="10"/>
      <c r="E32" s="53">
        <v>286496</v>
      </c>
      <c r="F32" s="16">
        <v>0</v>
      </c>
      <c r="G32" s="16">
        <v>286496</v>
      </c>
      <c r="H32" s="16">
        <v>38859</v>
      </c>
      <c r="I32" s="16">
        <v>38859</v>
      </c>
      <c r="J32" s="16">
        <v>379</v>
      </c>
      <c r="K32" s="16">
        <v>379</v>
      </c>
      <c r="L32" s="16">
        <v>1098</v>
      </c>
      <c r="M32" s="54">
        <v>1098</v>
      </c>
      <c r="N32" s="53">
        <v>561</v>
      </c>
      <c r="O32" s="16">
        <v>561</v>
      </c>
      <c r="P32" s="16">
        <v>0</v>
      </c>
      <c r="Q32" s="16">
        <v>0</v>
      </c>
      <c r="R32" s="16">
        <v>55147</v>
      </c>
      <c r="S32" s="16">
        <v>55147</v>
      </c>
      <c r="T32" s="16">
        <v>0</v>
      </c>
      <c r="U32" s="54">
        <v>0</v>
      </c>
      <c r="V32" s="53">
        <v>0</v>
      </c>
      <c r="W32" s="16">
        <v>0</v>
      </c>
      <c r="X32" s="16">
        <v>6065</v>
      </c>
      <c r="Y32" s="16">
        <v>6065</v>
      </c>
      <c r="Z32" s="16">
        <v>1790</v>
      </c>
      <c r="AA32" s="16">
        <v>1790</v>
      </c>
      <c r="AB32" s="16">
        <v>6714</v>
      </c>
      <c r="AC32" s="16">
        <v>6714</v>
      </c>
      <c r="AD32" s="16">
        <v>1730777</v>
      </c>
      <c r="AE32" s="16">
        <v>170759</v>
      </c>
      <c r="AF32" s="54">
        <v>1560018</v>
      </c>
      <c r="AG32" s="53">
        <v>669</v>
      </c>
      <c r="AH32" s="16">
        <v>669</v>
      </c>
      <c r="AI32" s="16">
        <v>17624</v>
      </c>
      <c r="AJ32" s="16">
        <v>3428</v>
      </c>
      <c r="AK32" s="16">
        <v>0</v>
      </c>
      <c r="AL32" s="16">
        <v>14196</v>
      </c>
      <c r="AM32" s="16">
        <v>0</v>
      </c>
      <c r="AN32" s="16">
        <v>54149</v>
      </c>
      <c r="AO32" s="16">
        <v>0</v>
      </c>
      <c r="AP32" s="54">
        <v>26958</v>
      </c>
      <c r="AQ32" s="53">
        <v>26213</v>
      </c>
      <c r="AR32" s="16">
        <v>978</v>
      </c>
      <c r="AS32" s="16">
        <v>9365</v>
      </c>
      <c r="AT32" s="16">
        <v>24</v>
      </c>
      <c r="AU32" s="16">
        <v>0</v>
      </c>
      <c r="AV32" s="16">
        <v>9341</v>
      </c>
      <c r="AW32" s="16">
        <v>0</v>
      </c>
      <c r="AX32" s="16">
        <v>239933</v>
      </c>
      <c r="AY32" s="16">
        <v>144212</v>
      </c>
      <c r="AZ32" s="16">
        <v>0</v>
      </c>
      <c r="BA32" s="54">
        <v>95721</v>
      </c>
      <c r="BB32" s="53">
        <v>0</v>
      </c>
      <c r="BC32" s="16">
        <v>0</v>
      </c>
      <c r="BD32" s="16">
        <v>200027</v>
      </c>
      <c r="BE32" s="16">
        <v>49560</v>
      </c>
      <c r="BF32" s="16">
        <v>1335</v>
      </c>
      <c r="BG32" s="16">
        <v>149132</v>
      </c>
      <c r="BH32" s="16">
        <v>31388</v>
      </c>
      <c r="BI32" s="16">
        <v>2125</v>
      </c>
      <c r="BJ32" s="16">
        <v>21098</v>
      </c>
      <c r="BK32" s="16">
        <v>1224</v>
      </c>
      <c r="BL32" s="54">
        <v>6941</v>
      </c>
      <c r="BM32" s="53">
        <v>4549</v>
      </c>
      <c r="BN32" s="16">
        <v>3502</v>
      </c>
      <c r="BO32" s="16">
        <v>1047</v>
      </c>
      <c r="BP32" s="16">
        <v>2604</v>
      </c>
      <c r="BQ32" s="16">
        <v>2604</v>
      </c>
      <c r="BR32" s="16">
        <v>0</v>
      </c>
      <c r="BS32" s="16">
        <v>419240</v>
      </c>
      <c r="BT32" s="16">
        <v>22053</v>
      </c>
      <c r="BU32" s="54">
        <v>397187</v>
      </c>
      <c r="BV32" s="53">
        <v>38828</v>
      </c>
      <c r="BW32" s="16">
        <v>8858</v>
      </c>
      <c r="BX32" s="16">
        <v>18235</v>
      </c>
      <c r="BY32" s="16">
        <v>11735</v>
      </c>
      <c r="BZ32" s="16">
        <v>0</v>
      </c>
      <c r="CA32" s="16">
        <v>0</v>
      </c>
      <c r="CB32" s="16">
        <v>0</v>
      </c>
      <c r="CC32" s="16">
        <v>260</v>
      </c>
      <c r="CD32" s="16">
        <v>260</v>
      </c>
      <c r="CE32" s="54">
        <v>0</v>
      </c>
      <c r="CF32" s="53">
        <v>0</v>
      </c>
      <c r="CG32" s="16">
        <v>0</v>
      </c>
      <c r="CH32" s="16">
        <v>38568</v>
      </c>
      <c r="CI32" s="16">
        <v>8598</v>
      </c>
      <c r="CJ32" s="16">
        <v>18235</v>
      </c>
      <c r="CK32" s="16">
        <v>11735</v>
      </c>
      <c r="CL32" s="16">
        <v>0</v>
      </c>
      <c r="CM32" s="16">
        <v>163700</v>
      </c>
      <c r="CN32" s="16">
        <v>163700</v>
      </c>
      <c r="CO32" s="54">
        <v>0</v>
      </c>
      <c r="CP32" s="53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400066</v>
      </c>
      <c r="CW32" s="16">
        <v>3309962</v>
      </c>
      <c r="CX32" s="16">
        <v>400066</v>
      </c>
      <c r="CY32" s="54">
        <v>636619</v>
      </c>
      <c r="CZ32" s="53">
        <v>307562</v>
      </c>
      <c r="DA32" s="54">
        <v>1965715</v>
      </c>
      <c r="DB32" s="11"/>
    </row>
    <row r="33" spans="1:106" s="58" customFormat="1" ht="11.25" customHeight="1">
      <c r="A33" s="55"/>
      <c r="B33" s="9"/>
      <c r="C33" s="56"/>
      <c r="D33" s="10"/>
      <c r="E33" s="53"/>
      <c r="F33" s="16"/>
      <c r="G33" s="16"/>
      <c r="H33" s="16"/>
      <c r="I33" s="16"/>
      <c r="J33" s="16"/>
      <c r="K33" s="16"/>
      <c r="L33" s="16"/>
      <c r="M33" s="54"/>
      <c r="N33" s="53"/>
      <c r="O33" s="16"/>
      <c r="P33" s="16"/>
      <c r="Q33" s="16"/>
      <c r="R33" s="16"/>
      <c r="S33" s="16"/>
      <c r="T33" s="16"/>
      <c r="U33" s="54"/>
      <c r="V33" s="53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54"/>
      <c r="AG33" s="53"/>
      <c r="AH33" s="16"/>
      <c r="AI33" s="16"/>
      <c r="AJ33" s="16"/>
      <c r="AK33" s="16"/>
      <c r="AL33" s="16"/>
      <c r="AM33" s="16"/>
      <c r="AN33" s="16"/>
      <c r="AO33" s="16"/>
      <c r="AP33" s="54"/>
      <c r="AQ33" s="53"/>
      <c r="AR33" s="16"/>
      <c r="AS33" s="16"/>
      <c r="AT33" s="16"/>
      <c r="AU33" s="16"/>
      <c r="AV33" s="16"/>
      <c r="AW33" s="16"/>
      <c r="AX33" s="16"/>
      <c r="AY33" s="16"/>
      <c r="AZ33" s="16"/>
      <c r="BA33" s="54"/>
      <c r="BB33" s="53"/>
      <c r="BC33" s="16"/>
      <c r="BD33" s="16"/>
      <c r="BE33" s="16"/>
      <c r="BF33" s="16"/>
      <c r="BG33" s="16"/>
      <c r="BH33" s="16"/>
      <c r="BI33" s="16"/>
      <c r="BJ33" s="16"/>
      <c r="BK33" s="16"/>
      <c r="BL33" s="54"/>
      <c r="BM33" s="53"/>
      <c r="BN33" s="16"/>
      <c r="BO33" s="16"/>
      <c r="BP33" s="16"/>
      <c r="BQ33" s="16"/>
      <c r="BR33" s="16"/>
      <c r="BS33" s="16"/>
      <c r="BT33" s="16"/>
      <c r="BU33" s="54"/>
      <c r="BV33" s="53"/>
      <c r="BW33" s="16"/>
      <c r="BX33" s="16"/>
      <c r="BY33" s="16"/>
      <c r="BZ33" s="16"/>
      <c r="CA33" s="16"/>
      <c r="CB33" s="16"/>
      <c r="CC33" s="16"/>
      <c r="CD33" s="16"/>
      <c r="CE33" s="54"/>
      <c r="CF33" s="53"/>
      <c r="CG33" s="16"/>
      <c r="CH33" s="16"/>
      <c r="CI33" s="16"/>
      <c r="CJ33" s="16"/>
      <c r="CK33" s="16"/>
      <c r="CL33" s="16"/>
      <c r="CM33" s="16"/>
      <c r="CN33" s="16"/>
      <c r="CO33" s="54"/>
      <c r="CP33" s="53"/>
      <c r="CQ33" s="16"/>
      <c r="CR33" s="16"/>
      <c r="CS33" s="16"/>
      <c r="CT33" s="16"/>
      <c r="CU33" s="16"/>
      <c r="CV33" s="16"/>
      <c r="CW33" s="16"/>
      <c r="CX33" s="16"/>
      <c r="CY33" s="54"/>
      <c r="CZ33" s="53"/>
      <c r="DA33" s="54"/>
      <c r="DB33" s="57"/>
    </row>
    <row r="34" spans="1:106" s="12" customFormat="1" ht="15" customHeight="1">
      <c r="A34" s="50" t="s">
        <v>33</v>
      </c>
      <c r="B34" s="51"/>
      <c r="C34" s="51"/>
      <c r="D34" s="52"/>
      <c r="E34" s="53">
        <f aca="true" t="shared" si="5" ref="E34:AN34">SUM(E27:E32)</f>
        <v>6371722</v>
      </c>
      <c r="F34" s="16">
        <f t="shared" si="5"/>
        <v>93066</v>
      </c>
      <c r="G34" s="16">
        <f t="shared" si="5"/>
        <v>6278656</v>
      </c>
      <c r="H34" s="16">
        <f t="shared" si="5"/>
        <v>290582</v>
      </c>
      <c r="I34" s="16">
        <f t="shared" si="5"/>
        <v>290582</v>
      </c>
      <c r="J34" s="16">
        <f t="shared" si="5"/>
        <v>8401</v>
      </c>
      <c r="K34" s="16">
        <f t="shared" si="5"/>
        <v>8401</v>
      </c>
      <c r="L34" s="16">
        <f t="shared" si="5"/>
        <v>24293</v>
      </c>
      <c r="M34" s="54">
        <f t="shared" si="5"/>
        <v>24293</v>
      </c>
      <c r="N34" s="53">
        <f t="shared" si="5"/>
        <v>12427</v>
      </c>
      <c r="O34" s="16">
        <f t="shared" si="5"/>
        <v>12427</v>
      </c>
      <c r="P34" s="16">
        <f>SUM(P27:P32)</f>
        <v>0</v>
      </c>
      <c r="Q34" s="16">
        <f>SUM(Q27:Q32)</f>
        <v>0</v>
      </c>
      <c r="R34" s="16">
        <f t="shared" si="5"/>
        <v>923387</v>
      </c>
      <c r="S34" s="16">
        <f t="shared" si="5"/>
        <v>923387</v>
      </c>
      <c r="T34" s="16">
        <f t="shared" si="5"/>
        <v>17374</v>
      </c>
      <c r="U34" s="54">
        <f t="shared" si="5"/>
        <v>17374</v>
      </c>
      <c r="V34" s="53">
        <f t="shared" si="5"/>
        <v>0</v>
      </c>
      <c r="W34" s="16">
        <f t="shared" si="5"/>
        <v>0</v>
      </c>
      <c r="X34" s="16">
        <f t="shared" si="5"/>
        <v>48306</v>
      </c>
      <c r="Y34" s="16">
        <f t="shared" si="5"/>
        <v>48306</v>
      </c>
      <c r="Z34" s="16">
        <f>SUM(Z27:Z32)</f>
        <v>14269</v>
      </c>
      <c r="AA34" s="16">
        <f>SUM(AA27:AA32)</f>
        <v>14269</v>
      </c>
      <c r="AB34" s="16">
        <f t="shared" si="5"/>
        <v>106692</v>
      </c>
      <c r="AC34" s="16">
        <f t="shared" si="5"/>
        <v>106692</v>
      </c>
      <c r="AD34" s="16">
        <f t="shared" si="5"/>
        <v>15519277</v>
      </c>
      <c r="AE34" s="16">
        <f t="shared" si="5"/>
        <v>1565844</v>
      </c>
      <c r="AF34" s="54">
        <f t="shared" si="5"/>
        <v>13953433</v>
      </c>
      <c r="AG34" s="53">
        <f t="shared" si="5"/>
        <v>4708</v>
      </c>
      <c r="AH34" s="16">
        <f t="shared" si="5"/>
        <v>4708</v>
      </c>
      <c r="AI34" s="16">
        <f t="shared" si="5"/>
        <v>183731</v>
      </c>
      <c r="AJ34" s="16">
        <f t="shared" si="5"/>
        <v>16095</v>
      </c>
      <c r="AK34" s="16">
        <f t="shared" si="5"/>
        <v>543</v>
      </c>
      <c r="AL34" s="16">
        <f t="shared" si="5"/>
        <v>166234</v>
      </c>
      <c r="AM34" s="16">
        <f t="shared" si="5"/>
        <v>859</v>
      </c>
      <c r="AN34" s="16">
        <f t="shared" si="5"/>
        <v>500791</v>
      </c>
      <c r="AO34" s="16">
        <f aca="true" t="shared" si="6" ref="AO34:BT34">SUM(AO27:AO32)</f>
        <v>277</v>
      </c>
      <c r="AP34" s="54">
        <f t="shared" si="6"/>
        <v>46666</v>
      </c>
      <c r="AQ34" s="53">
        <f t="shared" si="6"/>
        <v>436647</v>
      </c>
      <c r="AR34" s="16">
        <f t="shared" si="6"/>
        <v>17201</v>
      </c>
      <c r="AS34" s="16">
        <f t="shared" si="6"/>
        <v>75662</v>
      </c>
      <c r="AT34" s="16">
        <f t="shared" si="6"/>
        <v>73</v>
      </c>
      <c r="AU34" s="16">
        <f t="shared" si="6"/>
        <v>550</v>
      </c>
      <c r="AV34" s="16">
        <f t="shared" si="6"/>
        <v>75039</v>
      </c>
      <c r="AW34" s="16">
        <f t="shared" si="6"/>
        <v>0</v>
      </c>
      <c r="AX34" s="16">
        <f t="shared" si="6"/>
        <v>3563327</v>
      </c>
      <c r="AY34" s="16">
        <f t="shared" si="6"/>
        <v>828244</v>
      </c>
      <c r="AZ34" s="16">
        <f t="shared" si="6"/>
        <v>745307</v>
      </c>
      <c r="BA34" s="54">
        <f t="shared" si="6"/>
        <v>1989776</v>
      </c>
      <c r="BB34" s="53">
        <f t="shared" si="6"/>
        <v>0</v>
      </c>
      <c r="BC34" s="16">
        <f t="shared" si="6"/>
        <v>0</v>
      </c>
      <c r="BD34" s="16">
        <f t="shared" si="6"/>
        <v>2406761</v>
      </c>
      <c r="BE34" s="16">
        <f t="shared" si="6"/>
        <v>598594</v>
      </c>
      <c r="BF34" s="16">
        <f t="shared" si="6"/>
        <v>99078</v>
      </c>
      <c r="BG34" s="16">
        <f t="shared" si="6"/>
        <v>1709089</v>
      </c>
      <c r="BH34" s="16">
        <f t="shared" si="6"/>
        <v>204682</v>
      </c>
      <c r="BI34" s="16">
        <f t="shared" si="6"/>
        <v>29427</v>
      </c>
      <c r="BJ34" s="16">
        <f t="shared" si="6"/>
        <v>141141</v>
      </c>
      <c r="BK34" s="16">
        <f t="shared" si="6"/>
        <v>3565</v>
      </c>
      <c r="BL34" s="54">
        <f t="shared" si="6"/>
        <v>30549</v>
      </c>
      <c r="BM34" s="53">
        <f t="shared" si="6"/>
        <v>219297</v>
      </c>
      <c r="BN34" s="16">
        <f t="shared" si="6"/>
        <v>36711</v>
      </c>
      <c r="BO34" s="16">
        <f t="shared" si="6"/>
        <v>182586</v>
      </c>
      <c r="BP34" s="16">
        <f t="shared" si="6"/>
        <v>745706</v>
      </c>
      <c r="BQ34" s="16">
        <f t="shared" si="6"/>
        <v>416419</v>
      </c>
      <c r="BR34" s="16">
        <f t="shared" si="6"/>
        <v>329287</v>
      </c>
      <c r="BS34" s="16">
        <f t="shared" si="6"/>
        <v>1604536</v>
      </c>
      <c r="BT34" s="16">
        <f t="shared" si="6"/>
        <v>317748</v>
      </c>
      <c r="BU34" s="54">
        <f aca="true" t="shared" si="7" ref="BU34:DA34">SUM(BU27:BU32)</f>
        <v>1286788</v>
      </c>
      <c r="BV34" s="53">
        <f t="shared" si="7"/>
        <v>898702</v>
      </c>
      <c r="BW34" s="16">
        <f t="shared" si="7"/>
        <v>351578</v>
      </c>
      <c r="BX34" s="16">
        <f t="shared" si="7"/>
        <v>165550</v>
      </c>
      <c r="BY34" s="16">
        <f t="shared" si="7"/>
        <v>335884</v>
      </c>
      <c r="BZ34" s="16">
        <f t="shared" si="7"/>
        <v>45690</v>
      </c>
      <c r="CA34" s="16">
        <f t="shared" si="7"/>
        <v>0</v>
      </c>
      <c r="CB34" s="16">
        <f t="shared" si="7"/>
        <v>0</v>
      </c>
      <c r="CC34" s="16">
        <f t="shared" si="7"/>
        <v>255957</v>
      </c>
      <c r="CD34" s="16">
        <f t="shared" si="7"/>
        <v>237260</v>
      </c>
      <c r="CE34" s="54">
        <f t="shared" si="7"/>
        <v>390</v>
      </c>
      <c r="CF34" s="53">
        <f t="shared" si="7"/>
        <v>18307</v>
      </c>
      <c r="CG34" s="16">
        <f t="shared" si="7"/>
        <v>0</v>
      </c>
      <c r="CH34" s="16">
        <f t="shared" si="7"/>
        <v>642745</v>
      </c>
      <c r="CI34" s="16">
        <f t="shared" si="7"/>
        <v>114318</v>
      </c>
      <c r="CJ34" s="16">
        <f t="shared" si="7"/>
        <v>165160</v>
      </c>
      <c r="CK34" s="16">
        <f t="shared" si="7"/>
        <v>317577</v>
      </c>
      <c r="CL34" s="16">
        <f t="shared" si="7"/>
        <v>45690</v>
      </c>
      <c r="CM34" s="16">
        <f t="shared" si="7"/>
        <v>3321864</v>
      </c>
      <c r="CN34" s="16">
        <f t="shared" si="7"/>
        <v>2576200</v>
      </c>
      <c r="CO34" s="54">
        <f t="shared" si="7"/>
        <v>745664</v>
      </c>
      <c r="CP34" s="53">
        <f t="shared" si="7"/>
        <v>0</v>
      </c>
      <c r="CQ34" s="16">
        <f t="shared" si="7"/>
        <v>0</v>
      </c>
      <c r="CR34" s="16">
        <f t="shared" si="7"/>
        <v>0</v>
      </c>
      <c r="CS34" s="16">
        <f t="shared" si="7"/>
        <v>0</v>
      </c>
      <c r="CT34" s="16">
        <f t="shared" si="7"/>
        <v>0</v>
      </c>
      <c r="CU34" s="16">
        <f t="shared" si="7"/>
        <v>699864</v>
      </c>
      <c r="CV34" s="16">
        <f t="shared" si="7"/>
        <v>5171366</v>
      </c>
      <c r="CW34" s="16">
        <f t="shared" si="7"/>
        <v>37066497</v>
      </c>
      <c r="CX34" s="16">
        <f t="shared" si="7"/>
        <v>5171366</v>
      </c>
      <c r="CY34" s="54">
        <f t="shared" si="7"/>
        <v>5402070</v>
      </c>
      <c r="CZ34" s="53">
        <f t="shared" si="7"/>
        <v>4716234</v>
      </c>
      <c r="DA34" s="54">
        <f t="shared" si="7"/>
        <v>21776827</v>
      </c>
      <c r="DB34" s="11"/>
    </row>
    <row r="35" spans="1:106" s="12" customFormat="1" ht="11.25" customHeight="1" thickBot="1">
      <c r="A35" s="59"/>
      <c r="B35" s="60"/>
      <c r="C35" s="60"/>
      <c r="D35" s="61"/>
      <c r="E35" s="62"/>
      <c r="F35" s="17"/>
      <c r="G35" s="17"/>
      <c r="H35" s="17"/>
      <c r="I35" s="17"/>
      <c r="J35" s="17"/>
      <c r="K35" s="17"/>
      <c r="L35" s="17"/>
      <c r="M35" s="63"/>
      <c r="N35" s="62"/>
      <c r="O35" s="17"/>
      <c r="P35" s="17"/>
      <c r="Q35" s="17"/>
      <c r="R35" s="17"/>
      <c r="S35" s="17"/>
      <c r="T35" s="17"/>
      <c r="U35" s="63"/>
      <c r="V35" s="62"/>
      <c r="W35" s="17"/>
      <c r="X35" s="17"/>
      <c r="Y35" s="17"/>
      <c r="Z35" s="17"/>
      <c r="AA35" s="17"/>
      <c r="AB35" s="17"/>
      <c r="AC35" s="17"/>
      <c r="AD35" s="17"/>
      <c r="AE35" s="17"/>
      <c r="AF35" s="63"/>
      <c r="AG35" s="62"/>
      <c r="AH35" s="17"/>
      <c r="AI35" s="17"/>
      <c r="AJ35" s="17"/>
      <c r="AK35" s="17"/>
      <c r="AL35" s="17"/>
      <c r="AM35" s="17"/>
      <c r="AN35" s="17"/>
      <c r="AO35" s="17"/>
      <c r="AP35" s="63"/>
      <c r="AQ35" s="62"/>
      <c r="AR35" s="17"/>
      <c r="AS35" s="17"/>
      <c r="AT35" s="17"/>
      <c r="AU35" s="17"/>
      <c r="AV35" s="17"/>
      <c r="AW35" s="17"/>
      <c r="AX35" s="17"/>
      <c r="AY35" s="17"/>
      <c r="AZ35" s="17"/>
      <c r="BA35" s="63"/>
      <c r="BB35" s="62"/>
      <c r="BC35" s="17"/>
      <c r="BD35" s="17"/>
      <c r="BE35" s="17"/>
      <c r="BF35" s="17"/>
      <c r="BG35" s="17"/>
      <c r="BH35" s="17"/>
      <c r="BI35" s="17"/>
      <c r="BJ35" s="17"/>
      <c r="BK35" s="17"/>
      <c r="BL35" s="63"/>
      <c r="BM35" s="62"/>
      <c r="BN35" s="17"/>
      <c r="BO35" s="17"/>
      <c r="BP35" s="17"/>
      <c r="BQ35" s="17"/>
      <c r="BR35" s="17"/>
      <c r="BS35" s="17"/>
      <c r="BT35" s="17"/>
      <c r="BU35" s="63"/>
      <c r="BV35" s="62"/>
      <c r="BW35" s="17"/>
      <c r="BX35" s="17"/>
      <c r="BY35" s="17"/>
      <c r="BZ35" s="17"/>
      <c r="CA35" s="17"/>
      <c r="CB35" s="17"/>
      <c r="CC35" s="17"/>
      <c r="CD35" s="17"/>
      <c r="CE35" s="63"/>
      <c r="CF35" s="62"/>
      <c r="CG35" s="17"/>
      <c r="CH35" s="17"/>
      <c r="CI35" s="17"/>
      <c r="CJ35" s="17"/>
      <c r="CK35" s="17"/>
      <c r="CL35" s="17"/>
      <c r="CM35" s="17"/>
      <c r="CN35" s="17"/>
      <c r="CO35" s="63"/>
      <c r="CP35" s="62"/>
      <c r="CQ35" s="17"/>
      <c r="CR35" s="17"/>
      <c r="CS35" s="17"/>
      <c r="CT35" s="17"/>
      <c r="CU35" s="17"/>
      <c r="CV35" s="17"/>
      <c r="CW35" s="17"/>
      <c r="CX35" s="17"/>
      <c r="CY35" s="63"/>
      <c r="CZ35" s="62"/>
      <c r="DA35" s="63"/>
      <c r="DB35" s="11"/>
    </row>
    <row r="36" spans="1:4" s="12" customFormat="1" ht="15" customHeight="1">
      <c r="A36" s="64"/>
      <c r="B36" s="65"/>
      <c r="C36" s="65"/>
      <c r="D36" s="65"/>
    </row>
    <row r="37" spans="1:4" s="12" customFormat="1" ht="15" customHeight="1">
      <c r="A37" s="64"/>
      <c r="B37" s="65"/>
      <c r="C37" s="65"/>
      <c r="D37" s="65"/>
    </row>
    <row r="38" spans="1:4" s="12" customFormat="1" ht="15" customHeight="1">
      <c r="A38" s="64"/>
      <c r="B38" s="65"/>
      <c r="C38" s="65"/>
      <c r="D38" s="65"/>
    </row>
    <row r="42" ht="17.25" customHeight="1">
      <c r="E42" s="67"/>
    </row>
  </sheetData>
  <sheetProtection/>
  <mergeCells count="82">
    <mergeCell ref="AL6:AM6"/>
    <mergeCell ref="Z4:AA4"/>
    <mergeCell ref="AV6:AW6"/>
    <mergeCell ref="BK6:BL6"/>
    <mergeCell ref="AY6:AZ6"/>
    <mergeCell ref="BE6:BF6"/>
    <mergeCell ref="AO6:AP6"/>
    <mergeCell ref="AQ6:AR6"/>
    <mergeCell ref="AT6:AU6"/>
    <mergeCell ref="BI6:BJ6"/>
    <mergeCell ref="BN6:BO6"/>
    <mergeCell ref="BQ6:BR6"/>
    <mergeCell ref="CI6:CJ6"/>
    <mergeCell ref="CI5:CL5"/>
    <mergeCell ref="BN5:BO5"/>
    <mergeCell ref="BQ5:BR5"/>
    <mergeCell ref="BW6:BX6"/>
    <mergeCell ref="BT5:BU5"/>
    <mergeCell ref="BT6:BU6"/>
    <mergeCell ref="BY6:BZ6"/>
    <mergeCell ref="CD6:CE6"/>
    <mergeCell ref="CZ6:DA6"/>
    <mergeCell ref="CX6:CY6"/>
    <mergeCell ref="CQ6:CR6"/>
    <mergeCell ref="CF5:CG5"/>
    <mergeCell ref="CZ5:DA5"/>
    <mergeCell ref="CX5:CY5"/>
    <mergeCell ref="CF6:CG6"/>
    <mergeCell ref="CK6:CL6"/>
    <mergeCell ref="CM4:CO4"/>
    <mergeCell ref="BP4:BR4"/>
    <mergeCell ref="CQ5:CR5"/>
    <mergeCell ref="AN4:AP4"/>
    <mergeCell ref="AO5:AP5"/>
    <mergeCell ref="CN5:CO5"/>
    <mergeCell ref="A6:C6"/>
    <mergeCell ref="E4:G4"/>
    <mergeCell ref="H4:I4"/>
    <mergeCell ref="R4:S4"/>
    <mergeCell ref="T4:U4"/>
    <mergeCell ref="V4:W4"/>
    <mergeCell ref="J4:K4"/>
    <mergeCell ref="L4:M4"/>
    <mergeCell ref="AJ6:AK6"/>
    <mergeCell ref="F5:G5"/>
    <mergeCell ref="P4:Q4"/>
    <mergeCell ref="AB4:AC4"/>
    <mergeCell ref="N4:O4"/>
    <mergeCell ref="X4:Y4"/>
    <mergeCell ref="AD4:AF4"/>
    <mergeCell ref="AG4:AH4"/>
    <mergeCell ref="AE5:AF5"/>
    <mergeCell ref="CZ4:DA4"/>
    <mergeCell ref="AT5:AU5"/>
    <mergeCell ref="AV5:AW5"/>
    <mergeCell ref="CC4:CE4"/>
    <mergeCell ref="AY5:BA5"/>
    <mergeCell ref="BE5:BG5"/>
    <mergeCell ref="AX4:BA4"/>
    <mergeCell ref="BD4:BG4"/>
    <mergeCell ref="CF4:CG4"/>
    <mergeCell ref="CW4:CY4"/>
    <mergeCell ref="CN6:CO6"/>
    <mergeCell ref="CS4:CT4"/>
    <mergeCell ref="BI5:BL5"/>
    <mergeCell ref="BW5:BZ5"/>
    <mergeCell ref="CD5:CE5"/>
    <mergeCell ref="BM4:BO4"/>
    <mergeCell ref="BH4:BL4"/>
    <mergeCell ref="CA4:CB4"/>
    <mergeCell ref="CH4:CL4"/>
    <mergeCell ref="CP4:CR4"/>
    <mergeCell ref="CU4:CV4"/>
    <mergeCell ref="BB4:BC4"/>
    <mergeCell ref="AJ5:AK5"/>
    <mergeCell ref="AL5:AM5"/>
    <mergeCell ref="AI4:AM4"/>
    <mergeCell ref="AS4:AW4"/>
    <mergeCell ref="BV4:BZ4"/>
    <mergeCell ref="BS4:BU4"/>
    <mergeCell ref="AQ5:AR5"/>
    <mergeCell ref="AQ4:AR4"/>
  </mergeCells>
  <printOptions/>
  <pageMargins left="0.7874015748031497" right="0.3937007874015748" top="0.7874015748031497" bottom="0.7874015748031497" header="0.5118110236220472" footer="0.3937007874015748"/>
  <pageSetup fitToWidth="12" horizontalDpi="600" verticalDpi="600" orientation="landscape" paperSize="9" scale="72" r:id="rId2"/>
  <colBreaks count="8" manualBreakCount="8">
    <brk id="13" max="34" man="1"/>
    <brk id="21" max="34" man="1"/>
    <brk id="32" max="34" man="1"/>
    <brk id="42" max="34" man="1"/>
    <brk id="73" max="34" man="1"/>
    <brk id="83" max="34" man="1"/>
    <brk id="93" max="34" man="1"/>
    <brk id="10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2021-03-22T09:23:41Z</cp:lastPrinted>
  <dcterms:created xsi:type="dcterms:W3CDTF">2004-12-29T02:28:16Z</dcterms:created>
  <dcterms:modified xsi:type="dcterms:W3CDTF">2021-03-31T04:17:13Z</dcterms:modified>
  <cp:category/>
  <cp:version/>
  <cp:contentType/>
  <cp:contentStatus/>
</cp:coreProperties>
</file>