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CO34" i="10"/>
  <c r="CO35" i="10" s="1"/>
  <c r="CO36" i="10" s="1"/>
  <c r="BW34" i="10"/>
  <c r="BW35" i="10" s="1"/>
  <c r="BW36" i="10" s="1"/>
  <c r="BW37" i="10" s="1"/>
  <c r="BW38" i="10" s="1"/>
  <c r="BW39" i="10" s="1"/>
  <c r="BW40" i="10" s="1"/>
  <c r="BW41" i="10" s="1"/>
  <c r="BW42" i="10" s="1"/>
</calcChain>
</file>

<file path=xl/sharedStrings.xml><?xml version="1.0" encoding="utf-8"?>
<sst xmlns="http://schemas.openxmlformats.org/spreadsheetml/2006/main" count="1206" uniqueCount="620">
  <si>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</si>
  <si>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</si>
  <si>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</si>
  <si>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</si>
  <si>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</si>
  <si>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</si>
  <si>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</si>
  <si>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</si>
  <si>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</si>
  <si>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</si>
  <si>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</si>
  <si>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</si>
  <si>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</si>
  <si>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</si>
  <si>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</si>
  <si>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</si>
  <si>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</si>
  <si>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</si>
  <si>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</si>
  <si>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</si>
  <si>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</si>
  <si>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</si>
  <si>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</si>
  <si>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</si>
  <si>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</si>
  <si>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</si>
  <si>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</si>
  <si>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</si>
  <si>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</si>
  <si>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</si>
  <si>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</si>
  <si>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</si>
  <si>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</si>
  <si>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</si>
  <si>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</si>
  <si>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</si>
  <si>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</si>
  <si>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</si>
  <si>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</si>
  <si>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</si>
  <si>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</si>
  <si>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</si>
  <si>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</si>
  <si>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</si>
  <si>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</si>
  <si>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</si>
  <si>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</si>
  <si>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</si>
  <si>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</si>
  <si>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</si>
  <si>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</si>
  <si>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</si>
  <si>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</si>
  <si>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</si>
  <si>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</si>
  <si>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</si>
  <si>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</si>
  <si>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</si>
  <si>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</si>
  <si>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</si>
  <si>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</si>
  <si>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</si>
  <si>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</si>
  <si>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</si>
  <si>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</si>
  <si>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</si>
  <si>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</si>
  <si>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</si>
  <si>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</si>
  <si>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</si>
  <si>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</si>
  <si>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</si>
  <si>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</si>
  <si>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</si>
  <si>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</si>
  <si>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</si>
  <si>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</si>
  <si>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</si>
  <si>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</si>
  <si>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</si>
  <si>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</si>
  <si>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</si>
  <si>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</si>
  <si>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</si>
  <si>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</si>
  <si>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</si>
  <si>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</si>
  <si>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</si>
  <si>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</si>
  <si>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</si>
  <si>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</si>
  <si>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</si>
  <si>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</si>
  <si>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</si>
  <si>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</si>
  <si>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</si>
  <si>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</si>
  <si>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</si>
  <si>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</si>
  <si>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</si>
  <si>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</si>
  <si>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</si>
  <si>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</si>
  <si>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</si>
  <si>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</si>
  <si>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</si>
  <si>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</si>
  <si>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</si>
  <si>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</si>
  <si>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</si>
  <si>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</si>
  <si>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</si>
  <si>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</si>
  <si>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</si>
  <si>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</si>
  <si>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</si>
  <si>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</si>
  <si>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</si>
  <si>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</si>
  <si>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</si>
  <si>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</si>
  <si>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</si>
  <si>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</si>
  <si>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</si>
  <si>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</si>
  <si>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</si>
  <si>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</si>
  <si>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</si>
  <si>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</si>
  <si>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</si>
  <si>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</si>
  <si>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</si>
  <si>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</si>
  <si>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</si>
  <si>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</si>
  <si>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</si>
  <si>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</si>
  <si>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</si>
  <si>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</si>
  <si>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</si>
  <si>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</si>
  <si>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</si>
  <si>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</si>
  <si>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</si>
  <si>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</si>
  <si>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</si>
  <si>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</si>
  <si>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</si>
  <si>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</si>
  <si>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</si>
  <si>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</si>
  <si>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</si>
  <si>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</si>
  <si>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</si>
  <si>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</si>
  <si>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</si>
  <si>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</si>
  <si>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</si>
  <si>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</si>
  <si>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</si>
  <si>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</si>
  <si>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</si>
  <si>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</si>
  <si>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</si>
  <si>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</si>
  <si>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</si>
  <si>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</si>
  <si>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</si>
  <si>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</si>
  <si>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</si>
  <si>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</si>
  <si>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</si>
  <si>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</si>
  <si>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</si>
  <si>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</si>
  <si>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</si>
  <si>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</si>
  <si>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</si>
  <si>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</si>
  <si>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</si>
  <si>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</si>
  <si>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</si>
  <si>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</si>
  <si>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</si>
  <si>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</si>
  <si>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</si>
  <si>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</si>
  <si>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</si>
  <si>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</si>
  <si>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</si>
  <si>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</si>
  <si>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</si>
  <si>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</si>
  <si>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</si>
  <si>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</si>
  <si>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</si>
  <si>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</si>
  <si>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</si>
  <si>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</si>
  <si>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</si>
  <si>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</si>
  <si>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</si>
  <si>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</si>
  <si>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</si>
  <si>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</si>
  <si>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</si>
  <si>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</si>
  <si>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</si>
  <si>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</si>
  <si>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</si>
  <si>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</si>
  <si>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</si>
  <si>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</si>
  <si>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山口県阿武町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</si>
  <si>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</si>
  <si>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</si>
  <si>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</si>
  <si>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</si>
  <si>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</si>
  <si>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</si>
  <si>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</si>
  <si>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</si>
  <si>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</si>
  <si>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</si>
  <si>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</si>
  <si>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</si>
  <si>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</si>
  <si>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</si>
  <si>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</si>
  <si>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</si>
  <si>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</si>
  <si>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</si>
  <si>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</si>
  <si>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</si>
  <si>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</si>
  <si>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</si>
  <si>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</si>
  <si>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</si>
  <si>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</si>
  <si>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</si>
  <si>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</si>
  <si>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</si>
  <si>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</si>
  <si>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</si>
  <si>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</si>
  <si>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</si>
  <si>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</si>
  <si>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</si>
  <si>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</si>
  <si>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</si>
  <si>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</si>
  <si>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</si>
  <si>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</si>
  <si>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</si>
  <si>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</si>
  <si>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</si>
  <si>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</si>
  <si>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</si>
  <si>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</si>
  <si>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</si>
  <si>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</si>
  <si>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</si>
  <si>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</si>
  <si>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</si>
  <si>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</si>
  <si>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</si>
  <si>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</si>
  <si>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</si>
  <si>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</si>
  <si>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</si>
  <si>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</si>
  <si>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</si>
  <si>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</si>
  <si>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</si>
  <si>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</si>
  <si>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</si>
  <si>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</si>
  <si>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</si>
  <si>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</si>
  <si>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</si>
  <si>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</si>
  <si>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</si>
  <si>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</si>
  <si>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</si>
  <si>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</si>
  <si>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</si>
  <si>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</si>
  <si>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</si>
  <si>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</si>
  <si>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</si>
  <si>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</si>
  <si>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</si>
  <si>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</si>
  <si>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</si>
  <si>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</si>
  <si>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</si>
  <si>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</si>
  <si>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</si>
  <si>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</si>
  <si>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</si>
  <si>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</si>
  <si>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</si>
  <si>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</si>
  <si>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</si>
  <si>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</si>
  <si>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</si>
  <si>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</si>
  <si>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</si>
  <si>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</si>
  <si>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</si>
  <si>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</si>
  <si>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</si>
  <si>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</si>
  <si>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</si>
  <si>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</si>
  <si>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</si>
  <si>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</si>
  <si>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</si>
  <si>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</si>
  <si>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</si>
  <si>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</si>
  <si>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</si>
  <si>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</si>
  <si>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</si>
  <si>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</si>
  <si>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</si>
  <si>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</si>
  <si>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</si>
  <si>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</si>
  <si>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</si>
  <si>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</si>
  <si>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</si>
  <si>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</si>
  <si>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</si>
  <si>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</si>
  <si>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</si>
  <si>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</si>
  <si>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</si>
  <si>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</si>
  <si>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</si>
  <si>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</si>
  <si>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</si>
  <si>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</si>
  <si>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</si>
  <si>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</si>
  <si>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</si>
  <si>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</si>
  <si>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</si>
  <si>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</si>
  <si>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</si>
  <si>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</si>
  <si>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</si>
  <si>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</si>
  <si>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</si>
  <si>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</si>
  <si>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</si>
  <si>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</si>
  <si>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</si>
  <si>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</si>
  <si>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</si>
  <si>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</si>
  <si>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</si>
  <si>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</si>
  <si>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</si>
  <si>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</si>
  <si>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</si>
  <si>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</si>
  <si>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山口県阿武町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</si>
  <si>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</si>
  <si>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</si>
  <si>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</si>
  <si>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</si>
  <si>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</si>
  <si>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</si>
  <si>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</si>
  <si>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</si>
  <si>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</si>
  <si>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</si>
  <si>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</si>
  <si>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</si>
  <si>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</si>
  <si>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</si>
  <si>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</si>
  <si>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</si>
  <si>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</si>
  <si>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</si>
  <si>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</si>
  <si>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</si>
  <si>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</si>
  <si>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</si>
  <si>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</si>
  <si>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</si>
  <si>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</si>
  <si>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</si>
  <si>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</si>
  <si>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</si>
  <si>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</si>
  <si>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</si>
  <si>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</si>
  <si>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</si>
  <si>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</si>
  <si>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</si>
  <si>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</si>
  <si>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</si>
  <si>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</si>
  <si>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</si>
  <si>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</si>
  <si>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</si>
  <si>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</si>
  <si>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</si>
  <si>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</si>
  <si>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</si>
  <si>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</si>
  <si>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</si>
  <si>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</si>
  <si>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</si>
  <si>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</si>
  <si>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</si>
  <si>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</si>
  <si>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</si>
  <si>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</si>
  <si>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</si>
  <si>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</si>
  <si>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</si>
  <si>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</si>
  <si>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</si>
  <si>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</si>
  <si>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</si>
  <si>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</si>
  <si>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</si>
  <si>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</si>
  <si>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</si>
  <si>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</si>
  <si>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</si>
  <si>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</si>
  <si>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</si>
  <si>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</si>
  <si>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</si>
  <si>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</si>
  <si>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</si>
  <si>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</si>
  <si>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</si>
  <si>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</si>
  <si>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</si>
  <si>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</si>
  <si>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</si>
  <si>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</si>
  <si>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</si>
  <si>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</si>
  <si>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</si>
  <si>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</si>
  <si>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</si>
  <si>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</si>
  <si>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</si>
  <si>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</si>
  <si>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</si>
  <si>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</si>
  <si>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</si>
  <si>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</si>
  <si>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</si>
  <si>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</si>
  <si>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</si>
  <si>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</si>
  <si>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</si>
  <si>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</si>
  <si>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</si>
  <si>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</si>
  <si>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</si>
  <si>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</si>
  <si>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</si>
  <si>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</si>
  <si>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</si>
  <si>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</si>
  <si>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</si>
  <si>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</si>
  <si>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</si>
  <si>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</si>
  <si>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</si>
  <si>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</si>
  <si>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</si>
  <si>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</si>
  <si>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</si>
  <si>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</si>
  <si>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</si>
  <si>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</si>
  <si>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</si>
  <si>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</si>
  <si>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</si>
  <si>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</si>
  <si>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</si>
  <si>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</si>
  <si>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</si>
  <si>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</si>
  <si>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</si>
  <si>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</si>
  <si>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</si>
  <si>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</si>
  <si>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</si>
  <si>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</si>
  <si>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</si>
  <si>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</si>
  <si>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</si>
  <si>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</si>
  <si>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</si>
  <si>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</si>
  <si>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</si>
  <si>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</si>
  <si>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</si>
  <si>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</si>
  <si>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</si>
  <si>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</si>
  <si>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</si>
  <si>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</si>
  <si>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</si>
  <si>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</si>
  <si>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</si>
  <si>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</si>
  <si>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</si>
  <si>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</si>
  <si>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</si>
  <si>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</si>
  <si>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</si>
  <si>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</si>
  <si>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</si>
  <si>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</si>
  <si>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</si>
  <si>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</si>
  <si>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</si>
  <si>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</si>
  <si>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</si>
  <si>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</si>
  <si>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</si>
  <si>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</si>
  <si>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</si>
  <si>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</si>
  <si>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</si>
  <si>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</si>
  <si>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</si>
  <si>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</si>
  <si>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</si>
  <si>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</si>
  <si>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</si>
  <si>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</si>
  <si>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</si>
  <si>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</si>
  <si>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</si>
  <si>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</si>
  <si>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</si>
  <si>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</si>
  <si>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</si>
  <si>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</si>
  <si>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</si>
  <si>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</si>
  <si>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</si>
  <si>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</si>
  <si>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</si>
  <si>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</si>
  <si>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</si>
  <si>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</si>
  <si>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</si>
  <si>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</si>
  <si>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</si>
  <si>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</si>
  <si>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</si>
  <si>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</si>
  <si>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</si>
  <si>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</si>
  <si>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</si>
  <si>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</si>
  <si>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</si>
  <si>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1.08</t>
  </si>
  <si>
    <t>▲ 3.39</t>
  </si>
  <si>
    <t>▲ 2.51</t>
  </si>
  <si>
    <t>一般会計</t>
  </si>
  <si>
    <t>国民健康保険事業（事業勘定）特別会計</t>
  </si>
  <si>
    <t>簡易水道事業特別会計</t>
  </si>
  <si>
    <t>介護保険事業特別会計</t>
  </si>
  <si>
    <t>農業集落排水事業特別会計</t>
  </si>
  <si>
    <t>後期高齢者医療事業特別会計</t>
  </si>
  <si>
    <t>漁業集落排水事業特別会計</t>
  </si>
  <si>
    <t>国民健康保険事業（直診勘定）特別会計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</si>
  <si>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</si>
  <si>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</si>
  <si>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</si>
  <si>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</si>
  <si>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</si>
  <si>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</si>
  <si>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</si>
  <si>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</si>
  <si>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</si>
  <si>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</si>
  <si>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</si>
  <si>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</si>
  <si>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観光施設等整備基金</t>
    <rPh sb="0" eb="2">
      <t>カンコウ</t>
    </rPh>
    <rPh sb="2" eb="4">
      <t>シセツ</t>
    </rPh>
    <rPh sb="4" eb="5">
      <t>トウ</t>
    </rPh>
    <rPh sb="5" eb="7">
      <t>セイビ</t>
    </rPh>
    <rPh sb="7" eb="9">
      <t>キキン</t>
    </rPh>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</si>
  <si>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</si>
  <si>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</si>
  <si>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</si>
  <si>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</si>
  <si>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</si>
  <si>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</si>
  <si>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</si>
  <si>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</si>
  <si>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</si>
  <si>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</si>
  <si>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</si>
  <si>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あぶクリエイション</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</si>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</sst>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E606-4680-B814-92547720EC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170915</c:v>
                </c:pt>
                <c:pt idx="1">
                  <c:v>208931</c:v>
                </c:pt>
                <c:pt idx="2">
                  <c:v>157198</c:v>
                </c:pt>
                <c:pt idx="3">
                  <c:v>173118</c:v>
                </c:pt>
                <c:pt idx="4">
                  <c:v>124150</c:v>
                </c:pt>
              </c:numCache>
            </c:numRef>
          </c:val>
          <c:smooth val="0"/>
          <c:extLst xmlns:c16r2="http://schemas.microsoft.com/office/drawing/2015/06/chart">
            <c:ext xmlns:c16="http://schemas.microsoft.com/office/drawing/2014/chart" uri="{C3380CC4-5D6E-409C-BE32-E72D297353CC}">
              <c16:uniqueId val="{00000001-E606-4680-B814-92547720ECE2}"/>
            </c:ext>
          </c:extLst>
        </c:ser>
        <c:dLbls>
          <c:showLegendKey val="0"/>
          <c:showVal val="0"/>
          <c:showCatName val="0"/>
          <c:showSerName val="0"/>
          <c:showPercent val="0"/>
          <c:showBubbleSize val="0"/>
        </c:dLbls>
        <c:marker val="1"/>
        <c:smooth val="0"/>
        <c:axId val="125603848"/>
        <c:axId val="125606592"/>
      </c:lineChart>
      <c:catAx>
        <c:axId val="125603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06592"/>
        <c:crosses val="autoZero"/>
        <c:auto val="1"/>
        <c:lblAlgn val="ctr"/>
        <c:lblOffset val="100"/>
        <c:tickLblSkip val="1"/>
        <c:tickMarkSkip val="1"/>
        <c:noMultiLvlLbl val="0"/>
      </c:catAx>
      <c:valAx>
        <c:axId val="1256065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03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15.43</c:v>
                </c:pt>
                <c:pt idx="1">
                  <c:v>12.22</c:v>
                </c:pt>
                <c:pt idx="2">
                  <c:v>16.809999999999999</c:v>
                </c:pt>
                <c:pt idx="3">
                  <c:v>19.72</c:v>
                </c:pt>
                <c:pt idx="4">
                  <c:v>17.23</c:v>
                </c:pt>
              </c:numCache>
            </c:numRef>
          </c:val>
          <c:extLst xmlns:c16r2="http://schemas.microsoft.com/office/drawing/2015/06/chart">
            <c:ext xmlns:c16="http://schemas.microsoft.com/office/drawing/2014/chart" uri="{C3380CC4-5D6E-409C-BE32-E72D297353CC}">
              <c16:uniqueId val="{00000000-5C6E-4137-AB82-1E119D64DC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14.5</c:v>
                </c:pt>
                <c:pt idx="1">
                  <c:v>14.68</c:v>
                </c:pt>
                <c:pt idx="2">
                  <c:v>14.97</c:v>
                </c:pt>
                <c:pt idx="3">
                  <c:v>15.14</c:v>
                </c:pt>
                <c:pt idx="4">
                  <c:v>15.16</c:v>
                </c:pt>
              </c:numCache>
            </c:numRef>
          </c:val>
          <c:extLst xmlns:c16r2="http://schemas.microsoft.com/office/drawing/2015/06/chart">
            <c:ext xmlns:c16="http://schemas.microsoft.com/office/drawing/2014/chart" uri="{C3380CC4-5D6E-409C-BE32-E72D297353CC}">
              <c16:uniqueId val="{00000001-5C6E-4137-AB82-1E119D64DCD5}"/>
            </c:ext>
          </c:extLst>
        </c:ser>
        <c:dLbls>
          <c:showLegendKey val="0"/>
          <c:showVal val="0"/>
          <c:showCatName val="0"/>
          <c:showSerName val="0"/>
          <c:showPercent val="0"/>
          <c:showBubbleSize val="0"/>
        </c:dLbls>
        <c:gapWidth val="250"/>
        <c:overlap val="100"/>
        <c:axId val="125610120"/>
        <c:axId val="125607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-3.39</c:v>
                </c:pt>
                <c:pt idx="2">
                  <c:v>4.3499999999999996</c:v>
                </c:pt>
                <c:pt idx="3">
                  <c:v>2.72</c:v>
                </c:pt>
                <c:pt idx="4">
                  <c:v>-2.5099999999999998</c:v>
                </c:pt>
              </c:numCache>
            </c:numRef>
          </c:val>
          <c:smooth val="0"/>
          <c:extLst xmlns:c16r2="http://schemas.microsoft.com/office/drawing/2015/06/chart">
            <c:ext xmlns:c16="http://schemas.microsoft.com/office/drawing/2014/chart" uri="{C3380CC4-5D6E-409C-BE32-E72D297353CC}">
              <c16:uniqueId val="{00000002-5C6E-4137-AB82-1E119D64DCD5}"/>
            </c:ext>
          </c:extLst>
        </c:ser>
        <c:dLbls>
          <c:showLegendKey val="0"/>
          <c:showVal val="0"/>
          <c:showCatName val="0"/>
          <c:showSerName val="0"/>
          <c:showPercent val="0"/>
          <c:showBubbleSize val="0"/>
        </c:dLbls>
        <c:marker val="1"/>
        <c:smooth val="0"/>
        <c:axId val="125610120"/>
        <c:axId val="125607768"/>
      </c:lineChart>
      <c:catAx>
        <c:axId val="12561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07768"/>
        <c:crosses val="autoZero"/>
        <c:auto val="1"/>
        <c:lblAlgn val="ctr"/>
        <c:lblOffset val="100"/>
        <c:tickLblSkip val="1"/>
        <c:tickMarkSkip val="1"/>
        <c:noMultiLvlLbl val="0"/>
      </c:catAx>
      <c:valAx>
        <c:axId val="12560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1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BC-43E7-9DEF-19D18B518A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BC-43E7-9DEF-19D18B518AAD}"/>
            </c:ext>
          </c:extLst>
        </c:ser>
        <c:ser>
          <c:idx val="2"/>
          <c:order val="2"/>
          <c:tx>
            <c:strRef>
              <c:f>データシート!$A$29</c:f>
              <c:strCache>
                <c:ptCount val="1"/>
                <c:pt idx="0">
                  <c:v>国民健康保険事業（直診勘定）特別会計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BC-43E7-9DEF-19D18B518AA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CBC-43E7-9DEF-19D18B518AA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CBC-43E7-9DEF-19D18B518AA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BCBC-43E7-9DEF-19D18B518AA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0.04</c:v>
                </c:pt>
                <c:pt idx="4">
                  <c:v>#N/A</c:v>
                </c:pt>
                <c:pt idx="5">
                  <c:v>0.23</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6-BCBC-43E7-9DEF-19D18B518AA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7-BCBC-43E7-9DEF-19D18B518AAD}"/>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2.82</c:v>
                </c:pt>
                <c:pt idx="2">
                  <c:v>#N/A</c:v>
                </c:pt>
                <c:pt idx="3">
                  <c:v>2.83</c:v>
                </c:pt>
                <c:pt idx="4">
                  <c:v>#N/A</c:v>
                </c:pt>
                <c:pt idx="5">
                  <c:v>4.88</c:v>
                </c:pt>
                <c:pt idx="6">
                  <c:v>#N/A</c:v>
                </c:pt>
                <c:pt idx="7">
                  <c:v>4.79</c:v>
                </c:pt>
                <c:pt idx="8">
                  <c:v>#N/A</c:v>
                </c:pt>
                <c:pt idx="9">
                  <c:v>2.2400000000000002</c:v>
                </c:pt>
              </c:numCache>
            </c:numRef>
          </c:val>
          <c:extLst xmlns:c16r2="http://schemas.microsoft.com/office/drawing/2015/06/chart">
            <c:ext xmlns:c16="http://schemas.microsoft.com/office/drawing/2014/chart" uri="{C3380CC4-5D6E-409C-BE32-E72D297353CC}">
              <c16:uniqueId val="{00000008-BCBC-43E7-9DEF-19D18B518A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15.42</c:v>
                </c:pt>
                <c:pt idx="2">
                  <c:v>#N/A</c:v>
                </c:pt>
                <c:pt idx="3">
                  <c:v>12.21</c:v>
                </c:pt>
                <c:pt idx="4">
                  <c:v>#N/A</c:v>
                </c:pt>
                <c:pt idx="5">
                  <c:v>16.8</c:v>
                </c:pt>
                <c:pt idx="6">
                  <c:v>#N/A</c:v>
                </c:pt>
                <c:pt idx="7">
                  <c:v>19.71</c:v>
                </c:pt>
                <c:pt idx="8">
                  <c:v>#N/A</c:v>
                </c:pt>
                <c:pt idx="9">
                  <c:v>17.23</c:v>
                </c:pt>
              </c:numCache>
            </c:numRef>
          </c:val>
          <c:extLst xmlns:c16r2="http://schemas.microsoft.com/office/drawing/2015/06/chart">
            <c:ext xmlns:c16="http://schemas.microsoft.com/office/drawing/2014/chart" uri="{C3380CC4-5D6E-409C-BE32-E72D297353CC}">
              <c16:uniqueId val="{00000009-BCBC-43E7-9DEF-19D18B518AAD}"/>
            </c:ext>
          </c:extLst>
        </c:ser>
        <c:dLbls>
          <c:showLegendKey val="0"/>
          <c:showVal val="0"/>
          <c:showCatName val="0"/>
          <c:showSerName val="0"/>
          <c:showPercent val="0"/>
          <c:showBubbleSize val="0"/>
        </c:dLbls>
        <c:gapWidth val="150"/>
        <c:overlap val="100"/>
        <c:axId val="125604632"/>
        <c:axId val="125605024"/>
      </c:barChart>
      <c:catAx>
        <c:axId val="12560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05024"/>
        <c:crosses val="autoZero"/>
        <c:auto val="1"/>
        <c:lblAlgn val="ctr"/>
        <c:lblOffset val="100"/>
        <c:tickLblSkip val="1"/>
        <c:tickMarkSkip val="1"/>
        <c:noMultiLvlLbl val="0"/>
      </c:catAx>
      <c:valAx>
        <c:axId val="12560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04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327</c:v>
                </c:pt>
                <c:pt idx="5">
                  <c:v>307</c:v>
                </c:pt>
                <c:pt idx="8">
                  <c:v>302</c:v>
                </c:pt>
                <c:pt idx="11">
                  <c:v>298</c:v>
                </c:pt>
                <c:pt idx="14">
                  <c:v>292</c:v>
                </c:pt>
              </c:numCache>
            </c:numRef>
          </c:val>
          <c:extLst xmlns:c16r2="http://schemas.microsoft.com/office/drawing/2015/06/chart">
            <c:ext xmlns:c16="http://schemas.microsoft.com/office/drawing/2014/chart" uri="{C3380CC4-5D6E-409C-BE32-E72D297353CC}">
              <c16:uniqueId val="{00000000-CEAE-404B-B049-32F29E870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AE-404B-B049-32F29E870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CEAE-404B-B049-32F29E870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AE-404B-B049-32F29E870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c:v>
                </c:pt>
                <c:pt idx="3">
                  <c:v>50</c:v>
                </c:pt>
                <c:pt idx="6">
                  <c:v>39</c:v>
                </c:pt>
                <c:pt idx="9">
                  <c:v>35</c:v>
                </c:pt>
                <c:pt idx="12">
                  <c:v>37</c:v>
                </c:pt>
              </c:numCache>
            </c:numRef>
          </c:val>
          <c:extLst xmlns:c16r2="http://schemas.microsoft.com/office/drawing/2015/06/chart">
            <c:ext xmlns:c16="http://schemas.microsoft.com/office/drawing/2014/chart" uri="{C3380CC4-5D6E-409C-BE32-E72D297353CC}">
              <c16:uniqueId val="{00000004-CEAE-404B-B049-32F29E870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AE-404B-B049-32F29E870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AE-404B-B049-32F29E870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c:v>
                </c:pt>
                <c:pt idx="3">
                  <c:v>247</c:v>
                </c:pt>
                <c:pt idx="6">
                  <c:v>239</c:v>
                </c:pt>
                <c:pt idx="9">
                  <c:v>237</c:v>
                </c:pt>
                <c:pt idx="12">
                  <c:v>239</c:v>
                </c:pt>
              </c:numCache>
            </c:numRef>
          </c:val>
          <c:extLst xmlns:c16r2="http://schemas.microsoft.com/office/drawing/2015/06/chart">
            <c:ext xmlns:c16="http://schemas.microsoft.com/office/drawing/2014/chart" uri="{C3380CC4-5D6E-409C-BE32-E72D297353CC}">
              <c16:uniqueId val="{00000007-CEAE-404B-B049-32F29E870518}"/>
            </c:ext>
          </c:extLst>
        </c:ser>
        <c:dLbls>
          <c:showLegendKey val="0"/>
          <c:showVal val="0"/>
          <c:showCatName val="0"/>
          <c:showSerName val="0"/>
          <c:showPercent val="0"/>
          <c:showBubbleSize val="0"/>
        </c:dLbls>
        <c:gapWidth val="100"/>
        <c:overlap val="100"/>
        <c:axId val="125607376"/>
        <c:axId val="12560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c:v>
                </c:pt>
                <c:pt idx="2">
                  <c:v>#N/A</c:v>
                </c:pt>
                <c:pt idx="3">
                  <c:v>#N/A</c:v>
                </c:pt>
                <c:pt idx="4">
                  <c:v>-9</c:v>
                </c:pt>
                <c:pt idx="5">
                  <c:v>#N/A</c:v>
                </c:pt>
                <c:pt idx="6">
                  <c:v>#N/A</c:v>
                </c:pt>
                <c:pt idx="7">
                  <c:v>-23</c:v>
                </c:pt>
                <c:pt idx="8">
                  <c:v>#N/A</c:v>
                </c:pt>
                <c:pt idx="9">
                  <c:v>#N/A</c:v>
                </c:pt>
                <c:pt idx="10">
                  <c:v>-26</c:v>
                </c:pt>
                <c:pt idx="11">
                  <c:v>#N/A</c:v>
                </c:pt>
                <c:pt idx="12">
                  <c:v>#N/A</c:v>
                </c:pt>
                <c:pt idx="13">
                  <c:v>-16</c:v>
                </c:pt>
                <c:pt idx="14">
                  <c:v>#N/A</c:v>
                </c:pt>
              </c:numCache>
            </c:numRef>
          </c:val>
          <c:smooth val="0"/>
          <c:extLst xmlns:c16r2="http://schemas.microsoft.com/office/drawing/2015/06/chart">
            <c:ext xmlns:c16="http://schemas.microsoft.com/office/drawing/2014/chart" uri="{C3380CC4-5D6E-409C-BE32-E72D297353CC}">
              <c16:uniqueId val="{00000008-CEAE-404B-B049-32F29E870518}"/>
            </c:ext>
          </c:extLst>
        </c:ser>
        <c:dLbls>
          <c:showLegendKey val="0"/>
          <c:showVal val="0"/>
          <c:showCatName val="0"/>
          <c:showSerName val="0"/>
          <c:showPercent val="0"/>
          <c:showBubbleSize val="0"/>
        </c:dLbls>
        <c:marker val="1"/>
        <c:smooth val="0"/>
        <c:axId val="125607376"/>
        <c:axId val="125608944"/>
      </c:lineChart>
      <c:catAx>
        <c:axId val="12560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08944"/>
        <c:crosses val="autoZero"/>
        <c:auto val="1"/>
        <c:lblAlgn val="ctr"/>
        <c:lblOffset val="100"/>
        <c:tickLblSkip val="1"/>
        <c:tickMarkSkip val="1"/>
        <c:noMultiLvlLbl val="0"/>
      </c:catAx>
      <c:valAx>
        <c:axId val="12560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0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2712</c:v>
                </c:pt>
                <c:pt idx="5">
                  <c:v>2652</c:v>
                </c:pt>
                <c:pt idx="8">
                  <c:v>2527</c:v>
                </c:pt>
                <c:pt idx="11">
                  <c:v>2398</c:v>
                </c:pt>
                <c:pt idx="14">
                  <c:v>2338</c:v>
                </c:pt>
              </c:numCache>
            </c:numRef>
          </c:val>
          <c:extLst xmlns:c16r2="http://schemas.microsoft.com/office/drawing/2015/06/chart">
            <c:ext xmlns:c16="http://schemas.microsoft.com/office/drawing/2014/chart" uri="{C3380CC4-5D6E-409C-BE32-E72D297353CC}">
              <c16:uniqueId val="{00000000-007B-4910-BD5E-3A40D863AF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c:v>
                </c:pt>
                <c:pt idx="5">
                  <c:v>57</c:v>
                </c:pt>
                <c:pt idx="8">
                  <c:v>48</c:v>
                </c:pt>
                <c:pt idx="11">
                  <c:v>39</c:v>
                </c:pt>
                <c:pt idx="14">
                  <c:v>35</c:v>
                </c:pt>
              </c:numCache>
            </c:numRef>
          </c:val>
          <c:extLst xmlns:c16r2="http://schemas.microsoft.com/office/drawing/2015/06/chart">
            <c:ext xmlns:c16="http://schemas.microsoft.com/office/drawing/2014/chart" uri="{C3380CC4-5D6E-409C-BE32-E72D297353CC}">
              <c16:uniqueId val="{00000001-007B-4910-BD5E-3A40D863AF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2162</c:v>
                </c:pt>
                <c:pt idx="5">
                  <c:v>2189</c:v>
                </c:pt>
                <c:pt idx="8">
                  <c:v>2192</c:v>
                </c:pt>
                <c:pt idx="11">
                  <c:v>2286</c:v>
                </c:pt>
                <c:pt idx="14">
                  <c:v>2530</c:v>
                </c:pt>
              </c:numCache>
            </c:numRef>
          </c:val>
          <c:extLst xmlns:c16r2="http://schemas.microsoft.com/office/drawing/2015/06/chart">
            <c:ext xmlns:c16="http://schemas.microsoft.com/office/drawing/2014/chart" uri="{C3380CC4-5D6E-409C-BE32-E72D297353CC}">
              <c16:uniqueId val="{00000002-007B-4910-BD5E-3A40D863AF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7B-4910-BD5E-3A40D863AF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7B-4910-BD5E-3A40D863AF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7B-4910-BD5E-3A40D863AF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416</c:v>
                </c:pt>
                <c:pt idx="3">
                  <c:v>352</c:v>
                </c:pt>
                <c:pt idx="6">
                  <c:v>498</c:v>
                </c:pt>
                <c:pt idx="9">
                  <c:v>288</c:v>
                </c:pt>
                <c:pt idx="12">
                  <c:v>388</c:v>
                </c:pt>
              </c:numCache>
            </c:numRef>
          </c:val>
          <c:extLst xmlns:c16r2="http://schemas.microsoft.com/office/drawing/2015/06/chart">
            <c:ext xmlns:c16="http://schemas.microsoft.com/office/drawing/2014/chart" uri="{C3380CC4-5D6E-409C-BE32-E72D297353CC}">
              <c16:uniqueId val="{00000006-007B-4910-BD5E-3A40D863AF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07B-4910-BD5E-3A40D863AF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399</c:v>
                </c:pt>
                <c:pt idx="3">
                  <c:v>368</c:v>
                </c:pt>
                <c:pt idx="6">
                  <c:v>322</c:v>
                </c:pt>
                <c:pt idx="9">
                  <c:v>281</c:v>
                </c:pt>
                <c:pt idx="12">
                  <c:v>238</c:v>
                </c:pt>
              </c:numCache>
            </c:numRef>
          </c:val>
          <c:extLst xmlns:c16r2="http://schemas.microsoft.com/office/drawing/2015/06/chart">
            <c:ext xmlns:c16="http://schemas.microsoft.com/office/drawing/2014/chart" uri="{C3380CC4-5D6E-409C-BE32-E72D297353CC}">
              <c16:uniqueId val="{00000008-007B-4910-BD5E-3A40D863AF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07B-4910-BD5E-3A40D863AF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2059</c:v>
                </c:pt>
                <c:pt idx="3">
                  <c:v>2002</c:v>
                </c:pt>
                <c:pt idx="6">
                  <c:v>1851</c:v>
                </c:pt>
                <c:pt idx="9">
                  <c:v>1812</c:v>
                </c:pt>
                <c:pt idx="12">
                  <c:v>1747</c:v>
                </c:pt>
              </c:numCache>
            </c:numRef>
          </c:val>
          <c:extLst xmlns:c16r2="http://schemas.microsoft.com/office/drawing/2015/06/chart">
            <c:ext xmlns:c16="http://schemas.microsoft.com/office/drawing/2014/chart" uri="{C3380CC4-5D6E-409C-BE32-E72D297353CC}">
              <c16:uniqueId val="{0000000A-007B-4910-BD5E-3A40D863AFEB}"/>
            </c:ext>
          </c:extLst>
        </c:ser>
        <c:dLbls>
          <c:showLegendKey val="0"/>
          <c:showVal val="0"/>
          <c:showCatName val="0"/>
          <c:showSerName val="0"/>
          <c:showPercent val="0"/>
          <c:showBubbleSize val="0"/>
        </c:dLbls>
        <c:gapWidth val="100"/>
        <c:overlap val="100"/>
        <c:axId val="125609336"/>
        <c:axId val="12560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07B-4910-BD5E-3A40D863AFEB}"/>
            </c:ext>
          </c:extLst>
        </c:ser>
        <c:dLbls>
          <c:showLegendKey val="0"/>
          <c:showVal val="0"/>
          <c:showCatName val="0"/>
          <c:showSerName val="0"/>
          <c:showPercent val="0"/>
          <c:showBubbleSize val="0"/>
        </c:dLbls>
        <c:marker val="1"/>
        <c:smooth val="0"/>
        <c:axId val="125609336"/>
        <c:axId val="125608160"/>
      </c:lineChart>
      <c:catAx>
        <c:axId val="12560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08160"/>
        <c:crosses val="autoZero"/>
        <c:auto val="1"/>
        <c:lblAlgn val="ctr"/>
        <c:lblOffset val="100"/>
        <c:tickLblSkip val="1"/>
        <c:tickMarkSkip val="1"/>
        <c:noMultiLvlLbl val="0"/>
      </c:catAx>
      <c:valAx>
        <c:axId val="12560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0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304</c:v>
                </c:pt>
                <c:pt idx="1">
                  <c:v>304</c:v>
                </c:pt>
                <c:pt idx="2">
                  <c:v>304</c:v>
                </c:pt>
              </c:numCache>
            </c:numRef>
          </c:val>
          <c:extLst xmlns:c16r2="http://schemas.microsoft.com/office/drawing/2015/06/chart">
            <c:ext xmlns:c16="http://schemas.microsoft.com/office/drawing/2014/chart" uri="{C3380CC4-5D6E-409C-BE32-E72D297353CC}">
              <c16:uniqueId val="{00000000-0CFF-4CB5-9382-49C8F70921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0CFF-4CB5-9382-49C8F70921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1591</c:v>
                </c:pt>
                <c:pt idx="1">
                  <c:v>1694</c:v>
                </c:pt>
                <c:pt idx="2">
                  <c:v>1901</c:v>
                </c:pt>
              </c:numCache>
            </c:numRef>
          </c:val>
          <c:extLst xmlns:c16r2="http://schemas.microsoft.com/office/drawing/2015/06/chart">
            <c:ext xmlns:c16="http://schemas.microsoft.com/office/drawing/2014/chart" uri="{C3380CC4-5D6E-409C-BE32-E72D297353CC}">
              <c16:uniqueId val="{00000002-0CFF-4CB5-9382-49C8F70921A8}"/>
            </c:ext>
          </c:extLst>
        </c:ser>
        <c:dLbls>
          <c:showLegendKey val="0"/>
          <c:showVal val="0"/>
          <c:showCatName val="0"/>
          <c:showSerName val="0"/>
          <c:showPercent val="0"/>
          <c:showBubbleSize val="0"/>
        </c:dLbls>
        <c:gapWidth val="120"/>
        <c:overlap val="100"/>
        <c:axId val="410600832"/>
        <c:axId val="410602400"/>
      </c:barChart>
      <c:catAx>
        <c:axId val="4106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602400"/>
        <c:crosses val="autoZero"/>
        <c:auto val="1"/>
        <c:lblAlgn val="ctr"/>
        <c:lblOffset val="100"/>
        <c:tickLblSkip val="1"/>
        <c:tickMarkSkip val="1"/>
        <c:noMultiLvlLbl val="0"/>
      </c:catAx>
      <c:valAx>
        <c:axId val="41060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6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2B-4287-A3E8-DFBBD884ADCE}"/>
                </c:ext>
                <c:ext xmlns:c15="http://schemas.microsoft.com/office/drawing/2012/chart" uri="{CE6537A1-D6FC-4f65-9D91-7224C49458BB}">
                  <c15:dlblFieldTable>
                    <c15:dlblFTEntry>
                      <c15:txfldGUID>{6D1189B5-F47C-4CC6-9C8A-1D2E014B4E7A}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2B-4287-A3E8-DFBBD884ADCE}"/>
                </c:ext>
                <c:ext xmlns:c15="http://schemas.microsoft.com/office/drawing/2012/chart" uri="{CE6537A1-D6FC-4f65-9D91-7224C49458BB}">
                  <c15:dlblFieldTable>
                    <c15:dlblFTEntry>
                      <c15:txfldGUID>{03DB44F5-6BEF-4287-9C44-1ADE3F2912B1}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2B-4287-A3E8-DFBBD884ADCE}"/>
                </c:ext>
                <c:ext xmlns:c15="http://schemas.microsoft.com/office/drawing/2012/chart" uri="{CE6537A1-D6FC-4f65-9D91-7224C49458BB}">
                  <c15:dlblFieldTable>
                    <c15:dlblFTEntry>
                      <c15:txfldGUID>{FBABF7BC-FF14-4054-A9AA-641AA627DE5C}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2B-4287-A3E8-DFBBD884ADCE}"/>
                </c:ext>
                <c:ext xmlns:c15="http://schemas.microsoft.com/office/drawing/2012/chart" uri="{CE6537A1-D6FC-4f65-9D91-7224C49458BB}">
                  <c15:dlblFieldTable>
                    <c15:dlblFTEntry>
                      <c15:txfldGUID>{06B098AB-9978-44C6-B207-AE08593BFC71}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2B-4287-A3E8-DFBBD884ADCE}"/>
                </c:ext>
                <c:ext xmlns:c15="http://schemas.microsoft.com/office/drawing/2012/chart" uri="{CE6537A1-D6FC-4f65-9D91-7224C49458BB}">
                  <c15:dlblFieldTable>
                    <c15:dlblFTEntry>
                      <c15:txfldGUID>{76E94C87-D23A-4C5A-A7C9-2C213A1347D1}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2B-4287-A3E8-DFBBD884ADCE}"/>
                </c:ext>
                <c:ext xmlns:c15="http://schemas.microsoft.com/office/drawing/2012/chart" uri="{CE6537A1-D6FC-4f65-9D91-7224C49458BB}">
                  <c15:dlblFieldTable>
                    <c15:dlblFTEntry>
                      <c15:txfldGUID>{00840E5C-8D5F-4B55-A58D-E3843280A62A}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2B-4287-A3E8-DFBBD884ADCE}"/>
                </c:ext>
                <c:ext xmlns:c15="http://schemas.microsoft.com/office/drawing/2012/chart" uri="{CE6537A1-D6FC-4f65-9D91-7224C49458BB}">
                  <c15:dlblFieldTable>
                    <c15:dlblFTEntry>
                      <c15:txfldGUID>{A4B9B1A4-24BB-4147-BFC0-E6D620B736A4}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2B-4287-A3E8-DFBBD884ADCE}"/>
                </c:ext>
                <c:ext xmlns:c15="http://schemas.microsoft.com/office/drawing/2012/chart" uri="{CE6537A1-D6FC-4f65-9D91-7224C49458BB}">
                  <c15:dlblFieldTable>
                    <c15:dlblFTEntry>
                      <c15:txfldGUID>{397DD9CA-E24A-4ECC-A1D4-22ED4C3B1AC7}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2B-4287-A3E8-DFBBD884ADCE}"/>
                </c:ext>
                <c:ext xmlns:c15="http://schemas.microsoft.com/office/drawing/2012/chart" uri="{CE6537A1-D6FC-4f65-9D91-7224C49458BB}">
                  <c15:dlblFieldTable>
                    <c15:dlblFTEntry>
                      <c15:txfldGUID>{FF93EFA1-8F27-44B2-A180-1CA10E3D6AA4}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52.3</c:v>
                </c:pt>
                <c:pt idx="16">
                  <c:v>54.2</c:v>
                </c:pt>
                <c:pt idx="24">
                  <c:v>55.3</c:v>
                </c:pt>
                <c:pt idx="32">
                  <c:v>57.2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32B-4287-A3E8-DFBBD884AD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2B-4287-A3E8-DFBBD884ADCE}"/>
                </c:ext>
                <c:ext xmlns:c15="http://schemas.microsoft.com/office/drawing/2012/chart" uri="{CE6537A1-D6FC-4f65-9D91-7224C49458BB}">
                  <c15:layout/>
                  <c15:dlblFieldTable>
                    <c15:dlblFTEntry>
                      <c15:txfldGUID>{32BC4B51-4007-4521-9588-CA6C49D8A8EE}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2B-4287-A3E8-DFBBD884ADCE}"/>
                </c:ext>
                <c:ext xmlns:c15="http://schemas.microsoft.com/office/drawing/2012/chart" uri="{CE6537A1-D6FC-4f65-9D91-7224C49458BB}">
                  <c15:dlblFieldTable>
                    <c15:dlblFTEntry>
                      <c15:txfldGUID>{02B02ABA-2D90-437B-9CFA-32456EFF5425}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2B-4287-A3E8-DFBBD884ADCE}"/>
                </c:ext>
                <c:ext xmlns:c15="http://schemas.microsoft.com/office/drawing/2012/chart" uri="{CE6537A1-D6FC-4f65-9D91-7224C49458BB}">
                  <c15:dlblFieldTable>
                    <c15:dlblFTEntry>
                      <c15:txfldGUID>{D22EAB47-08E0-492D-967D-FB0B331739EB}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2B-4287-A3E8-DFBBD884ADCE}"/>
                </c:ext>
                <c:ext xmlns:c15="http://schemas.microsoft.com/office/drawing/2012/chart" uri="{CE6537A1-D6FC-4f65-9D91-7224C49458BB}">
                  <c15:dlblFieldTable>
                    <c15:dlblFTEntry>
                      <c15:txfldGUID>{444BBC75-D5EE-45A6-ABFD-EA5029ADE9CC}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2B-4287-A3E8-DFBBD884ADCE}"/>
                </c:ext>
                <c:ext xmlns:c15="http://schemas.microsoft.com/office/drawing/2012/chart" uri="{CE6537A1-D6FC-4f65-9D91-7224C49458BB}">
                  <c15:dlblFieldTable>
                    <c15:dlblFTEntry>
                      <c15:txfldGUID>{B46257D7-4E42-47B3-A500-61F527191BC0}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2B-4287-A3E8-DFBBD884ADCE}"/>
                </c:ext>
                <c:ext xmlns:c15="http://schemas.microsoft.com/office/drawing/2012/chart" uri="{CE6537A1-D6FC-4f65-9D91-7224C49458BB}">
                  <c15:layout/>
                  <c15:dlblFieldTable>
                    <c15:dlblFTEntry>
                      <c15:txfldGUID>{E28C2E52-1707-4809-99EC-5C912D7ED6A1}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2B-4287-A3E8-DFBBD884ADCE}"/>
                </c:ext>
                <c:ext xmlns:c15="http://schemas.microsoft.com/office/drawing/2012/chart" uri="{CE6537A1-D6FC-4f65-9D91-7224C49458BB}">
                  <c15:layout/>
                  <c15:dlblFieldTable>
                    <c15:dlblFTEntry>
                      <c15:txfldGUID>{1B823EE5-9656-4C52-AC8A-DA25669BBF64}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2B-4287-A3E8-DFBBD884ADCE}"/>
                </c:ext>
                <c:ext xmlns:c15="http://schemas.microsoft.com/office/drawing/2012/chart" uri="{CE6537A1-D6FC-4f65-9D91-7224C49458BB}">
                  <c15:layout/>
                  <c15:dlblFieldTable>
                    <c15:dlblFTEntry>
                      <c15:txfldGUID>{B79BAF58-6777-49AA-B10D-E184B8F92CFC}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2B-4287-A3E8-DFBBD884ADCE}"/>
                </c:ext>
                <c:ext xmlns:c15="http://schemas.microsoft.com/office/drawing/2012/chart" uri="{CE6537A1-D6FC-4f65-9D91-7224C49458BB}">
                  <c15:layout/>
                  <c15:dlblFieldTable>
                    <c15:dlblFTEntry>
                      <c15:txfldGUID>{48826DF9-5B10-4C59-ADBC-4EE9C0247893}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32B-4287-A3E8-DFBBD884ADCE}"/>
            </c:ext>
          </c:extLst>
        </c:ser>
        <c:dLbls>
          <c:showLegendKey val="0"/>
          <c:showVal val="1"/>
          <c:showCatName val="0"/>
          <c:showSerName val="0"/>
          <c:showPercent val="0"/>
          <c:showBubbleSize val="0"/>
        </c:dLbls>
        <c:axId val="410601224"/>
        <c:axId val="410601616"/>
      </c:scatterChart>
      <c:valAx>
        <c:axId val="410601224"/>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601616"/>
        <c:crosses val="autoZero"/>
        <c:crossBetween val="midCat"/>
      </c:valAx>
      <c:valAx>
        <c:axId val="410601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601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CE-4ABA-8E0C-87E40D80F553}"/>
                </c:ext>
                <c:ext xmlns:c15="http://schemas.microsoft.com/office/drawing/2012/chart" uri="{CE6537A1-D6FC-4f65-9D91-7224C49458BB}">
                  <c15:dlblFieldTable>
                    <c15:dlblFTEntry>
                      <c15:txfldGUID>{72E4AE1B-01D0-49C3-BB19-8BB5700421E3}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CE-4ABA-8E0C-87E40D80F553}"/>
                </c:ext>
                <c:ext xmlns:c15="http://schemas.microsoft.com/office/drawing/2012/chart" uri="{CE6537A1-D6FC-4f65-9D91-7224C49458BB}">
                  <c15:dlblFieldTable>
                    <c15:dlblFTEntry>
                      <c15:txfldGUID>{740FD287-0699-444A-916A-BCC4948E5ADD}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CE-4ABA-8E0C-87E40D80F553}"/>
                </c:ext>
                <c:ext xmlns:c15="http://schemas.microsoft.com/office/drawing/2012/chart" uri="{CE6537A1-D6FC-4f65-9D91-7224C49458BB}">
                  <c15:dlblFieldTable>
                    <c15:dlblFTEntry>
                      <c15:txfldGUID>{6178E1E3-D4B0-474E-AE25-C3462D752AF8}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CE-4ABA-8E0C-87E40D80F553}"/>
                </c:ext>
                <c:ext xmlns:c15="http://schemas.microsoft.com/office/drawing/2012/chart" uri="{CE6537A1-D6FC-4f65-9D91-7224C49458BB}">
                  <c15:dlblFieldTable>
                    <c15:dlblFTEntry>
                      <c15:txfldGUID>{AA074CF6-6180-4A3D-BBC8-0C6BF891B243}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CE-4ABA-8E0C-87E40D80F553}"/>
                </c:ext>
                <c:ext xmlns:c15="http://schemas.microsoft.com/office/drawing/2012/chart" uri="{CE6537A1-D6FC-4f65-9D91-7224C49458BB}">
                  <c15:dlblFieldTable>
                    <c15:dlblFTEntry>
                      <c15:txfldGUID>{BC976D41-AAAA-4C83-BD54-BF30B5860A0E}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CE-4ABA-8E0C-87E40D80F553}"/>
                </c:ext>
                <c:ext xmlns:c15="http://schemas.microsoft.com/office/drawing/2012/chart" uri="{CE6537A1-D6FC-4f65-9D91-7224C49458BB}">
                  <c15:dlblFieldTable>
                    <c15:dlblFTEntry>
                      <c15:txfldGUID>{7E9DC869-BDB3-4D44-B17F-25A2B0912B44}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CE-4ABA-8E0C-87E40D80F553}"/>
                </c:ext>
                <c:ext xmlns:c15="http://schemas.microsoft.com/office/drawing/2012/chart" uri="{CE6537A1-D6FC-4f65-9D91-7224C49458BB}">
                  <c15:dlblFieldTable>
                    <c15:dlblFTEntry>
                      <c15:txfldGUID>{40D2C93E-2382-49AD-8EF4-280CD9F771C6}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CE-4ABA-8E0C-87E40D80F553}"/>
                </c:ext>
                <c:ext xmlns:c15="http://schemas.microsoft.com/office/drawing/2012/chart" uri="{CE6537A1-D6FC-4f65-9D91-7224C49458BB}">
                  <c15:dlblFieldTable>
                    <c15:dlblFTEntry>
                      <c15:txfldGUID>{FDCA2193-0855-48BC-89EF-B4E2DD413262}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CE-4ABA-8E0C-87E40D80F553}"/>
                </c:ext>
                <c:ext xmlns:c15="http://schemas.microsoft.com/office/drawing/2012/chart" uri="{CE6537A1-D6FC-4f65-9D91-7224C49458BB}">
                  <c15:dlblFieldTable>
                    <c15:dlblFTEntry>
                      <c15:txfldGUID>{30C14257-8C58-4EF5-B07A-49C7B54EC91E}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1.1000000000000001</c:v>
                </c:pt>
                <c:pt idx="16">
                  <c:v>0</c:v>
                </c:pt>
                <c:pt idx="24">
                  <c:v>-1.1000000000000001</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1CE-4ABA-8E0C-87E40D80F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CE-4ABA-8E0C-87E40D80F553}"/>
                </c:ext>
                <c:ext xmlns:c15="http://schemas.microsoft.com/office/drawing/2012/chart" uri="{CE6537A1-D6FC-4f65-9D91-7224C49458BB}">
                  <c15:dlblFieldTable>
                    <c15:dlblFTEntry>
                      <c15:txfldGUID>{619B0119-4622-4480-A344-FC99CB67F681}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CE-4ABA-8E0C-87E40D80F553}"/>
                </c:ext>
                <c:ext xmlns:c15="http://schemas.microsoft.com/office/drawing/2012/chart" uri="{CE6537A1-D6FC-4f65-9D91-7224C49458BB}">
                  <c15:dlblFieldTable>
                    <c15:dlblFTEntry>
                      <c15:txfldGUID>{826E4DEC-A33D-408D-92DA-20BC4976509A}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CE-4ABA-8E0C-87E40D80F553}"/>
                </c:ext>
                <c:ext xmlns:c15="http://schemas.microsoft.com/office/drawing/2012/chart" uri="{CE6537A1-D6FC-4f65-9D91-7224C49458BB}">
                  <c15:dlblFieldTable>
                    <c15:dlblFTEntry>
                      <c15:txfldGUID>{4E7BD0DC-904E-4C8B-B12A-8ACFB9FCC148}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CE-4ABA-8E0C-87E40D80F553}"/>
                </c:ext>
                <c:ext xmlns:c15="http://schemas.microsoft.com/office/drawing/2012/chart" uri="{CE6537A1-D6FC-4f65-9D91-7224C49458BB}">
                  <c15:dlblFieldTable>
                    <c15:dlblFTEntry>
                      <c15:txfldGUID>{52A08A15-61F7-4B3F-B234-D21819127299}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CE-4ABA-8E0C-87E40D80F553}"/>
                </c:ext>
                <c:ext xmlns:c15="http://schemas.microsoft.com/office/drawing/2012/chart" uri="{CE6537A1-D6FC-4f65-9D91-7224C49458BB}">
                  <c15:dlblFieldTable>
                    <c15:dlblFTEntry>
                      <c15:txfldGUID>{63ECD4F5-5885-446D-9FBC-4F47CD4340C8}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CE-4ABA-8E0C-87E40D80F553}"/>
                </c:ext>
                <c:ext xmlns:c15="http://schemas.microsoft.com/office/drawing/2012/chart" uri="{CE6537A1-D6FC-4f65-9D91-7224C49458BB}">
                  <c15:dlblFieldTable>
                    <c15:dlblFTEntry>
                      <c15:txfldGUID>{1FE54A09-5CF8-490C-B865-D21B381B2825}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CE-4ABA-8E0C-87E40D80F553}"/>
                </c:ext>
                <c:ext xmlns:c15="http://schemas.microsoft.com/office/drawing/2012/chart" uri="{CE6537A1-D6FC-4f65-9D91-7224C49458BB}">
                  <c15:dlblFieldTable>
                    <c15:dlblFTEntry>
                      <c15:txfldGUID>{CD2541CE-4C60-4617-A31C-6A646896D72D}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CE-4ABA-8E0C-87E40D80F553}"/>
                </c:ext>
                <c:ext xmlns:c15="http://schemas.microsoft.com/office/drawing/2012/chart" uri="{CE6537A1-D6FC-4f65-9D91-7224C49458BB}">
                  <c15:dlblFieldTable>
                    <c15:dlblFTEntry>
                      <c15:txfldGUID>{294F4997-BB5B-4957-9914-7772173A7731}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CE-4ABA-8E0C-87E40D80F553}"/>
                </c:ext>
                <c:ext xmlns:c15="http://schemas.microsoft.com/office/drawing/2012/chart" uri="{CE6537A1-D6FC-4f65-9D91-7224C49458BB}">
                  <c15:dlblFieldTable>
                    <c15:dlblFTEntry>
                      <c15:txfldGUID>{E3864539-8959-4365-B894-71C2B4EC8452}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1CE-4ABA-8E0C-87E40D80F553}"/>
            </c:ext>
          </c:extLst>
        </c:ser>
        <c:dLbls>
          <c:showLegendKey val="0"/>
          <c:showVal val="1"/>
          <c:showCatName val="0"/>
          <c:showSerName val="0"/>
          <c:showPercent val="0"/>
          <c:showBubbleSize val="0"/>
        </c:dLbls>
        <c:axId val="410598480"/>
        <c:axId val="410604752"/>
      </c:scatterChart>
      <c:valAx>
        <c:axId val="410598480"/>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604752"/>
        <c:crosses val="autoZero"/>
        <c:crossBetween val="midCat"/>
      </c:valAx>
      <c:valAx>
        <c:axId val="410604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598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年度に一部取崩をし繰上償還を実施しており、その後、積立も取崩もしていない。</a:t>
          </a:r>
        </a:p>
        <a:p>
          <a:r>
            <a:rPr kumimoji="1" lang="ja-JP" altLang="en-US" sz="1000">
              <a:latin typeface="ＭＳ ゴシック" pitchFamily="49" charset="-128"/>
              <a:ea typeface="ＭＳ ゴシック" pitchFamily="49" charset="-128"/>
            </a:rPr>
            <a:t>　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千円及び預金利子の積立、ふるさと振興基金へのふるさと寄附金（返礼品経費を除く）の積立、観光施設等整備基金への入湯税の積立等により、基金残高は増加している。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％程度を基金として保有することとしており、現状を維持する。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年度に一部取崩をして以降、積立も取崩もしていない。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083B2D-87B6-4B6A-A9AC-ABA9389EB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400FEC1-959C-427F-8324-8C75D4B96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63C2862E-4AF6-46D4-B722-34EE4D74328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5BA09D2B-02C6-49AA-8318-9F3B8E98D10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88A0DEF-C608-4D49-876A-28A027FF597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5469F40A-1953-40FA-864B-A50A274FE26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AFC2D443-95AF-43F3-B02D-F1F05E5D586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9A4D913-D047-4438-8037-96376C5D4AB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E54D1C25-1B54-453F-900B-BDBEE46A913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8BE4F4C4-033C-4FF3-8D38-2F7C8008C6F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E21EC817-DA0C-40EA-BE49-959A7EA2636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CD970EBC-10B7-456F-93D0-DA51C4C61B8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C3B9CB88-1AAB-41DA-950B-8781E706F5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DF33D247-5B07-4999-BB75-539ABD2C8B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95AEF85D-8EC6-4777-841A-6D7302B36B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CEDEBB2A-B067-40B1-8A0D-DBCE964377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1F1808B7-B363-485F-AEB9-FFE412E126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B176B3D5-5580-47C7-8576-96A1B0CC3C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196015B7-0175-4182-9CAA-813551B4D2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DD6F9334-62BF-4080-A00B-4721996E7F8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851B2568-4F3D-4970-A063-05C7D35280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BFBECC3A-FDBD-4A34-B50A-9380AD75F8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7CE851BD-D629-43EE-9B40-59293171118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78EE3564-9AD5-4D0D-BF19-D4704811880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8F6A7540-CF48-484C-9272-013344F9AD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7339121C-3306-4406-958A-52CE4AE58A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8C7763E3-879C-4FC4-A7A6-3D958CE1E3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57488173-F125-466F-9B9D-3F6E9319AC2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8BD06C71-5C4E-4E2B-84E9-0A1E14DCCD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6F7806E-5D46-4E05-9250-985D0E9A62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868BEA10-82CC-4F6D-BAA7-8C9BBC10B42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DE35EFA5-A2A0-4A7C-9B7E-2B1CA0236B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A28848BF-4076-4726-BFCF-D71B91D393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CF38BB42-DFA0-4767-A887-32FA0340882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1BB4B273-6524-498D-AE18-70C9B1278F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74654F19-CF1C-4BD5-9415-B1805EB042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2EEA8C86-A81A-493E-AA92-D19DD4BCED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64E8E9E5-5C44-4806-B597-160148CDBC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E758F2D0-8A2A-4800-96CC-DF56271DB7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48127145-BE47-4FC9-9E84-14DFF40EEF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676D79A9-4885-481E-9627-1A20ECDE4EE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33075858-DBC3-4B41-AABE-978FC5931F5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C159A826-04FB-4D64-9E6C-CFD3BBEC3C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917899C0-3D50-4D4C-AB18-65630F41B20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A480B829-4320-4679-BFBC-C73E6010A0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6E9CD639-DB1B-4BAE-97C2-77AFC3F6F76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5827E52D-4365-4995-95EC-20342435A9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276ECCEC-37B5-40F8-92A7-2DD69EDA53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E7E3CB62-1D83-423D-9544-32FF3E034F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DCBA9C87-2D5A-4D46-8837-45865BF32A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6AAEDE2A-AF99-4FE1-97DB-11853AEB42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532542DC-172B-41BD-835D-CDD35257821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40C92E39-270D-482D-97C6-3AA452E48E1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C5FE9EDC-80CC-4B4C-B70E-2F127DE106F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1C9E240D-A252-4542-AAC9-C55044A0045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6C9F96DA-CDCF-453B-9D5F-1C8B89A26FA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9319AD91-74B5-4DC6-9CC9-7DCABF7A93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有形固定資産原価償却率は山口県平均より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％低く、類似団体平均値より低く推移している。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5DEC423C-60C1-4565-87B1-42A329AED1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C0AAAC44-1BF4-40A2-958E-3A8D279656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57BB7EA9-BD51-4971-8A42-46C427EE412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8094871C-8D4F-4D2B-8807-1468C98F6DB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B560210A-1904-45DB-8EDB-EE1DFD63E5D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0D78CA48-67FA-4CB1-AA19-A71E0CA839F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A106AC5A-C275-4FED-ACF6-7424BD224E0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6E9830A9-7DE8-4D74-83CF-3BC7C1312BA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39DAAC66-7984-4D56-8AF6-B9B691E138D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DE3BE68F-0A38-4337-9BF2-BE5C6F562DE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5EC4F787-220C-4DC3-A6CD-DB6F33EFCBB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BEA93EAB-E656-4C1A-97FD-F131693010E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782D28C3-69E4-4E3E-B5B6-1BD40A1EB5D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1F9F462D-5CDE-4A66-A4BE-32C091773D0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A77902AC-43C1-4285-A3F6-A02496677F6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EAB30C03-AC83-4289-91FE-03048E1C81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8A735D06-07AA-4BD3-97A1-8558EB9C8C3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5C5047B6-6EB4-4412-9802-97C336266FD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xmlns="" id="{3E00212F-3ED9-47C6-AAE0-43224553CF73}"/>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xmlns="" id="{23641796-36E3-4608-985C-02B1B1F39D3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xmlns="" id="{2BCF7855-1972-4219-BA4D-2AD86F87F46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xmlns="" id="{519F1E12-75BD-4D80-ADC2-F88157D91CC3}"/>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xmlns="" id="{146A6D2B-04C3-4396-B9B9-D2452D3305CB}"/>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xmlns="" id="{90614094-91B3-4FFB-97E4-30821AB83342}"/>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xmlns="" id="{87F9438C-2D5D-4DC1-8FE3-7ABD905EE1F8}"/>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xmlns="" id="{491F5D5D-6185-4CA5-81F1-1CE1141296A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xmlns="" id="{D44B5990-E519-4D5F-A562-B0ADCA14DADF}"/>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xmlns="" id="{1BC0F146-8A34-444E-8A33-D142467E481D}"/>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xmlns="" id="{C7AFCB9C-0C98-4F63-BD00-B482E03D2A12}"/>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77E20682-0619-420D-90C1-22BDADD1CAD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E0BF422E-D881-448E-BFA9-5C9827EC33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E4DACEAC-53D8-48F4-9F78-042D4864D3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EB741FBE-FF58-4792-A632-B997F4D46D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A5312092-A53A-4DEC-9B65-08A52E29D1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93" name="楕円 92">
          <a:extLst>
            <a:ext uri="{FF2B5EF4-FFF2-40B4-BE49-F238E27FC236}">
              <a16:creationId xmlns:a16="http://schemas.microsoft.com/office/drawing/2014/main" xmlns="" id="{B2DE2417-ECB7-424E-A8D0-F7EC78FA5A4B}"/>
            </a:ext>
          </a:extLst>
        </xdr:cNvPr>
        <xdr:cNvSpPr/>
      </xdr:nvSpPr>
      <xdr:spPr>
        <a:xfrm>
          <a:off x="47117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157406</xdr:rowOff>
    </xdr:from>
    <xdr:ext cx="405111" cy="259045"/>
    <xdr:sp macro="" textlink="">
      <xdr:nvSpPr>
        <xdr:cNvPr id="94" name="有形固定資産減価償却率該当値テキスト">
          <a:extLst>
            <a:ext uri="{FF2B5EF4-FFF2-40B4-BE49-F238E27FC236}">
              <a16:creationId xmlns:a16="http://schemas.microsoft.com/office/drawing/2014/main" xmlns="" id="{6BD3FED1-0ADD-436D-A113-3403D0515EF2}"/>
            </a:ext>
          </a:extLst>
        </xdr:cNvPr>
        <xdr:cNvSpPr txBox="1"/>
      </xdr:nvSpPr>
      <xdr:spPr>
        <a:xfrm>
          <a:off x="4813300"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xmlns="" id="{C1CDB3E0-C414-4648-9426-9D9F3861D1BA}"/>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31</xdr:row>
      <xdr:rowOff>13879</xdr:rowOff>
    </xdr:to>
    <xdr:cxnSp macro="">
      <xdr:nvCxnSpPr>
        <xdr:cNvPr id="96" name="直線コネクタ 95">
          <a:extLst>
            <a:ext uri="{FF2B5EF4-FFF2-40B4-BE49-F238E27FC236}">
              <a16:creationId xmlns:a16="http://schemas.microsoft.com/office/drawing/2014/main" xmlns="" id="{D693A7ED-BD94-40E5-9E57-0BF169CFAA94}"/>
            </a:ext>
          </a:extLst>
        </xdr:cNvPr>
        <xdr:cNvCxnSpPr/>
      </xdr:nvCxnSpPr>
      <xdr:spPr>
        <a:xfrm>
          <a:off x="4051300" y="604175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7" name="楕円 96">
          <a:extLst>
            <a:ext uri="{FF2B5EF4-FFF2-40B4-BE49-F238E27FC236}">
              <a16:creationId xmlns:a16="http://schemas.microsoft.com/office/drawing/2014/main" xmlns="" id="{6DA8C66E-B792-485B-80BD-8F96021243D7}"/>
            </a:ext>
          </a:extLst>
        </xdr:cNvPr>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xmlns="" id="{B4CA4535-FF9F-434A-BDD3-253993972C04}"/>
            </a:ext>
          </a:extLst>
        </xdr:cNvPr>
        <xdr:cNvCxnSpPr/>
      </xdr:nvCxnSpPr>
      <xdr:spPr>
        <a:xfrm>
          <a:off x="3289300" y="600782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99" name="楕円 98">
          <a:extLst>
            <a:ext uri="{FF2B5EF4-FFF2-40B4-BE49-F238E27FC236}">
              <a16:creationId xmlns:a16="http://schemas.microsoft.com/office/drawing/2014/main" xmlns="" id="{ADE476FE-5151-4B84-87D6-409DC6DFCD0B}"/>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92801</xdr:rowOff>
    </xdr:to>
    <xdr:cxnSp macro="">
      <xdr:nvCxnSpPr>
        <xdr:cNvPr id="100" name="直線コネクタ 99">
          <a:extLst>
            <a:ext uri="{FF2B5EF4-FFF2-40B4-BE49-F238E27FC236}">
              <a16:creationId xmlns:a16="http://schemas.microsoft.com/office/drawing/2014/main" xmlns="" id="{8B468C34-5C60-48B1-9207-BFF90899F7DA}"/>
            </a:ext>
          </a:extLst>
        </xdr:cNvPr>
        <xdr:cNvCxnSpPr/>
      </xdr:nvCxnSpPr>
      <xdr:spPr>
        <a:xfrm>
          <a:off x="2527300" y="594922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8074</xdr:rowOff>
    </xdr:from>
    <xdr:to>
      <xdr:col>7</xdr:col>
      <xdr:colOff>187325</xdr:colOff>
      <xdr:row>30</xdr:row>
      <xdr:rowOff>109674</xdr:rowOff>
    </xdr:to>
    <xdr:sp macro="" textlink="">
      <xdr:nvSpPr>
        <xdr:cNvPr id="101" name="楕円 100">
          <a:extLst>
            <a:ext uri="{FF2B5EF4-FFF2-40B4-BE49-F238E27FC236}">
              <a16:creationId xmlns:a16="http://schemas.microsoft.com/office/drawing/2014/main" xmlns="" id="{943C1DA4-6C8E-4C06-850B-36C92294E14D}"/>
            </a:ext>
          </a:extLst>
        </xdr:cNvPr>
        <xdr:cNvSpPr/>
      </xdr:nvSpPr>
      <xdr:spPr>
        <a:xfrm>
          <a:off x="1714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58874</xdr:rowOff>
    </xdr:to>
    <xdr:cxnSp macro="">
      <xdr:nvCxnSpPr>
        <xdr:cNvPr id="102" name="直線コネクタ 101">
          <a:extLst>
            <a:ext uri="{FF2B5EF4-FFF2-40B4-BE49-F238E27FC236}">
              <a16:creationId xmlns:a16="http://schemas.microsoft.com/office/drawing/2014/main" xmlns="" id="{3386B5F5-8BC6-46DE-9916-5BC6785E571C}"/>
            </a:ext>
          </a:extLst>
        </xdr:cNvPr>
        <xdr:cNvCxnSpPr/>
      </xdr:nvCxnSpPr>
      <xdr:spPr>
        <a:xfrm flipV="1">
          <a:off x="1765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xmlns="" id="{44BC3754-B7B5-405C-9B49-964522E2B7D2}"/>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xmlns="" id="{6A485649-8997-48F3-A361-C8AF6521583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xmlns="" id="{C6530FEE-9269-4BCE-A6E1-28B68AC76359}"/>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xmlns="" id="{8236C195-4374-4634-80A4-47921B096290}"/>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22605</xdr:rowOff>
    </xdr:from>
    <xdr:ext cx="405111" cy="259045"/>
    <xdr:sp macro="" textlink="">
      <xdr:nvSpPr>
        <xdr:cNvPr id="107" name="n_1mainValue有形固定資産減価償却率">
          <a:extLst>
            <a:ext uri="{FF2B5EF4-FFF2-40B4-BE49-F238E27FC236}">
              <a16:creationId xmlns:a16="http://schemas.microsoft.com/office/drawing/2014/main" xmlns="" id="{183AB0E1-875B-478D-A6A5-A3674244C931}"/>
            </a:ext>
          </a:extLst>
        </xdr:cNvPr>
        <xdr:cNvSpPr txBox="1"/>
      </xdr:nvSpPr>
      <xdr:spPr>
        <a:xfrm>
          <a:off x="38360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108" name="n_2mainValue有形固定資産減価償却率">
          <a:extLst>
            <a:ext uri="{FF2B5EF4-FFF2-40B4-BE49-F238E27FC236}">
              <a16:creationId xmlns:a16="http://schemas.microsoft.com/office/drawing/2014/main" xmlns="" id="{6792F5F9-82EB-40DA-8DCA-721011269E9E}"/>
            </a:ext>
          </a:extLst>
        </xdr:cNvPr>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109" name="n_3mainValue有形固定資産減価償却率">
          <a:extLst>
            <a:ext uri="{FF2B5EF4-FFF2-40B4-BE49-F238E27FC236}">
              <a16:creationId xmlns:a16="http://schemas.microsoft.com/office/drawing/2014/main" xmlns="" id="{F2085DE2-51EC-4DA2-8046-263039FD8FCC}"/>
            </a:ext>
          </a:extLst>
        </xdr:cNvPr>
        <xdr:cNvSpPr txBox="1"/>
      </xdr:nvSpPr>
      <xdr:spPr>
        <a:xfrm>
          <a:off x="2324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126201</xdr:rowOff>
    </xdr:from>
    <xdr:ext cx="405111" cy="259045"/>
    <xdr:sp macro="" textlink="">
      <xdr:nvSpPr>
        <xdr:cNvPr id="110" name="n_4mainValue有形固定資産減価償却率">
          <a:extLst>
            <a:ext uri="{FF2B5EF4-FFF2-40B4-BE49-F238E27FC236}">
              <a16:creationId xmlns:a16="http://schemas.microsoft.com/office/drawing/2014/main" xmlns="" id="{8D781551-A211-445C-8696-2261A7FB98D2}"/>
            </a:ext>
          </a:extLst>
        </xdr:cNvPr>
        <xdr:cNvSpPr txBox="1"/>
      </xdr:nvSpPr>
      <xdr:spPr>
        <a:xfrm>
          <a:off x="1562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E09CBCB3-2F36-4E02-BC38-74F293F24D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39897D79-3FDC-4DFD-B555-0234EBE4D9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F9CC0548-7A75-4529-B143-B37A2BD3A762}"/>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2B59304A-B2D6-45A0-9C82-38F6598D93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C38CFB0B-3B53-4415-B4AF-7F6CFF6EF3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D8BDCCAE-E459-4395-909C-3D19E9CFA3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FEA06065-56A7-47D0-8C13-8E19B28F2C1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59F1B7F3-3F0C-410A-993B-5024B1797DC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FAE01615-15DE-46D5-A43F-145844BBEE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F0497343-EE8E-4E19-BCA0-0B797592D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E3A7E018-6CCE-45EE-9310-2FEF3075AFD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B658CC40-1A50-4A1A-B2CD-BCEDCB9B67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44D25204-4A18-438B-B7B6-C3B9CA9B77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債務償還可能年数は山口県平均及び全国平均より低く、類似団体内最小値</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ED3302C5-702C-418F-8610-1AEE53705C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4378C769-DB3F-41BB-A568-D947739C8F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FFBA77ED-587E-4E0D-A49E-4210CBA28D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xmlns="" id="{E2C86998-CB81-4D1F-9C2B-09B83ECFA92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xmlns="" id="{7994D4BE-C5D7-44BC-9E47-4A3497C62CE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xmlns="" id="{02F2CF3A-CDBB-4ADC-BF78-110C6023068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xmlns="" id="{C52727C9-127A-4A81-A59B-EA4AC1AA4EE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xmlns="" id="{2C4A4683-8EB0-418F-B669-A44F8B4D496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xmlns="" id="{8D7AED09-4285-474D-BB3D-500722291A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xmlns="" id="{53324492-166F-4AE1-AECE-8EA3A0590B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xmlns="" id="{4A054475-FB5B-4082-ABF2-351FB9FF35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xmlns="" id="{9ACFA75A-3011-40A9-A0F5-7B915189808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xmlns="" id="{2794A224-3AF0-47D4-8107-B2461FA560F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xmlns="" id="{D4097F71-74C6-4E35-8F64-274F7880153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xmlns="" id="{BCFE11F6-A5AC-49CB-9B2C-6F6F5F0E116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xmlns="" id="{DAB46911-217D-45F9-8955-84D14D5770F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xmlns="" id="{F8B4D22F-0B80-4CD8-AF35-89AEB533D2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xmlns="" id="{F6F46A1B-EF7D-4F3E-B9A0-B8A8731E0E18}"/>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xmlns="" id="{041527BE-3D1A-4A49-82D8-4F19B030DB44}"/>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xmlns="" id="{0404BED2-CE33-44BB-992F-7176817196C8}"/>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xmlns="" id="{02EAB9E4-A3E4-4B5D-8CCD-30098276EB5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xmlns="" id="{3A7C5DE6-F6C3-4414-9549-2217FC200C3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xmlns="" id="{A11E32C8-7475-42F9-8ECE-51B3D269E75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xmlns="" id="{4B58FEDE-8A21-4592-9C9E-82C1CDCDE0BE}"/>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xmlns="" id="{44E3332A-228A-42A9-AB63-D0B045602164}"/>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xmlns="" id="{E7581916-EE80-425D-9EE9-F82CFE30EE9F}"/>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xmlns="" id="{C9C30EE7-CE38-41CD-AAF3-033CD69DE76E}"/>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xmlns="" id="{727E0F02-A6B1-433C-8E35-59766B1FBE7C}"/>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3CFAFEE0-7B2D-493A-9B22-A286F079AC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68A5EA55-8FF5-4295-A386-FCF03A2A06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D2019290-CECA-4DC5-880D-CA5FA0DEF6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xmlns="" id="{533FDDA7-506B-4C01-BAB1-001F98745D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xmlns="" id="{E34CB054-AAA2-4AB2-9277-80435B8FC5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168275</xdr:rowOff>
    </xdr:from>
    <xdr:to>
      <xdr:col>72</xdr:col>
      <xdr:colOff>123825</xdr:colOff>
      <xdr:row>26</xdr:row>
      <xdr:rowOff>98425</xdr:rowOff>
    </xdr:to>
    <xdr:sp macro="" textlink="">
      <xdr:nvSpPr>
        <xdr:cNvPr id="157" name="楕円 156">
          <a:extLst>
            <a:ext uri="{FF2B5EF4-FFF2-40B4-BE49-F238E27FC236}">
              <a16:creationId xmlns:a16="http://schemas.microsoft.com/office/drawing/2014/main" xmlns="" id="{ABC418A5-6BCB-4ED1-AE93-C01D55970432}"/>
            </a:ext>
          </a:extLst>
        </xdr:cNvPr>
        <xdr:cNvSpPr/>
      </xdr:nvSpPr>
      <xdr:spPr>
        <a:xfrm>
          <a:off x="14033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79638</xdr:rowOff>
    </xdr:from>
    <xdr:to>
      <xdr:col>68</xdr:col>
      <xdr:colOff>123825</xdr:colOff>
      <xdr:row>27</xdr:row>
      <xdr:rowOff>9788</xdr:rowOff>
    </xdr:to>
    <xdr:sp macro="" textlink="">
      <xdr:nvSpPr>
        <xdr:cNvPr id="158" name="楕円 157">
          <a:extLst>
            <a:ext uri="{FF2B5EF4-FFF2-40B4-BE49-F238E27FC236}">
              <a16:creationId xmlns:a16="http://schemas.microsoft.com/office/drawing/2014/main" xmlns="" id="{B67B7A53-63BC-4F96-B8FD-3154C5FC19D6}"/>
            </a:ext>
          </a:extLst>
        </xdr:cNvPr>
        <xdr:cNvSpPr/>
      </xdr:nvSpPr>
      <xdr:spPr>
        <a:xfrm>
          <a:off x="13271500" y="53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47625</xdr:rowOff>
    </xdr:from>
    <xdr:to>
      <xdr:col>72</xdr:col>
      <xdr:colOff>73025</xdr:colOff>
      <xdr:row>26</xdr:row>
      <xdr:rowOff>130438</xdr:rowOff>
    </xdr:to>
    <xdr:cxnSp macro="">
      <xdr:nvCxnSpPr>
        <xdr:cNvPr id="159" name="直線コネクタ 158">
          <a:extLst>
            <a:ext uri="{FF2B5EF4-FFF2-40B4-BE49-F238E27FC236}">
              <a16:creationId xmlns:a16="http://schemas.microsoft.com/office/drawing/2014/main" xmlns="" id="{74DE3644-1AC1-4394-A2A9-D2D2626D1EF7}"/>
            </a:ext>
          </a:extLst>
        </xdr:cNvPr>
        <xdr:cNvCxnSpPr/>
      </xdr:nvCxnSpPr>
      <xdr:spPr>
        <a:xfrm flipV="1">
          <a:off x="13322300" y="5276850"/>
          <a:ext cx="762000" cy="8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76862</xdr:rowOff>
    </xdr:from>
    <xdr:to>
      <xdr:col>64</xdr:col>
      <xdr:colOff>123825</xdr:colOff>
      <xdr:row>27</xdr:row>
      <xdr:rowOff>7012</xdr:rowOff>
    </xdr:to>
    <xdr:sp macro="" textlink="">
      <xdr:nvSpPr>
        <xdr:cNvPr id="160" name="楕円 159">
          <a:extLst>
            <a:ext uri="{FF2B5EF4-FFF2-40B4-BE49-F238E27FC236}">
              <a16:creationId xmlns:a16="http://schemas.microsoft.com/office/drawing/2014/main" xmlns="" id="{498F1A9C-668F-4EA5-94BA-E35B859A9A40}"/>
            </a:ext>
          </a:extLst>
        </xdr:cNvPr>
        <xdr:cNvSpPr/>
      </xdr:nvSpPr>
      <xdr:spPr>
        <a:xfrm>
          <a:off x="12509500" y="53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127662</xdr:rowOff>
    </xdr:from>
    <xdr:to>
      <xdr:col>68</xdr:col>
      <xdr:colOff>73025</xdr:colOff>
      <xdr:row>26</xdr:row>
      <xdr:rowOff>130438</xdr:rowOff>
    </xdr:to>
    <xdr:cxnSp macro="">
      <xdr:nvCxnSpPr>
        <xdr:cNvPr id="161" name="直線コネクタ 160">
          <a:extLst>
            <a:ext uri="{FF2B5EF4-FFF2-40B4-BE49-F238E27FC236}">
              <a16:creationId xmlns:a16="http://schemas.microsoft.com/office/drawing/2014/main" xmlns="" id="{A14639D3-AD73-4D5B-8585-6A24CF7D43FC}"/>
            </a:ext>
          </a:extLst>
        </xdr:cNvPr>
        <xdr:cNvCxnSpPr/>
      </xdr:nvCxnSpPr>
      <xdr:spPr>
        <a:xfrm>
          <a:off x="12560300" y="5356887"/>
          <a:ext cx="762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97681</xdr:rowOff>
    </xdr:from>
    <xdr:to>
      <xdr:col>60</xdr:col>
      <xdr:colOff>123825</xdr:colOff>
      <xdr:row>27</xdr:row>
      <xdr:rowOff>27831</xdr:rowOff>
    </xdr:to>
    <xdr:sp macro="" textlink="">
      <xdr:nvSpPr>
        <xdr:cNvPr id="162" name="楕円 161">
          <a:extLst>
            <a:ext uri="{FF2B5EF4-FFF2-40B4-BE49-F238E27FC236}">
              <a16:creationId xmlns:a16="http://schemas.microsoft.com/office/drawing/2014/main" xmlns="" id="{A280425D-18BE-4AEC-AAA2-4411A17A976E}"/>
            </a:ext>
          </a:extLst>
        </xdr:cNvPr>
        <xdr:cNvSpPr/>
      </xdr:nvSpPr>
      <xdr:spPr>
        <a:xfrm>
          <a:off x="11747500" y="53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127662</xdr:rowOff>
    </xdr:from>
    <xdr:to>
      <xdr:col>64</xdr:col>
      <xdr:colOff>73025</xdr:colOff>
      <xdr:row>26</xdr:row>
      <xdr:rowOff>148481</xdr:rowOff>
    </xdr:to>
    <xdr:cxnSp macro="">
      <xdr:nvCxnSpPr>
        <xdr:cNvPr id="163" name="直線コネクタ 162">
          <a:extLst>
            <a:ext uri="{FF2B5EF4-FFF2-40B4-BE49-F238E27FC236}">
              <a16:creationId xmlns:a16="http://schemas.microsoft.com/office/drawing/2014/main" xmlns="" id="{2E7B925B-065F-4452-860D-438824659F69}"/>
            </a:ext>
          </a:extLst>
        </xdr:cNvPr>
        <xdr:cNvCxnSpPr/>
      </xdr:nvCxnSpPr>
      <xdr:spPr>
        <a:xfrm flipV="1">
          <a:off x="11798300" y="5356887"/>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4" name="n_1aveValue債務償還比率">
          <a:extLst>
            <a:ext uri="{FF2B5EF4-FFF2-40B4-BE49-F238E27FC236}">
              <a16:creationId xmlns:a16="http://schemas.microsoft.com/office/drawing/2014/main" xmlns="" id="{B79D7698-C7AF-4A79-8899-62A5F2B3C90B}"/>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5" name="n_2aveValue債務償還比率">
          <a:extLst>
            <a:ext uri="{FF2B5EF4-FFF2-40B4-BE49-F238E27FC236}">
              <a16:creationId xmlns:a16="http://schemas.microsoft.com/office/drawing/2014/main" xmlns="" id="{04A476B6-F59D-4BC5-93E2-5FE5D343EFBE}"/>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6" name="n_3aveValue債務償還比率">
          <a:extLst>
            <a:ext uri="{FF2B5EF4-FFF2-40B4-BE49-F238E27FC236}">
              <a16:creationId xmlns:a16="http://schemas.microsoft.com/office/drawing/2014/main" xmlns="" id="{E725BAD2-C4A7-44B6-88F2-E2FE169EF732}"/>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7" name="n_4aveValue債務償還比率">
          <a:extLst>
            <a:ext uri="{FF2B5EF4-FFF2-40B4-BE49-F238E27FC236}">
              <a16:creationId xmlns:a16="http://schemas.microsoft.com/office/drawing/2014/main" xmlns="" id="{5C176E08-6D93-41C1-B2C4-3D986D0189E2}"/>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114952</xdr:rowOff>
    </xdr:from>
    <xdr:ext cx="405111" cy="259045"/>
    <xdr:sp macro="" textlink="">
      <xdr:nvSpPr>
        <xdr:cNvPr id="168" name="n_1mainValue債務償還比率">
          <a:extLst>
            <a:ext uri="{FF2B5EF4-FFF2-40B4-BE49-F238E27FC236}">
              <a16:creationId xmlns:a16="http://schemas.microsoft.com/office/drawing/2014/main" xmlns="" id="{61B9C017-3297-439A-AD82-674E47FA1748}"/>
            </a:ext>
          </a:extLst>
        </xdr:cNvPr>
        <xdr:cNvSpPr txBox="1"/>
      </xdr:nvSpPr>
      <xdr:spPr>
        <a:xfrm>
          <a:off x="138690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26315</xdr:rowOff>
    </xdr:from>
    <xdr:ext cx="405111" cy="259045"/>
    <xdr:sp macro="" textlink="">
      <xdr:nvSpPr>
        <xdr:cNvPr id="169" name="n_2mainValue債務償還比率">
          <a:extLst>
            <a:ext uri="{FF2B5EF4-FFF2-40B4-BE49-F238E27FC236}">
              <a16:creationId xmlns:a16="http://schemas.microsoft.com/office/drawing/2014/main" xmlns="" id="{2E335D03-ACE6-4F71-9A0C-51D7DFD72868}"/>
            </a:ext>
          </a:extLst>
        </xdr:cNvPr>
        <xdr:cNvSpPr txBox="1"/>
      </xdr:nvSpPr>
      <xdr:spPr>
        <a:xfrm>
          <a:off x="13119744" y="508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23539</xdr:rowOff>
    </xdr:from>
    <xdr:ext cx="405111" cy="259045"/>
    <xdr:sp macro="" textlink="">
      <xdr:nvSpPr>
        <xdr:cNvPr id="170" name="n_3mainValue債務償還比率">
          <a:extLst>
            <a:ext uri="{FF2B5EF4-FFF2-40B4-BE49-F238E27FC236}">
              <a16:creationId xmlns:a16="http://schemas.microsoft.com/office/drawing/2014/main" xmlns="" id="{E8745AEC-68F1-4ACD-A401-1066B0082528}"/>
            </a:ext>
          </a:extLst>
        </xdr:cNvPr>
        <xdr:cNvSpPr txBox="1"/>
      </xdr:nvSpPr>
      <xdr:spPr>
        <a:xfrm>
          <a:off x="12357744" y="50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44358</xdr:rowOff>
    </xdr:from>
    <xdr:ext cx="405111" cy="259045"/>
    <xdr:sp macro="" textlink="">
      <xdr:nvSpPr>
        <xdr:cNvPr id="171" name="n_4mainValue債務償還比率">
          <a:extLst>
            <a:ext uri="{FF2B5EF4-FFF2-40B4-BE49-F238E27FC236}">
              <a16:creationId xmlns:a16="http://schemas.microsoft.com/office/drawing/2014/main" xmlns="" id="{2F340373-D173-4352-A658-7E94D58DEB6F}"/>
            </a:ext>
          </a:extLst>
        </xdr:cNvPr>
        <xdr:cNvSpPr txBox="1"/>
      </xdr:nvSpPr>
      <xdr:spPr>
        <a:xfrm>
          <a:off x="11595744" y="510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xmlns="" id="{45EAF61F-1753-4BB3-92B2-06E17407A4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xmlns="" id="{1992FDA6-639F-4997-AF86-949E1DE7EB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xmlns="" id="{0741D94E-3012-4816-8647-BE11775108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xmlns="" id="{EEA87829-2ADB-4281-A563-7D5E008A2F6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xmlns="" id="{727CA0CC-6180-45F1-B543-C788399D62F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xmlns="" id="{394AD66F-165F-4B27-BE55-E40C2707FB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D2AA728-3D01-4BA3-A097-8DABD62629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88139BD-D0B2-4D30-BB4B-9856C5070A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4FB9C94-D4DF-4501-8089-4512A3BCE5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3CCB82E-BDD8-44E8-8F06-542150D5B3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877BA9F-363C-41E3-800F-8B43BC8274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8F653FF-9D0B-44ED-8F38-F35DA9FDE0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A7BACC1-42E3-444A-B416-B831F0BC8D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B985839-896C-41DD-B11D-9E5EC94A74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1A3063C-9F10-4763-BA94-018E1DB0B7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D08A6EE-92E1-457A-A01D-3BCE995320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534EF52-97AD-4EC0-A4AC-2CD1175490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244F232-7F40-447C-992D-02BEB51041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B7108FA-A0EE-44D3-B5DE-69CB80A3D8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B589E37-3A00-49D6-9EC8-F46DA63ABD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F6CF6A5-69A2-4576-AEEA-063774AA20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8869DF1-E864-492B-8586-F41D3743E3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256D87A-8966-4BD0-899F-858F14A06B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EEEE641-C84F-44FA-AD49-6E3CF7DB46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CF59025-D17D-48D8-9DF3-0D9629D68F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2D72F27-4454-4715-8A1A-E71376A1C7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68FCEB1-BC50-47B9-9AB4-B15AB75B41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DECEC0D-0BA7-44D0-A464-86DFF3F9FA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0BD3CB2-B311-4AB6-B8E2-499B0B3DC0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59A9CAB-C8C1-417A-8DD3-009CDF0DCD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3570EC4-B667-4C90-A0B6-F68495F009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C228CEF-7E65-48DE-AB8A-B40659E8C0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151C94-1FC4-4013-A296-7308152845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5026024-EE3F-460B-999C-3E133FE031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CAF7EF0-FFE0-4CB3-ABC3-14D3FF3C4C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4A26AB-7280-4F6E-9F7A-A96D3DF74A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740BAAE-D70C-4CD4-9874-8F4D5E5A62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2C38162-BF8A-4FF8-8356-50481ABE24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8764049-348C-4532-B406-52D777C650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5D307B5-4B24-448A-8941-0402D4EE95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F059EA9-ABF8-4C7D-AEDB-52329EEC88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DCE9CE4-EC03-4E0E-97F8-FF6C082DF0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C9DDEE0-F67C-4511-98EC-9C8BE97966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8186949-A130-4CCC-8B1D-F2D8DD59CE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649C6D1-FF5A-4C1F-8395-E18663ECCA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937296A-0C08-4D0D-AA32-05BDCD3B6C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DE611891-8AB5-441B-9721-8858856024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8A85ABF-445E-4095-8EBA-F7936B1CB5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242D2DBD-2AE6-4408-AE31-0D0EF3A178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15C6EF42-71D8-4A88-ABC3-5C22032591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7D2A4505-6D14-4035-9C85-2C57F85793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B87C799-2252-463A-A228-A2AAB0DDAF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2E46D5B-69F0-4AB9-B794-5FFB74B4E0B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A5156EB-DBD6-42E8-B581-783590C16C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6697DE1E-9635-4969-AA6D-7969E2EBCB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CE410EBE-65B0-42B6-96BF-D23B5BC09C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5FCDA78D-AE88-49C7-AE08-D3EEEDE6904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20A7D325-3348-47AD-A629-434AA24B0A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DD97657-2F7A-456A-9CCE-E9482A9120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F29042E0-3C19-4E2C-97FD-436744337B8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5663539-FE86-4E6F-84D4-785A7956D3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DA8F259D-0134-4BED-A816-005799920B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6599E6E7-AE86-4428-ABD3-3BB284D3900E}"/>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12102348-6C20-45B4-82A9-9ABE298DFBE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BF3C5988-E819-44D7-802A-B7694471B2D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C1E42D0C-B742-44D1-96EB-0E219BC7DB3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F411CE8F-F1D9-490C-B747-A7AC73FF23A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xmlns="" id="{2531EFD5-A583-465C-8C80-29BFB34E053F}"/>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xmlns="" id="{3FC1BE50-6A20-4539-A040-2BC20E3C0541}"/>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xmlns="" id="{0A9374CD-CD1F-4A34-8BA7-6181B433A85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xmlns="" id="{0D862E36-BDA8-4310-83B2-3D6B932C742C}"/>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xmlns="" id="{F72B537B-76B0-419D-A756-4C30354015DE}"/>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xmlns="" id="{8EE68FE3-D4D4-4E0F-8C48-626D1CD4C0FB}"/>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987E5EC-0981-44A5-9434-AA6C0B52DA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E18D10E-3A98-450F-8856-6C7C9F8E8B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A87D221-01E0-4D99-A839-5C7CE82AD6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C52819F-C3AA-4463-9E59-0379B50EDD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2E7DE1B-B6D9-4924-BAB7-E89E4633AC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xmlns="" id="{21B2985A-03DA-441B-B347-E640C299835B}"/>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xmlns="" id="{BA93406F-7525-4FCB-A795-124D2FF4FA9E}"/>
            </a:ext>
          </a:extLst>
        </xdr:cNvPr>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a:extLst>
            <a:ext uri="{FF2B5EF4-FFF2-40B4-BE49-F238E27FC236}">
              <a16:creationId xmlns:a16="http://schemas.microsoft.com/office/drawing/2014/main" xmlns="" id="{3588DB83-0706-4183-90C8-F2A953A7597B}"/>
            </a:ext>
          </a:extLst>
        </xdr:cNvPr>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xmlns="" id="{7C12E3A9-DA91-452D-9C1C-130BF1E48C91}"/>
            </a:ext>
          </a:extLst>
        </xdr:cNvPr>
        <xdr:cNvCxnSpPr/>
      </xdr:nvCxnSpPr>
      <xdr:spPr>
        <a:xfrm>
          <a:off x="3797300" y="66419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xmlns="" id="{A9CC4168-8BE8-438A-A9D4-0BE2FFC0ACDF}"/>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126819</xdr:rowOff>
    </xdr:to>
    <xdr:cxnSp macro="">
      <xdr:nvCxnSpPr>
        <xdr:cNvPr id="79" name="直線コネクタ 78">
          <a:extLst>
            <a:ext uri="{FF2B5EF4-FFF2-40B4-BE49-F238E27FC236}">
              <a16:creationId xmlns:a16="http://schemas.microsoft.com/office/drawing/2014/main" xmlns="" id="{A4E8C187-3D7C-4BA5-895A-8B463192B8BC}"/>
            </a:ext>
          </a:extLst>
        </xdr:cNvPr>
        <xdr:cNvCxnSpPr/>
      </xdr:nvCxnSpPr>
      <xdr:spPr>
        <a:xfrm>
          <a:off x="2908300" y="6641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xmlns="" id="{AF94CA7E-AE42-41F5-A982-34C67CBF60EF}"/>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xmlns="" id="{A5231D25-F0C7-4981-A6BB-D8CA95EB6380}"/>
            </a:ext>
          </a:extLst>
        </xdr:cNvPr>
        <xdr:cNvCxnSpPr/>
      </xdr:nvCxnSpPr>
      <xdr:spPr>
        <a:xfrm>
          <a:off x="2019300" y="661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a:extLst>
            <a:ext uri="{FF2B5EF4-FFF2-40B4-BE49-F238E27FC236}">
              <a16:creationId xmlns:a16="http://schemas.microsoft.com/office/drawing/2014/main" xmlns="" id="{9B1996A0-F397-4405-9D50-7F6FE1819DA2}"/>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xmlns="" id="{F59BB42C-429B-4CEA-9CF0-913E066E0DD6}"/>
            </a:ext>
          </a:extLst>
        </xdr:cNvPr>
        <xdr:cNvCxnSpPr/>
      </xdr:nvCxnSpPr>
      <xdr:spPr>
        <a:xfrm flipV="1">
          <a:off x="1130300" y="66174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xmlns="" id="{4D19140D-A1C4-4275-8B8F-D8EABCDADD7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xmlns="" id="{8AD1AEB1-E8B4-4364-B1A4-BAD4ABC1EC27}"/>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xmlns="" id="{145BBF4A-7DC5-47B4-951F-CF67FA4808DA}"/>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xmlns="" id="{362EA8B8-F897-4579-9FAF-70AA2C38BA6B}"/>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22696</xdr:rowOff>
    </xdr:from>
    <xdr:ext cx="405111" cy="259045"/>
    <xdr:sp macro="" textlink="">
      <xdr:nvSpPr>
        <xdr:cNvPr id="88" name="n_1mainValue【道路】&#10;有形固定資産減価償却率">
          <a:extLst>
            <a:ext uri="{FF2B5EF4-FFF2-40B4-BE49-F238E27FC236}">
              <a16:creationId xmlns:a16="http://schemas.microsoft.com/office/drawing/2014/main" xmlns="" id="{B1041F9F-8F18-411D-8BE9-3755230B0591}"/>
            </a:ext>
          </a:extLst>
        </xdr:cNvPr>
        <xdr:cNvSpPr txBox="1"/>
      </xdr:nvSpPr>
      <xdr:spPr>
        <a:xfrm>
          <a:off x="35820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道路】&#10;有形固定資産減価償却率">
          <a:extLst>
            <a:ext uri="{FF2B5EF4-FFF2-40B4-BE49-F238E27FC236}">
              <a16:creationId xmlns:a16="http://schemas.microsoft.com/office/drawing/2014/main" xmlns="" id="{935BBAB4-A911-46A5-B7C4-E86743432948}"/>
            </a:ext>
          </a:extLst>
        </xdr:cNvPr>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xmlns="" id="{0D3ED22F-E901-4300-9266-D98F62995A12}"/>
            </a:ext>
          </a:extLst>
        </xdr:cNvPr>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1" name="n_4mainValue【道路】&#10;有形固定資産減価償却率">
          <a:extLst>
            <a:ext uri="{FF2B5EF4-FFF2-40B4-BE49-F238E27FC236}">
              <a16:creationId xmlns:a16="http://schemas.microsoft.com/office/drawing/2014/main" xmlns="" id="{13D44373-B483-4BDE-94F5-1913636C2A96}"/>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57DB0B58-AC99-40CB-996C-ED2CA11F2E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B0BBCD8D-A77F-4E66-A409-CDE2974F65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AEDEE94F-FBCD-4310-9035-F69723AA84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C238AF6-4339-44D1-B95D-68FD0622F2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B3C9EF05-82F6-4812-8DEE-41463AC57C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46D64BBD-D78B-4005-9229-D4D2893070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7106B82-5B99-47EC-82F6-99A574A4A9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639D8B66-F005-4722-97BF-CAE4DAD543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2A1FBBF3-C9A4-42B2-AF14-C64D0DBF6A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8FB8832-55EE-4B07-9FC5-5685653377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83E7973B-535B-4206-A224-9CA4F5B29C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3E489770-3441-4C2A-B274-9E35C3EF2D6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5317AA7F-90CF-418D-BD34-27AB3965E9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36FB3464-D9FD-43A9-90DA-7B8113C595F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6B264ED0-F865-416A-A8FE-A63FA8F889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7757A751-F2EC-41B6-BA2C-AB06B78766F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BA96BB04-2178-4A5D-B8B3-E7F4752F3F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07A5F554-7FAA-4DFE-B7FD-A611F368C17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DE01F35-9A8D-4C63-A2D9-694838C04C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A4417B89-B9FE-4FAC-9B41-97388F3EE22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EF7B549B-7EE5-43D4-B4D3-C3AD48AA47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81DF58FD-2B1E-4918-BBB2-E8BC6608263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6FBB3D4B-091D-4235-87D1-6D79C82D61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xmlns="" id="{3A4A0161-0294-4AF9-8E43-EBEFE9E6F5FD}"/>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xmlns="" id="{0492DE72-68CF-4AD6-AFA2-BA98A75E4E6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xmlns="" id="{BC78B68E-9088-4FDF-AA42-D8429912F8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xmlns="" id="{D3907049-E5D8-4F01-A282-E7D26E3660D9}"/>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xmlns="" id="{67EA2F52-9A5D-4A66-9953-E19471921872}"/>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xmlns="" id="{ECB8C466-CC78-4D82-9908-5B3EEC9FEBD8}"/>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xmlns="" id="{E42D3D1F-33D9-4FEA-89F6-723352F160DE}"/>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xmlns="" id="{89241358-4E76-4648-9E95-C5CF4F8CE5BD}"/>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xmlns="" id="{9B92C9CD-9C1C-4C4C-85C6-47FE027B9F7B}"/>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xmlns="" id="{7A65F501-7266-4986-8537-26956C4787BD}"/>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xmlns="" id="{57962307-BF50-449C-B57E-F14F982BE583}"/>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B33399A-7D40-4864-B868-C83E68F438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92A7815-4AAE-41FB-8D34-1BFD91915C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54A9D958-38FB-4CC4-B52F-0FB104E1CC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5366C559-9E5D-4BD3-A283-F6993FD419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AF6B7846-27AC-43F7-8ACC-33AE76A5A7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72267</xdr:rowOff>
    </xdr:from>
    <xdr:to>
      <xdr:col>55</xdr:col>
      <xdr:colOff>50800</xdr:colOff>
      <xdr:row>42</xdr:row>
      <xdr:rowOff>2417</xdr:rowOff>
    </xdr:to>
    <xdr:sp macro="" textlink="">
      <xdr:nvSpPr>
        <xdr:cNvPr id="131" name="楕円 130">
          <a:extLst>
            <a:ext uri="{FF2B5EF4-FFF2-40B4-BE49-F238E27FC236}">
              <a16:creationId xmlns:a16="http://schemas.microsoft.com/office/drawing/2014/main" xmlns="" id="{B557D298-5555-4829-B924-99659BDEBCF5}"/>
            </a:ext>
          </a:extLst>
        </xdr:cNvPr>
        <xdr:cNvSpPr/>
      </xdr:nvSpPr>
      <xdr:spPr>
        <a:xfrm>
          <a:off x="10426700" y="7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158644</xdr:rowOff>
    </xdr:from>
    <xdr:ext cx="534377" cy="259045"/>
    <xdr:sp macro="" textlink="">
      <xdr:nvSpPr>
        <xdr:cNvPr id="132" name="【道路】&#10;一人当たり延長該当値テキスト">
          <a:extLst>
            <a:ext uri="{FF2B5EF4-FFF2-40B4-BE49-F238E27FC236}">
              <a16:creationId xmlns:a16="http://schemas.microsoft.com/office/drawing/2014/main" xmlns="" id="{3E997A36-1885-48D2-80B6-EBFABA85CF7D}"/>
            </a:ext>
          </a:extLst>
        </xdr:cNvPr>
        <xdr:cNvSpPr txBox="1"/>
      </xdr:nvSpPr>
      <xdr:spPr>
        <a:xfrm>
          <a:off x="10515600" y="70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73995</xdr:rowOff>
    </xdr:from>
    <xdr:to>
      <xdr:col>50</xdr:col>
      <xdr:colOff>165100</xdr:colOff>
      <xdr:row>42</xdr:row>
      <xdr:rowOff>4145</xdr:rowOff>
    </xdr:to>
    <xdr:sp macro="" textlink="">
      <xdr:nvSpPr>
        <xdr:cNvPr id="133" name="楕円 132">
          <a:extLst>
            <a:ext uri="{FF2B5EF4-FFF2-40B4-BE49-F238E27FC236}">
              <a16:creationId xmlns:a16="http://schemas.microsoft.com/office/drawing/2014/main" xmlns="" id="{FF754969-00AD-4D4F-A1EE-F4A219F75890}"/>
            </a:ext>
          </a:extLst>
        </xdr:cNvPr>
        <xdr:cNvSpPr/>
      </xdr:nvSpPr>
      <xdr:spPr>
        <a:xfrm>
          <a:off x="95885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123067</xdr:rowOff>
    </xdr:from>
    <xdr:to>
      <xdr:col>55</xdr:col>
      <xdr:colOff>0</xdr:colOff>
      <xdr:row>41</xdr:row>
      <xdr:rowOff>124795</xdr:rowOff>
    </xdr:to>
    <xdr:cxnSp macro="">
      <xdr:nvCxnSpPr>
        <xdr:cNvPr id="134" name="直線コネクタ 133">
          <a:extLst>
            <a:ext uri="{FF2B5EF4-FFF2-40B4-BE49-F238E27FC236}">
              <a16:creationId xmlns:a16="http://schemas.microsoft.com/office/drawing/2014/main" xmlns="" id="{2E00EE16-C22C-48A1-A04E-C4539E778380}"/>
            </a:ext>
          </a:extLst>
        </xdr:cNvPr>
        <xdr:cNvCxnSpPr/>
      </xdr:nvCxnSpPr>
      <xdr:spPr>
        <a:xfrm flipV="1">
          <a:off x="9639300" y="7152517"/>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76090</xdr:rowOff>
    </xdr:from>
    <xdr:to>
      <xdr:col>46</xdr:col>
      <xdr:colOff>38100</xdr:colOff>
      <xdr:row>42</xdr:row>
      <xdr:rowOff>6240</xdr:rowOff>
    </xdr:to>
    <xdr:sp macro="" textlink="">
      <xdr:nvSpPr>
        <xdr:cNvPr id="135" name="楕円 134">
          <a:extLst>
            <a:ext uri="{FF2B5EF4-FFF2-40B4-BE49-F238E27FC236}">
              <a16:creationId xmlns:a16="http://schemas.microsoft.com/office/drawing/2014/main" xmlns="" id="{16B7475C-17A9-43D4-9550-5DD32BA2146B}"/>
            </a:ext>
          </a:extLst>
        </xdr:cNvPr>
        <xdr:cNvSpPr/>
      </xdr:nvSpPr>
      <xdr:spPr>
        <a:xfrm>
          <a:off x="8699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124795</xdr:rowOff>
    </xdr:from>
    <xdr:to>
      <xdr:col>50</xdr:col>
      <xdr:colOff>114300</xdr:colOff>
      <xdr:row>41</xdr:row>
      <xdr:rowOff>126890</xdr:rowOff>
    </xdr:to>
    <xdr:cxnSp macro="">
      <xdr:nvCxnSpPr>
        <xdr:cNvPr id="136" name="直線コネクタ 135">
          <a:extLst>
            <a:ext uri="{FF2B5EF4-FFF2-40B4-BE49-F238E27FC236}">
              <a16:creationId xmlns:a16="http://schemas.microsoft.com/office/drawing/2014/main" xmlns="" id="{41131D9F-C998-4959-9FF3-CF79AF84F678}"/>
            </a:ext>
          </a:extLst>
        </xdr:cNvPr>
        <xdr:cNvCxnSpPr/>
      </xdr:nvCxnSpPr>
      <xdr:spPr>
        <a:xfrm flipV="1">
          <a:off x="8750300" y="715424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78853</xdr:rowOff>
    </xdr:from>
    <xdr:to>
      <xdr:col>41</xdr:col>
      <xdr:colOff>101600</xdr:colOff>
      <xdr:row>42</xdr:row>
      <xdr:rowOff>9003</xdr:rowOff>
    </xdr:to>
    <xdr:sp macro="" textlink="">
      <xdr:nvSpPr>
        <xdr:cNvPr id="137" name="楕円 136">
          <a:extLst>
            <a:ext uri="{FF2B5EF4-FFF2-40B4-BE49-F238E27FC236}">
              <a16:creationId xmlns:a16="http://schemas.microsoft.com/office/drawing/2014/main" xmlns="" id="{C08FED8A-FB1B-4EAE-B94A-CEDC1DBD290D}"/>
            </a:ext>
          </a:extLst>
        </xdr:cNvPr>
        <xdr:cNvSpPr/>
      </xdr:nvSpPr>
      <xdr:spPr>
        <a:xfrm>
          <a:off x="7810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126890</xdr:rowOff>
    </xdr:from>
    <xdr:to>
      <xdr:col>45</xdr:col>
      <xdr:colOff>177800</xdr:colOff>
      <xdr:row>41</xdr:row>
      <xdr:rowOff>129653</xdr:rowOff>
    </xdr:to>
    <xdr:cxnSp macro="">
      <xdr:nvCxnSpPr>
        <xdr:cNvPr id="138" name="直線コネクタ 137">
          <a:extLst>
            <a:ext uri="{FF2B5EF4-FFF2-40B4-BE49-F238E27FC236}">
              <a16:creationId xmlns:a16="http://schemas.microsoft.com/office/drawing/2014/main" xmlns="" id="{CBC22337-08D7-45AF-BFF3-C915773F5896}"/>
            </a:ext>
          </a:extLst>
        </xdr:cNvPr>
        <xdr:cNvCxnSpPr/>
      </xdr:nvCxnSpPr>
      <xdr:spPr>
        <a:xfrm flipV="1">
          <a:off x="7861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88254</xdr:rowOff>
    </xdr:from>
    <xdr:to>
      <xdr:col>36</xdr:col>
      <xdr:colOff>165100</xdr:colOff>
      <xdr:row>42</xdr:row>
      <xdr:rowOff>18404</xdr:rowOff>
    </xdr:to>
    <xdr:sp macro="" textlink="">
      <xdr:nvSpPr>
        <xdr:cNvPr id="139" name="楕円 138">
          <a:extLst>
            <a:ext uri="{FF2B5EF4-FFF2-40B4-BE49-F238E27FC236}">
              <a16:creationId xmlns:a16="http://schemas.microsoft.com/office/drawing/2014/main" xmlns="" id="{4A79104C-A057-430D-8D60-67C075DF884D}"/>
            </a:ext>
          </a:extLst>
        </xdr:cNvPr>
        <xdr:cNvSpPr/>
      </xdr:nvSpPr>
      <xdr:spPr>
        <a:xfrm>
          <a:off x="6921500" y="71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129653</xdr:rowOff>
    </xdr:from>
    <xdr:to>
      <xdr:col>41</xdr:col>
      <xdr:colOff>50800</xdr:colOff>
      <xdr:row>41</xdr:row>
      <xdr:rowOff>139054</xdr:rowOff>
    </xdr:to>
    <xdr:cxnSp macro="">
      <xdr:nvCxnSpPr>
        <xdr:cNvPr id="140" name="直線コネクタ 139">
          <a:extLst>
            <a:ext uri="{FF2B5EF4-FFF2-40B4-BE49-F238E27FC236}">
              <a16:creationId xmlns:a16="http://schemas.microsoft.com/office/drawing/2014/main" xmlns="" id="{493A68BA-2127-43EE-BE59-71D305960046}"/>
            </a:ext>
          </a:extLst>
        </xdr:cNvPr>
        <xdr:cNvCxnSpPr/>
      </xdr:nvCxnSpPr>
      <xdr:spPr>
        <a:xfrm flipV="1">
          <a:off x="6972300" y="7159103"/>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xmlns="" id="{CA70E12A-BD0A-402D-BB08-D56D93967815}"/>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xmlns="" id="{0AB909D8-017A-425D-83DB-C1A53676C9C7}"/>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xmlns="" id="{082820E4-1824-460C-9496-D4A885FA61B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xmlns="" id="{3617FC3F-69C1-4398-A735-FAB63E09B88E}"/>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166722</xdr:rowOff>
    </xdr:from>
    <xdr:ext cx="534377" cy="259045"/>
    <xdr:sp macro="" textlink="">
      <xdr:nvSpPr>
        <xdr:cNvPr id="145" name="n_1mainValue【道路】&#10;一人当たり延長">
          <a:extLst>
            <a:ext uri="{FF2B5EF4-FFF2-40B4-BE49-F238E27FC236}">
              <a16:creationId xmlns:a16="http://schemas.microsoft.com/office/drawing/2014/main" xmlns="" id="{FF6E2B40-F4BC-4E24-9C47-F0B6EC72C348}"/>
            </a:ext>
          </a:extLst>
        </xdr:cNvPr>
        <xdr:cNvSpPr txBox="1"/>
      </xdr:nvSpPr>
      <xdr:spPr>
        <a:xfrm>
          <a:off x="9359411" y="71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168817</xdr:rowOff>
    </xdr:from>
    <xdr:ext cx="534377" cy="259045"/>
    <xdr:sp macro="" textlink="">
      <xdr:nvSpPr>
        <xdr:cNvPr id="146" name="n_2mainValue【道路】&#10;一人当たり延長">
          <a:extLst>
            <a:ext uri="{FF2B5EF4-FFF2-40B4-BE49-F238E27FC236}">
              <a16:creationId xmlns:a16="http://schemas.microsoft.com/office/drawing/2014/main" xmlns="" id="{6E27E6B4-2202-4493-87EE-37362EE4CAF8}"/>
            </a:ext>
          </a:extLst>
        </xdr:cNvPr>
        <xdr:cNvSpPr txBox="1"/>
      </xdr:nvSpPr>
      <xdr:spPr>
        <a:xfrm>
          <a:off x="84831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130</xdr:rowOff>
    </xdr:from>
    <xdr:ext cx="534377" cy="259045"/>
    <xdr:sp macro="" textlink="">
      <xdr:nvSpPr>
        <xdr:cNvPr id="147" name="n_3mainValue【道路】&#10;一人当たり延長">
          <a:extLst>
            <a:ext uri="{FF2B5EF4-FFF2-40B4-BE49-F238E27FC236}">
              <a16:creationId xmlns:a16="http://schemas.microsoft.com/office/drawing/2014/main" xmlns="" id="{29E6DAF7-D23F-4B64-A893-29E2890CBB30}"/>
            </a:ext>
          </a:extLst>
        </xdr:cNvPr>
        <xdr:cNvSpPr txBox="1"/>
      </xdr:nvSpPr>
      <xdr:spPr>
        <a:xfrm>
          <a:off x="7594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9531</xdr:rowOff>
    </xdr:from>
    <xdr:ext cx="534377" cy="259045"/>
    <xdr:sp macro="" textlink="">
      <xdr:nvSpPr>
        <xdr:cNvPr id="148" name="n_4mainValue【道路】&#10;一人当たり延長">
          <a:extLst>
            <a:ext uri="{FF2B5EF4-FFF2-40B4-BE49-F238E27FC236}">
              <a16:creationId xmlns:a16="http://schemas.microsoft.com/office/drawing/2014/main" xmlns="" id="{AA253580-7B28-405F-8DDA-A823ED7ED443}"/>
            </a:ext>
          </a:extLst>
        </xdr:cNvPr>
        <xdr:cNvSpPr txBox="1"/>
      </xdr:nvSpPr>
      <xdr:spPr>
        <a:xfrm>
          <a:off x="6705111" y="72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4AF7193-88D8-434B-B077-6EF50F6D72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4C5D20B9-30DB-430F-AD86-6770232AA4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598A3241-86C6-4BFF-A829-DEAE2A2F34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D66E3DF4-11F0-455E-9D8D-2D716BA362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15FC6FF1-38A2-4DDF-9270-C6BB54DF56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1E00B751-4433-4F29-9093-C18A971B18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64E0876F-54D0-495C-BBE8-658508766C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DC7DB660-531A-4622-90AA-175FE3CCA1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954E9CD1-C610-424E-9C6E-915664B06A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3D7AC790-5269-40FF-A9D2-F5F1FABEF2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FCC5875E-8D08-4C63-A848-4680CF6D20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EDBF5AC1-BEE7-4BDC-83D9-50A605F0D5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79EA8C0D-90D1-4BCC-8F3C-1A36CCB6A5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AFBF4DDE-C9E1-4BC6-8312-56F90853C0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4EC0C84D-1087-4AB2-919C-D670A341CB2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91779076-FFEA-45F2-A0D5-9574DB8C457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DEC0C9E2-DC2D-4A7E-9AAE-4483F6470E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2B094026-EB43-4F4A-B14A-D4EAC62EC0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93090E35-F9F1-428A-8FB5-D9174CE11A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F93CD3F1-ABE2-4B4A-91B6-608B7A8E6A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602A9602-6859-4077-8C86-ABAB2B8340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379FCF80-E2D8-4FF8-8B2C-10C38D8EF1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B49F4476-F0E2-4233-9DE1-9F13D5F145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2ADF2A10-1FA8-42A7-A2C1-10165D9B40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86026810-6F8A-4F5F-8EC4-151E277A89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xmlns="" id="{DA55ACEF-4A8A-442C-B85D-EA0B568997C8}"/>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291AEC64-69EC-4491-80F3-81966475A8B2}"/>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xmlns="" id="{13E4B3D5-07E2-4929-A766-6BA4C793C4B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B1AE4FBE-DE8C-448F-BACC-F6D15757860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xmlns="" id="{F78C5E9D-AC92-4C95-A7C1-77BD13CCE2F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A581004D-B2CD-4DF5-9844-87C9C17CF797}"/>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xmlns="" id="{B86D831F-4C14-4D7A-A69F-757E65A767E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xmlns="" id="{F2DD8B3B-6E4B-40F2-9247-01426BDA4A38}"/>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xmlns="" id="{2F53EBB9-F5AC-4D56-9A79-4FC3BD58824B}"/>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xmlns="" id="{0626F93E-4DC7-425D-AE7B-3D560DA8C84C}"/>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xmlns="" id="{0329CA8C-B29F-4D2D-8C02-224C65E86458}"/>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8A134FD-8867-49F2-A5F2-B1877C29CA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76941041-1615-4F57-AD96-6D6B9CB951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80D98B7-D582-49B4-89C5-BA7AC7D0B4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DF415EC3-B02C-4B07-9CCE-3AB7A56051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D2FF66D0-E609-409C-B028-E517A411CA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90" name="楕円 189">
          <a:extLst>
            <a:ext uri="{FF2B5EF4-FFF2-40B4-BE49-F238E27FC236}">
              <a16:creationId xmlns:a16="http://schemas.microsoft.com/office/drawing/2014/main" xmlns="" id="{D0C82B22-5DC7-4F1E-85D7-ED3DC384E124}"/>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486683DF-876E-4AC4-99F2-FC792341E6B1}"/>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a:extLst>
            <a:ext uri="{FF2B5EF4-FFF2-40B4-BE49-F238E27FC236}">
              <a16:creationId xmlns:a16="http://schemas.microsoft.com/office/drawing/2014/main" xmlns="" id="{8A2539E5-FC22-44AE-8089-6FE7F0430871}"/>
            </a:ext>
          </a:extLst>
        </xdr:cNvPr>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101237</xdr:rowOff>
    </xdr:to>
    <xdr:cxnSp macro="">
      <xdr:nvCxnSpPr>
        <xdr:cNvPr id="193" name="直線コネクタ 192">
          <a:extLst>
            <a:ext uri="{FF2B5EF4-FFF2-40B4-BE49-F238E27FC236}">
              <a16:creationId xmlns:a16="http://schemas.microsoft.com/office/drawing/2014/main" xmlns="" id="{EB27C8D1-3690-425F-8125-EA9C342D2AA3}"/>
            </a:ext>
          </a:extLst>
        </xdr:cNvPr>
        <xdr:cNvCxnSpPr/>
      </xdr:nvCxnSpPr>
      <xdr:spPr>
        <a:xfrm>
          <a:off x="3797300" y="1053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xmlns="" id="{5670D817-708D-4F39-97CC-39BCCB283918}"/>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78377</xdr:rowOff>
    </xdr:to>
    <xdr:cxnSp macro="">
      <xdr:nvCxnSpPr>
        <xdr:cNvPr id="195" name="直線コネクタ 194">
          <a:extLst>
            <a:ext uri="{FF2B5EF4-FFF2-40B4-BE49-F238E27FC236}">
              <a16:creationId xmlns:a16="http://schemas.microsoft.com/office/drawing/2014/main" xmlns="" id="{A894EECE-13A1-4D0C-A641-F1F7F30AF707}"/>
            </a:ext>
          </a:extLst>
        </xdr:cNvPr>
        <xdr:cNvCxnSpPr/>
      </xdr:nvCxnSpPr>
      <xdr:spPr>
        <a:xfrm>
          <a:off x="2908300" y="1051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6" name="楕円 195">
          <a:extLst>
            <a:ext uri="{FF2B5EF4-FFF2-40B4-BE49-F238E27FC236}">
              <a16:creationId xmlns:a16="http://schemas.microsoft.com/office/drawing/2014/main" xmlns="" id="{4CC446E3-A3EE-4DCD-877C-9036B1277DD3}"/>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xmlns="" id="{832E0FFF-DF3F-4EC2-A94D-38C431909D28}"/>
            </a:ext>
          </a:extLst>
        </xdr:cNvPr>
        <xdr:cNvCxnSpPr/>
      </xdr:nvCxnSpPr>
      <xdr:spPr>
        <a:xfrm>
          <a:off x="2019300" y="1048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8" name="楕円 197">
          <a:extLst>
            <a:ext uri="{FF2B5EF4-FFF2-40B4-BE49-F238E27FC236}">
              <a16:creationId xmlns:a16="http://schemas.microsoft.com/office/drawing/2014/main" xmlns="" id="{196641B8-8F5B-4811-AD3A-0D0C341F31AC}"/>
            </a:ext>
          </a:extLst>
        </xdr:cNvPr>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31024</xdr:rowOff>
    </xdr:to>
    <xdr:cxnSp macro="">
      <xdr:nvCxnSpPr>
        <xdr:cNvPr id="199" name="直線コネクタ 198">
          <a:extLst>
            <a:ext uri="{FF2B5EF4-FFF2-40B4-BE49-F238E27FC236}">
              <a16:creationId xmlns:a16="http://schemas.microsoft.com/office/drawing/2014/main" xmlns="" id="{084610D6-8775-4511-834C-86EA3532B3F4}"/>
            </a:ext>
          </a:extLst>
        </xdr:cNvPr>
        <xdr:cNvCxnSpPr/>
      </xdr:nvCxnSpPr>
      <xdr:spPr>
        <a:xfrm>
          <a:off x="1130300" y="104421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A3FF764F-76E5-4DBE-A793-488B56EFDD58}"/>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947DA68D-B161-4BE1-87E5-09D6116F954D}"/>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6547C8B6-A027-4865-B069-B840E30E04CC}"/>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4ABE42F4-B21E-44C1-9F9E-AD916B2F7227}"/>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6E14B0EA-1FCD-400E-924F-FA22A4C6FDC2}"/>
            </a:ext>
          </a:extLst>
        </xdr:cNvPr>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8B724608-65FB-4076-B8A4-CE2FC334BCFC}"/>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3EB119A3-974F-464E-9980-358D760B1F95}"/>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D7A495AE-E9C5-40F7-873E-A6FB6E9261A9}"/>
            </a:ext>
          </a:extLst>
        </xdr:cNvPr>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45C545CB-6267-4501-A5AA-0A09851876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1B408FE2-E654-4C23-A8B8-31EC8313D2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BF8E9432-23FB-4E5E-9D8A-7817D1A1D7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2027B8DA-F82F-4AB6-803E-49F37EC96E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427EAF99-468D-4B97-A998-BED0147FC9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BD78D114-7167-4236-A6A1-27F4B1D096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4C5D916-AA3B-4855-B16C-5F62CB544D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95B8D274-147C-4D47-B725-11E208ABF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9C9EFF7E-25B4-4EBE-992C-2BC74D3215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5ED23853-51F0-4239-9436-9BA962210E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93BC5275-49BB-4341-8776-5DF39FA2E9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xmlns="" id="{E899237A-2F4B-4016-A7D6-2261205C6BE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972760BC-0F79-4AE2-9A4C-728204B3B6F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xmlns="" id="{E59CFABE-FB50-49A8-8EAC-FA4EA9BA3EC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0C3B612A-A6C6-470C-9448-2575AE2569B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xmlns="" id="{57F5F8EC-74D4-4E29-802D-E8C00CA7E82A}"/>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E5E7DE09-E991-44C1-9622-2EE21CCF5B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xmlns="" id="{8F5F8825-695B-4ACE-9A0E-9925A3E56395}"/>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263700FA-43AD-467D-891A-FEDFB8F90F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xmlns="" id="{4A03217F-D7BF-4202-A682-040997DBE67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061EDB3B-9CA3-4030-889E-9176D7D6D8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xmlns="" id="{03A0AADB-7306-4E8D-A587-FC44454CBC9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2F39ED7F-795E-48F6-BCEB-B7330320D3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xmlns="" id="{346E1D00-EC1B-4F0B-B4CF-25A29A564BA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73283820-40E9-408F-BD41-665715A18ECC}"/>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xmlns="" id="{C3562158-6D0E-4FE0-B2F5-B56D4BEAFEFE}"/>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72EB77D7-48C6-4DF3-8CD5-3A589441583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xmlns="" id="{BC271504-54D7-42EF-9E9F-8890C339FAE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775F6CA1-1BF9-4BCB-9FDA-283E6B700197}"/>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xmlns="" id="{741871CD-9661-48EA-989A-D13A9DC6F9E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xmlns="" id="{FF346291-7BE6-4A13-83AF-86CDB9E88B48}"/>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xmlns="" id="{40AEF78D-D858-4AEC-9DF2-FD82AEE6BFC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xmlns="" id="{06B7E98F-8609-4CF8-9B7A-8BBCBDD1317D}"/>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xmlns="" id="{9F16C89D-0ACF-4758-838C-344DD60E5FB2}"/>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FFCE73F-4905-409E-93D5-785AC37236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6094D93-BE5B-4258-A4AE-5B2B258225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DBC67EBD-BF77-4202-BD62-94C46C2D2E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A97074-372E-430A-8895-F142675613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6207F96-0733-474E-B25F-4C62B061CB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124773</xdr:rowOff>
    </xdr:from>
    <xdr:to>
      <xdr:col>55</xdr:col>
      <xdr:colOff>50800</xdr:colOff>
      <xdr:row>64</xdr:row>
      <xdr:rowOff>54923</xdr:rowOff>
    </xdr:to>
    <xdr:sp macro="" textlink="">
      <xdr:nvSpPr>
        <xdr:cNvPr id="247" name="楕円 246">
          <a:extLst>
            <a:ext uri="{FF2B5EF4-FFF2-40B4-BE49-F238E27FC236}">
              <a16:creationId xmlns:a16="http://schemas.microsoft.com/office/drawing/2014/main" xmlns="" id="{B4EC9E63-1D5C-4EDA-90A3-F62C3EDA2D6A}"/>
            </a:ext>
          </a:extLst>
        </xdr:cNvPr>
        <xdr:cNvSpPr/>
      </xdr:nvSpPr>
      <xdr:spPr>
        <a:xfrm>
          <a:off x="10426700" y="109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2B0AD3F4-351D-4FEB-B002-ED054C559BE1}"/>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126230</xdr:rowOff>
    </xdr:from>
    <xdr:to>
      <xdr:col>50</xdr:col>
      <xdr:colOff>165100</xdr:colOff>
      <xdr:row>64</xdr:row>
      <xdr:rowOff>56380</xdr:rowOff>
    </xdr:to>
    <xdr:sp macro="" textlink="">
      <xdr:nvSpPr>
        <xdr:cNvPr id="249" name="楕円 248">
          <a:extLst>
            <a:ext uri="{FF2B5EF4-FFF2-40B4-BE49-F238E27FC236}">
              <a16:creationId xmlns:a16="http://schemas.microsoft.com/office/drawing/2014/main" xmlns="" id="{38258BF9-D553-4F49-9330-633A3FAFBAC4}"/>
            </a:ext>
          </a:extLst>
        </xdr:cNvPr>
        <xdr:cNvSpPr/>
      </xdr:nvSpPr>
      <xdr:spPr>
        <a:xfrm>
          <a:off x="9588500" y="109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4123</xdr:rowOff>
    </xdr:from>
    <xdr:to>
      <xdr:col>55</xdr:col>
      <xdr:colOff>0</xdr:colOff>
      <xdr:row>64</xdr:row>
      <xdr:rowOff>5580</xdr:rowOff>
    </xdr:to>
    <xdr:cxnSp macro="">
      <xdr:nvCxnSpPr>
        <xdr:cNvPr id="250" name="直線コネクタ 249">
          <a:extLst>
            <a:ext uri="{FF2B5EF4-FFF2-40B4-BE49-F238E27FC236}">
              <a16:creationId xmlns:a16="http://schemas.microsoft.com/office/drawing/2014/main" xmlns="" id="{8CAAD46A-3DF1-40FC-8FA4-3428B709A714}"/>
            </a:ext>
          </a:extLst>
        </xdr:cNvPr>
        <xdr:cNvCxnSpPr/>
      </xdr:nvCxnSpPr>
      <xdr:spPr>
        <a:xfrm flipV="1">
          <a:off x="9639300" y="10976923"/>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127977</xdr:rowOff>
    </xdr:from>
    <xdr:to>
      <xdr:col>46</xdr:col>
      <xdr:colOff>38100</xdr:colOff>
      <xdr:row>64</xdr:row>
      <xdr:rowOff>58127</xdr:rowOff>
    </xdr:to>
    <xdr:sp macro="" textlink="">
      <xdr:nvSpPr>
        <xdr:cNvPr id="251" name="楕円 250">
          <a:extLst>
            <a:ext uri="{FF2B5EF4-FFF2-40B4-BE49-F238E27FC236}">
              <a16:creationId xmlns:a16="http://schemas.microsoft.com/office/drawing/2014/main" xmlns="" id="{8DEF1B99-3552-4304-8814-4963D6D6E9E0}"/>
            </a:ext>
          </a:extLst>
        </xdr:cNvPr>
        <xdr:cNvSpPr/>
      </xdr:nvSpPr>
      <xdr:spPr>
        <a:xfrm>
          <a:off x="8699500" y="109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5580</xdr:rowOff>
    </xdr:from>
    <xdr:to>
      <xdr:col>50</xdr:col>
      <xdr:colOff>114300</xdr:colOff>
      <xdr:row>64</xdr:row>
      <xdr:rowOff>7327</xdr:rowOff>
    </xdr:to>
    <xdr:cxnSp macro="">
      <xdr:nvCxnSpPr>
        <xdr:cNvPr id="252" name="直線コネクタ 251">
          <a:extLst>
            <a:ext uri="{FF2B5EF4-FFF2-40B4-BE49-F238E27FC236}">
              <a16:creationId xmlns:a16="http://schemas.microsoft.com/office/drawing/2014/main" xmlns="" id="{A46EA9E4-2889-4761-8517-D764255C5B41}"/>
            </a:ext>
          </a:extLst>
        </xdr:cNvPr>
        <xdr:cNvCxnSpPr/>
      </xdr:nvCxnSpPr>
      <xdr:spPr>
        <a:xfrm flipV="1">
          <a:off x="8750300" y="10978380"/>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130137</xdr:rowOff>
    </xdr:from>
    <xdr:to>
      <xdr:col>41</xdr:col>
      <xdr:colOff>101600</xdr:colOff>
      <xdr:row>64</xdr:row>
      <xdr:rowOff>60287</xdr:rowOff>
    </xdr:to>
    <xdr:sp macro="" textlink="">
      <xdr:nvSpPr>
        <xdr:cNvPr id="253" name="楕円 252">
          <a:extLst>
            <a:ext uri="{FF2B5EF4-FFF2-40B4-BE49-F238E27FC236}">
              <a16:creationId xmlns:a16="http://schemas.microsoft.com/office/drawing/2014/main" xmlns="" id="{1FBDD43D-D899-4225-A3C5-8C14683A83B1}"/>
            </a:ext>
          </a:extLst>
        </xdr:cNvPr>
        <xdr:cNvSpPr/>
      </xdr:nvSpPr>
      <xdr:spPr>
        <a:xfrm>
          <a:off x="7810500" y="109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7327</xdr:rowOff>
    </xdr:from>
    <xdr:to>
      <xdr:col>45</xdr:col>
      <xdr:colOff>177800</xdr:colOff>
      <xdr:row>64</xdr:row>
      <xdr:rowOff>9487</xdr:rowOff>
    </xdr:to>
    <xdr:cxnSp macro="">
      <xdr:nvCxnSpPr>
        <xdr:cNvPr id="254" name="直線コネクタ 253">
          <a:extLst>
            <a:ext uri="{FF2B5EF4-FFF2-40B4-BE49-F238E27FC236}">
              <a16:creationId xmlns:a16="http://schemas.microsoft.com/office/drawing/2014/main" xmlns="" id="{037D9735-F286-4F79-B79D-EE23292BA14E}"/>
            </a:ext>
          </a:extLst>
        </xdr:cNvPr>
        <xdr:cNvCxnSpPr/>
      </xdr:nvCxnSpPr>
      <xdr:spPr>
        <a:xfrm flipV="1">
          <a:off x="7861300" y="10980127"/>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131515</xdr:rowOff>
    </xdr:from>
    <xdr:to>
      <xdr:col>36</xdr:col>
      <xdr:colOff>165100</xdr:colOff>
      <xdr:row>64</xdr:row>
      <xdr:rowOff>61665</xdr:rowOff>
    </xdr:to>
    <xdr:sp macro="" textlink="">
      <xdr:nvSpPr>
        <xdr:cNvPr id="255" name="楕円 254">
          <a:extLst>
            <a:ext uri="{FF2B5EF4-FFF2-40B4-BE49-F238E27FC236}">
              <a16:creationId xmlns:a16="http://schemas.microsoft.com/office/drawing/2014/main" xmlns="" id="{43F5BEEA-BDF9-49A8-84C3-17B008DD860D}"/>
            </a:ext>
          </a:extLst>
        </xdr:cNvPr>
        <xdr:cNvSpPr/>
      </xdr:nvSpPr>
      <xdr:spPr>
        <a:xfrm>
          <a:off x="6921500" y="109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9487</xdr:rowOff>
    </xdr:from>
    <xdr:to>
      <xdr:col>41</xdr:col>
      <xdr:colOff>50800</xdr:colOff>
      <xdr:row>64</xdr:row>
      <xdr:rowOff>10865</xdr:rowOff>
    </xdr:to>
    <xdr:cxnSp macro="">
      <xdr:nvCxnSpPr>
        <xdr:cNvPr id="256" name="直線コネクタ 255">
          <a:extLst>
            <a:ext uri="{FF2B5EF4-FFF2-40B4-BE49-F238E27FC236}">
              <a16:creationId xmlns:a16="http://schemas.microsoft.com/office/drawing/2014/main" xmlns="" id="{1243FFB7-0C0E-46CC-A22F-C13A0D3F37D4}"/>
            </a:ext>
          </a:extLst>
        </xdr:cNvPr>
        <xdr:cNvCxnSpPr/>
      </xdr:nvCxnSpPr>
      <xdr:spPr>
        <a:xfrm flipV="1">
          <a:off x="6972300" y="10982287"/>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xmlns="" id="{4B3C9475-6D55-40AA-B7AF-0189BA8B0A28}"/>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xmlns="" id="{1B8A40B2-2C5A-4818-A7C1-904AFE61EB18}"/>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xmlns="" id="{6972008D-A90C-4E29-81BA-9AF94FE14DA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0D97D269-1885-4A49-8A32-F0E6F8C21FB4}"/>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47507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1A347F29-B1F7-4556-8C7D-6BE9469F4229}"/>
            </a:ext>
          </a:extLst>
        </xdr:cNvPr>
        <xdr:cNvSpPr txBox="1"/>
      </xdr:nvSpPr>
      <xdr:spPr>
        <a:xfrm>
          <a:off x="9327095" y="1102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49254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2C57985A-2E38-45E7-93B9-E122694021E5}"/>
            </a:ext>
          </a:extLst>
        </xdr:cNvPr>
        <xdr:cNvSpPr txBox="1"/>
      </xdr:nvSpPr>
      <xdr:spPr>
        <a:xfrm>
          <a:off x="8450795" y="1102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51414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339A86B3-C497-42AD-97D6-C19491154A82}"/>
            </a:ext>
          </a:extLst>
        </xdr:cNvPr>
        <xdr:cNvSpPr txBox="1"/>
      </xdr:nvSpPr>
      <xdr:spPr>
        <a:xfrm>
          <a:off x="7561795" y="110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52792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E84CCECA-E9DF-4E5F-90F9-1F4D84357D01}"/>
            </a:ext>
          </a:extLst>
        </xdr:cNvPr>
        <xdr:cNvSpPr txBox="1"/>
      </xdr:nvSpPr>
      <xdr:spPr>
        <a:xfrm>
          <a:off x="6672795" y="110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38911EAA-C643-485D-8E69-06048A3F64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FB234420-BBA6-4293-9833-9A4BFDAE74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24900156-2E6F-4282-887D-1F45C221EA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30650DDC-CBE3-44BA-B155-AF88FFD8FB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C1A5CF64-782A-43E6-A73F-03727FB0E8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1DEBDC0C-CF67-4642-B924-F9E374365E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B468510B-7933-4AAC-9F8A-4ADFD0E738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10E9D9C0-6538-4FB5-B251-760DA64336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5CD7B897-9F3A-44B8-9182-AB677EECAC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F56E6E23-C5AA-458F-97FE-AF41B1AB18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44D0F756-EEF4-4AA2-A622-849BB9090A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998E81B1-54CF-4AFE-9D77-355B253FC1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335C3D18-9CEF-4A9F-A653-A73D59467B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D2FB02A3-A445-4D94-93DA-1622CA13C3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4289F888-8019-4B50-9063-392C1B54E9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242F5833-E5C6-4C80-9541-D8E67E8C175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12518F35-5630-475A-AB72-323371F24E1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C3095F11-33DB-4333-BC37-CB70F5FD1A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5A163969-5ACC-46C5-A00E-1AC8FE828C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A2C04640-2F11-4596-8F88-7C549144BFD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BE27469A-A25C-44C4-BFAE-7D48628032C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13F4A801-F934-4BA2-95C3-A1070B8A95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762215DC-7B1D-4643-A290-DD9A44AC826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BBF2E6A4-7D6D-4702-8F6E-1677565DEC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xmlns="" id="{1AF015BB-C824-41F5-9B0B-05D438C6981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013B862D-085E-40AA-8D4E-1D06F883787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xmlns="" id="{125732FE-0CD6-41EF-8C76-21689A60FCD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923B4044-A7C0-4549-9282-041CC7CB624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xmlns="" id="{729E98F4-BA43-4887-9CCF-02C3DC0A069F}"/>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3492B08C-71DF-437C-9630-3F8AD235C202}"/>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xmlns="" id="{D3FF3801-EA26-42DC-912C-1E0BCCF16DDD}"/>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xmlns="" id="{86B870C6-A36C-4761-90FE-9B14E2DE4EE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xmlns="" id="{28E59C66-C4D8-4C93-8A08-B48BD58F7BFF}"/>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xmlns="" id="{0298162B-393F-4560-A032-48601F523E4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xmlns="" id="{38C62BEE-5168-4017-A309-9539480D455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9E464DBB-C482-4F0A-9ED9-D508FD073A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BDF93C8-82DC-4013-B0D5-8292876117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5E87D24-C437-4898-A85A-DFFF5B6E83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A3D93E7E-E0C5-49A9-AA63-3BD81FFD59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F1190CE-EA34-4983-8B40-A097FC2C74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5" name="楕円 304">
          <a:extLst>
            <a:ext uri="{FF2B5EF4-FFF2-40B4-BE49-F238E27FC236}">
              <a16:creationId xmlns:a16="http://schemas.microsoft.com/office/drawing/2014/main" xmlns="" id="{22E5ABD5-667F-4E26-94B9-EC1F798400EB}"/>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FEF83DCE-D3A9-4E4D-8F60-263AD4D9ED4C}"/>
            </a:ext>
          </a:extLst>
        </xdr:cNvPr>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7" name="楕円 306">
          <a:extLst>
            <a:ext uri="{FF2B5EF4-FFF2-40B4-BE49-F238E27FC236}">
              <a16:creationId xmlns:a16="http://schemas.microsoft.com/office/drawing/2014/main" xmlns="" id="{75C312E5-2991-4E2C-B2E0-F81AE4BC699D}"/>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108586</xdr:rowOff>
    </xdr:to>
    <xdr:cxnSp macro="">
      <xdr:nvCxnSpPr>
        <xdr:cNvPr id="308" name="直線コネクタ 307">
          <a:extLst>
            <a:ext uri="{FF2B5EF4-FFF2-40B4-BE49-F238E27FC236}">
              <a16:creationId xmlns:a16="http://schemas.microsoft.com/office/drawing/2014/main" xmlns="" id="{431A2452-7220-439A-8B4E-16EC556F15E7}"/>
            </a:ext>
          </a:extLst>
        </xdr:cNvPr>
        <xdr:cNvCxnSpPr/>
      </xdr:nvCxnSpPr>
      <xdr:spPr>
        <a:xfrm>
          <a:off x="3797300" y="141655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309" name="楕円 308">
          <a:extLst>
            <a:ext uri="{FF2B5EF4-FFF2-40B4-BE49-F238E27FC236}">
              <a16:creationId xmlns:a16="http://schemas.microsoft.com/office/drawing/2014/main" xmlns="" id="{DF02211C-48B3-4138-9295-B575AD3A6C25}"/>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106680</xdr:rowOff>
    </xdr:to>
    <xdr:cxnSp macro="">
      <xdr:nvCxnSpPr>
        <xdr:cNvPr id="310" name="直線コネクタ 309">
          <a:extLst>
            <a:ext uri="{FF2B5EF4-FFF2-40B4-BE49-F238E27FC236}">
              <a16:creationId xmlns:a16="http://schemas.microsoft.com/office/drawing/2014/main" xmlns="" id="{43FC4C5F-FA53-4F1E-802C-8E221DF5B5EC}"/>
            </a:ext>
          </a:extLst>
        </xdr:cNvPr>
        <xdr:cNvCxnSpPr/>
      </xdr:nvCxnSpPr>
      <xdr:spPr>
        <a:xfrm>
          <a:off x="2908300" y="1415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11" name="楕円 310">
          <a:extLst>
            <a:ext uri="{FF2B5EF4-FFF2-40B4-BE49-F238E27FC236}">
              <a16:creationId xmlns:a16="http://schemas.microsoft.com/office/drawing/2014/main" xmlns="" id="{C59E8958-CDAC-4E23-8369-F9324C2D0C25}"/>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93345</xdr:rowOff>
    </xdr:to>
    <xdr:cxnSp macro="">
      <xdr:nvCxnSpPr>
        <xdr:cNvPr id="312" name="直線コネクタ 311">
          <a:extLst>
            <a:ext uri="{FF2B5EF4-FFF2-40B4-BE49-F238E27FC236}">
              <a16:creationId xmlns:a16="http://schemas.microsoft.com/office/drawing/2014/main" xmlns="" id="{13A29ABC-8861-4C7D-9D06-4005797D2C3C}"/>
            </a:ext>
          </a:extLst>
        </xdr:cNvPr>
        <xdr:cNvCxnSpPr/>
      </xdr:nvCxnSpPr>
      <xdr:spPr>
        <a:xfrm>
          <a:off x="2019300" y="14123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3" name="楕円 312">
          <a:extLst>
            <a:ext uri="{FF2B5EF4-FFF2-40B4-BE49-F238E27FC236}">
              <a16:creationId xmlns:a16="http://schemas.microsoft.com/office/drawing/2014/main" xmlns="" id="{D8CD6D08-9D5B-4204-8BFD-CB0D1F49F948}"/>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150495</xdr:rowOff>
    </xdr:to>
    <xdr:cxnSp macro="">
      <xdr:nvCxnSpPr>
        <xdr:cNvPr id="314" name="直線コネクタ 313">
          <a:extLst>
            <a:ext uri="{FF2B5EF4-FFF2-40B4-BE49-F238E27FC236}">
              <a16:creationId xmlns:a16="http://schemas.microsoft.com/office/drawing/2014/main" xmlns="" id="{6DD40043-0E07-4F31-A1F4-746C21306080}"/>
            </a:ext>
          </a:extLst>
        </xdr:cNvPr>
        <xdr:cNvCxnSpPr/>
      </xdr:nvCxnSpPr>
      <xdr:spPr>
        <a:xfrm flipV="1">
          <a:off x="1130300" y="14123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xmlns="" id="{05A0B873-505F-42DB-995B-445EE2908BBC}"/>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xmlns="" id="{A6746EBB-7C47-4729-ADC4-E7CFA914D79A}"/>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xmlns="" id="{EDB3D1CF-E4A2-4D7C-89C7-F01FE2C2D442}"/>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xmlns="" id="{533978A0-EB97-4F1B-A7D1-9D0267736CC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9" name="n_1mainValue【公営住宅】&#10;有形固定資産減価償却率">
          <a:extLst>
            <a:ext uri="{FF2B5EF4-FFF2-40B4-BE49-F238E27FC236}">
              <a16:creationId xmlns:a16="http://schemas.microsoft.com/office/drawing/2014/main" xmlns="" id="{4D100861-2414-42C3-B8A6-8C17B6263416}"/>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135272</xdr:rowOff>
    </xdr:from>
    <xdr:ext cx="405111" cy="259045"/>
    <xdr:sp macro="" textlink="">
      <xdr:nvSpPr>
        <xdr:cNvPr id="320" name="n_2mainValue【公営住宅】&#10;有形固定資産減価償却率">
          <a:extLst>
            <a:ext uri="{FF2B5EF4-FFF2-40B4-BE49-F238E27FC236}">
              <a16:creationId xmlns:a16="http://schemas.microsoft.com/office/drawing/2014/main" xmlns="" id="{431C823B-8DD5-4B4D-B88F-54FC5CE50B56}"/>
            </a:ext>
          </a:extLst>
        </xdr:cNvPr>
        <xdr:cNvSpPr txBox="1"/>
      </xdr:nvSpPr>
      <xdr:spPr>
        <a:xfrm>
          <a:off x="2705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21" name="n_3mainValue【公営住宅】&#10;有形固定資産減価償却率">
          <a:extLst>
            <a:ext uri="{FF2B5EF4-FFF2-40B4-BE49-F238E27FC236}">
              <a16:creationId xmlns:a16="http://schemas.microsoft.com/office/drawing/2014/main" xmlns="" id="{9516AC89-CAD9-4AF5-AACE-ACCDAE5EED1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2" name="n_4mainValue【公営住宅】&#10;有形固定資産減価償却率">
          <a:extLst>
            <a:ext uri="{FF2B5EF4-FFF2-40B4-BE49-F238E27FC236}">
              <a16:creationId xmlns:a16="http://schemas.microsoft.com/office/drawing/2014/main" xmlns="" id="{CBC0C54C-7E30-46DA-B8DC-7E9F8A56AD72}"/>
            </a:ext>
          </a:extLst>
        </xdr:cNvPr>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9862054D-E0C5-4BCF-80DE-1C91BDDF3C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B02EB7C5-D067-4A20-BF33-28A2AC6D1F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BAB8E6E4-AB2F-4365-AA69-555685E28E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01AEB6D2-B285-40A4-92A4-FFE4269A09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526E2BEA-1D0A-4D65-8117-9737E1C738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6A8471A6-5357-408A-BC7D-B75FA10AD9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BF81E1A9-1DF9-4E32-B37B-71B83518E9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D92C4AA7-65C6-49DC-81EF-C279336CBC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5E361970-B34B-4690-9AF3-E4DD8B91A6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4D760782-4B8A-43CB-9716-9180C5E009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EB15A76D-5DAD-4B16-9F7A-B5AE955A74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44582AFF-AA61-47AA-9538-E9CF895748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B997197D-4070-45FB-A346-6B11DD1070A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xmlns="" id="{4A01BFC4-E6B9-49AE-B81F-A35AE379344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5FB67F91-077A-4E44-8B7E-B2D51A1A51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xmlns="" id="{BB55C051-19C9-4280-B3EF-EDB7869662A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9B9878ED-5057-4D24-9A7E-C76E185893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xmlns="" id="{04423031-19A1-4327-9DC6-25C0B6C81D3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2ED65546-BB3E-4814-BF2F-C514233364C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xmlns="" id="{D4345C71-46F2-4F4F-B0B8-A7C98F44F03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80B2D06E-23EF-433E-AB9B-B81BA1D950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xmlns="" id="{4BF6CAD9-AC3B-436A-B4D3-0B6EDBF1635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AE0C4174-D2E9-4B03-BD1A-05BA1FAC49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xmlns="" id="{7CD7F3B0-53A5-416A-94B9-5B99767B4797}"/>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xmlns="" id="{4877BD8B-93BD-44BC-8E14-04E682A9F8BF}"/>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xmlns="" id="{E1938AFF-8B2B-4BD1-87ED-5EFE7DF303D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xmlns="" id="{8A350B61-9F92-4E8E-90C8-DBBA9A0F840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xmlns="" id="{4E8B9DE7-A17D-4CE1-A8D7-D1AA0596BC1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xmlns="" id="{72A7B03E-9F25-4122-8B9B-135B827349AC}"/>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xmlns="" id="{B06CADA0-5D8E-406D-A760-B964FB89385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xmlns="" id="{0DE36E80-9C63-4253-A62B-361C2BEF948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xmlns="" id="{BCBEFDB7-D5F2-408A-931D-5392B4D15438}"/>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xmlns="" id="{37456F3A-D3F3-4B94-86DA-A53A87048EC9}"/>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xmlns="" id="{A2991E3D-BC59-462B-ACF7-B442B5AD4A3C}"/>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3A076BC-1551-4554-B374-E216DDC757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CB8222D4-E1DE-454C-8644-FFC453F4B3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49FC164A-75E3-43EB-A26F-456CBFD08B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AFE51D69-3108-4359-A21E-00EEDFABAE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BBB772EC-C785-442E-9B9A-3CAE4EBBB2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106096</xdr:rowOff>
    </xdr:from>
    <xdr:to>
      <xdr:col>55</xdr:col>
      <xdr:colOff>50800</xdr:colOff>
      <xdr:row>86</xdr:row>
      <xdr:rowOff>36246</xdr:rowOff>
    </xdr:to>
    <xdr:sp macro="" textlink="">
      <xdr:nvSpPr>
        <xdr:cNvPr id="362" name="楕円 361">
          <a:extLst>
            <a:ext uri="{FF2B5EF4-FFF2-40B4-BE49-F238E27FC236}">
              <a16:creationId xmlns:a16="http://schemas.microsoft.com/office/drawing/2014/main" xmlns="" id="{A73844B6-4B39-4AC5-A088-FBA152095EDD}"/>
            </a:ext>
          </a:extLst>
        </xdr:cNvPr>
        <xdr:cNvSpPr/>
      </xdr:nvSpPr>
      <xdr:spPr>
        <a:xfrm>
          <a:off x="10426700" y="14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31335</xdr:rowOff>
    </xdr:from>
    <xdr:ext cx="469744" cy="259045"/>
    <xdr:sp macro="" textlink="">
      <xdr:nvSpPr>
        <xdr:cNvPr id="363" name="【公営住宅】&#10;一人当たり面積該当値テキスト">
          <a:extLst>
            <a:ext uri="{FF2B5EF4-FFF2-40B4-BE49-F238E27FC236}">
              <a16:creationId xmlns:a16="http://schemas.microsoft.com/office/drawing/2014/main" xmlns="" id="{F8D5E3C3-1485-4972-8E52-35F90CCED112}"/>
            </a:ext>
          </a:extLst>
        </xdr:cNvPr>
        <xdr:cNvSpPr txBox="1"/>
      </xdr:nvSpPr>
      <xdr:spPr>
        <a:xfrm>
          <a:off x="10515600" y="146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64" name="楕円 363">
          <a:extLst>
            <a:ext uri="{FF2B5EF4-FFF2-40B4-BE49-F238E27FC236}">
              <a16:creationId xmlns:a16="http://schemas.microsoft.com/office/drawing/2014/main" xmlns="" id="{E98ADFB7-2C32-47BC-AEED-5B70EB1B0CC1}"/>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156896</xdr:rowOff>
    </xdr:from>
    <xdr:to>
      <xdr:col>55</xdr:col>
      <xdr:colOff>0</xdr:colOff>
      <xdr:row>85</xdr:row>
      <xdr:rowOff>161544</xdr:rowOff>
    </xdr:to>
    <xdr:cxnSp macro="">
      <xdr:nvCxnSpPr>
        <xdr:cNvPr id="365" name="直線コネクタ 364">
          <a:extLst>
            <a:ext uri="{FF2B5EF4-FFF2-40B4-BE49-F238E27FC236}">
              <a16:creationId xmlns:a16="http://schemas.microsoft.com/office/drawing/2014/main" xmlns="" id="{EB977D72-CACE-4AEB-A923-C921494C576D}"/>
            </a:ext>
          </a:extLst>
        </xdr:cNvPr>
        <xdr:cNvCxnSpPr/>
      </xdr:nvCxnSpPr>
      <xdr:spPr>
        <a:xfrm flipV="1">
          <a:off x="9639300" y="14730146"/>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124879</xdr:rowOff>
    </xdr:from>
    <xdr:to>
      <xdr:col>46</xdr:col>
      <xdr:colOff>38100</xdr:colOff>
      <xdr:row>86</xdr:row>
      <xdr:rowOff>55029</xdr:rowOff>
    </xdr:to>
    <xdr:sp macro="" textlink="">
      <xdr:nvSpPr>
        <xdr:cNvPr id="366" name="楕円 365">
          <a:extLst>
            <a:ext uri="{FF2B5EF4-FFF2-40B4-BE49-F238E27FC236}">
              <a16:creationId xmlns:a16="http://schemas.microsoft.com/office/drawing/2014/main" xmlns="" id="{F922BF21-F11C-4626-AAB3-51133E236212}"/>
            </a:ext>
          </a:extLst>
        </xdr:cNvPr>
        <xdr:cNvSpPr/>
      </xdr:nvSpPr>
      <xdr:spPr>
        <a:xfrm>
          <a:off x="8699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86</xdr:row>
      <xdr:rowOff>4229</xdr:rowOff>
    </xdr:to>
    <xdr:cxnSp macro="">
      <xdr:nvCxnSpPr>
        <xdr:cNvPr id="367" name="直線コネクタ 366">
          <a:extLst>
            <a:ext uri="{FF2B5EF4-FFF2-40B4-BE49-F238E27FC236}">
              <a16:creationId xmlns:a16="http://schemas.microsoft.com/office/drawing/2014/main" xmlns="" id="{4C5245E0-648A-4036-A4AC-2E90154AD3A4}"/>
            </a:ext>
          </a:extLst>
        </xdr:cNvPr>
        <xdr:cNvCxnSpPr/>
      </xdr:nvCxnSpPr>
      <xdr:spPr>
        <a:xfrm flipV="1">
          <a:off x="8750300" y="1473479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130099</xdr:rowOff>
    </xdr:from>
    <xdr:to>
      <xdr:col>41</xdr:col>
      <xdr:colOff>101600</xdr:colOff>
      <xdr:row>86</xdr:row>
      <xdr:rowOff>60249</xdr:rowOff>
    </xdr:to>
    <xdr:sp macro="" textlink="">
      <xdr:nvSpPr>
        <xdr:cNvPr id="368" name="楕円 367">
          <a:extLst>
            <a:ext uri="{FF2B5EF4-FFF2-40B4-BE49-F238E27FC236}">
              <a16:creationId xmlns:a16="http://schemas.microsoft.com/office/drawing/2014/main" xmlns="" id="{8B7DFC96-79F8-42CD-B682-B7FABA707087}"/>
            </a:ext>
          </a:extLst>
        </xdr:cNvPr>
        <xdr:cNvSpPr/>
      </xdr:nvSpPr>
      <xdr:spPr>
        <a:xfrm>
          <a:off x="7810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4229</xdr:rowOff>
    </xdr:from>
    <xdr:to>
      <xdr:col>45</xdr:col>
      <xdr:colOff>177800</xdr:colOff>
      <xdr:row>86</xdr:row>
      <xdr:rowOff>9449</xdr:rowOff>
    </xdr:to>
    <xdr:cxnSp macro="">
      <xdr:nvCxnSpPr>
        <xdr:cNvPr id="369" name="直線コネクタ 368">
          <a:extLst>
            <a:ext uri="{FF2B5EF4-FFF2-40B4-BE49-F238E27FC236}">
              <a16:creationId xmlns:a16="http://schemas.microsoft.com/office/drawing/2014/main" xmlns="" id="{02CCE917-8D1D-4AD0-9ACF-601DB77E12D0}"/>
            </a:ext>
          </a:extLst>
        </xdr:cNvPr>
        <xdr:cNvCxnSpPr/>
      </xdr:nvCxnSpPr>
      <xdr:spPr>
        <a:xfrm flipV="1">
          <a:off x="7861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132880</xdr:rowOff>
    </xdr:from>
    <xdr:to>
      <xdr:col>36</xdr:col>
      <xdr:colOff>165100</xdr:colOff>
      <xdr:row>86</xdr:row>
      <xdr:rowOff>63030</xdr:rowOff>
    </xdr:to>
    <xdr:sp macro="" textlink="">
      <xdr:nvSpPr>
        <xdr:cNvPr id="370" name="楕円 369">
          <a:extLst>
            <a:ext uri="{FF2B5EF4-FFF2-40B4-BE49-F238E27FC236}">
              <a16:creationId xmlns:a16="http://schemas.microsoft.com/office/drawing/2014/main" xmlns="" id="{81EFA7BB-8E4B-4A41-B010-51566A9EC092}"/>
            </a:ext>
          </a:extLst>
        </xdr:cNvPr>
        <xdr:cNvSpPr/>
      </xdr:nvSpPr>
      <xdr:spPr>
        <a:xfrm>
          <a:off x="6921500" y="14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9449</xdr:rowOff>
    </xdr:from>
    <xdr:to>
      <xdr:col>41</xdr:col>
      <xdr:colOff>50800</xdr:colOff>
      <xdr:row>86</xdr:row>
      <xdr:rowOff>12230</xdr:rowOff>
    </xdr:to>
    <xdr:cxnSp macro="">
      <xdr:nvCxnSpPr>
        <xdr:cNvPr id="371" name="直線コネクタ 370">
          <a:extLst>
            <a:ext uri="{FF2B5EF4-FFF2-40B4-BE49-F238E27FC236}">
              <a16:creationId xmlns:a16="http://schemas.microsoft.com/office/drawing/2014/main" xmlns="" id="{C6421FCE-DACD-490B-8A2B-447E3AE1302A}"/>
            </a:ext>
          </a:extLst>
        </xdr:cNvPr>
        <xdr:cNvCxnSpPr/>
      </xdr:nvCxnSpPr>
      <xdr:spPr>
        <a:xfrm flipV="1">
          <a:off x="6972300" y="147541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xmlns="" id="{2A300835-16DB-4FDB-8E37-5EA227AC0966}"/>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xmlns="" id="{628EB29B-263C-45D1-98C2-DB5ECE5466C8}"/>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xmlns="" id="{1D8267AB-3391-4015-BB93-B4D800D98D1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xmlns="" id="{E988432B-8A5D-4693-B6EA-164CC9ACA1EE}"/>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76" name="n_1mainValue【公営住宅】&#10;一人当たり面積">
          <a:extLst>
            <a:ext uri="{FF2B5EF4-FFF2-40B4-BE49-F238E27FC236}">
              <a16:creationId xmlns:a16="http://schemas.microsoft.com/office/drawing/2014/main" xmlns="" id="{A7F806D5-B43D-4006-9A50-9C6B59E43A87}"/>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46156</xdr:rowOff>
    </xdr:from>
    <xdr:ext cx="469744" cy="259045"/>
    <xdr:sp macro="" textlink="">
      <xdr:nvSpPr>
        <xdr:cNvPr id="377" name="n_2mainValue【公営住宅】&#10;一人当たり面積">
          <a:extLst>
            <a:ext uri="{FF2B5EF4-FFF2-40B4-BE49-F238E27FC236}">
              <a16:creationId xmlns:a16="http://schemas.microsoft.com/office/drawing/2014/main" xmlns="" id="{0E3DD711-7996-442C-B13F-4D852C45EE9A}"/>
            </a:ext>
          </a:extLst>
        </xdr:cNvPr>
        <xdr:cNvSpPr txBox="1"/>
      </xdr:nvSpPr>
      <xdr:spPr>
        <a:xfrm>
          <a:off x="85154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51376</xdr:rowOff>
    </xdr:from>
    <xdr:ext cx="469744" cy="259045"/>
    <xdr:sp macro="" textlink="">
      <xdr:nvSpPr>
        <xdr:cNvPr id="378" name="n_3mainValue【公営住宅】&#10;一人当たり面積">
          <a:extLst>
            <a:ext uri="{FF2B5EF4-FFF2-40B4-BE49-F238E27FC236}">
              <a16:creationId xmlns:a16="http://schemas.microsoft.com/office/drawing/2014/main" xmlns="" id="{080BB687-313C-42F4-82E1-7611FC52CDAB}"/>
            </a:ext>
          </a:extLst>
        </xdr:cNvPr>
        <xdr:cNvSpPr txBox="1"/>
      </xdr:nvSpPr>
      <xdr:spPr>
        <a:xfrm>
          <a:off x="7626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54157</xdr:rowOff>
    </xdr:from>
    <xdr:ext cx="469744" cy="259045"/>
    <xdr:sp macro="" textlink="">
      <xdr:nvSpPr>
        <xdr:cNvPr id="379" name="n_4mainValue【公営住宅】&#10;一人当たり面積">
          <a:extLst>
            <a:ext uri="{FF2B5EF4-FFF2-40B4-BE49-F238E27FC236}">
              <a16:creationId xmlns:a16="http://schemas.microsoft.com/office/drawing/2014/main" xmlns="" id="{FA7E8B29-0277-4F0F-94B3-51725E319728}"/>
            </a:ext>
          </a:extLst>
        </xdr:cNvPr>
        <xdr:cNvSpPr txBox="1"/>
      </xdr:nvSpPr>
      <xdr:spPr>
        <a:xfrm>
          <a:off x="6737427" y="1479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C56C397C-A8D2-413C-A266-12D3F4FBFA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28936FA4-64EA-4C35-B887-A5C0E6457F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94940A6D-23D4-4473-8154-0DD9674A97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A2F60667-B438-4CA0-A454-E86C8C243A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AC3A324D-1DD4-4FD3-9F97-F3A759B777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975EDEE1-BAC8-41A5-AA65-3297907056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79B09556-39D2-475B-9270-E42EEB2DB6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56F68D31-FF0F-4B77-9CFA-9AB5119D7C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7679427F-AAAC-4476-8B4D-37CB551350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89C9194D-E49D-4955-BD01-7BEAA6368EB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3A85B32B-5E2D-4391-AC64-E930C3F7EAF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xmlns="" id="{C4D52F49-E12F-4C73-952C-41128ECC879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xmlns="" id="{C29FA910-52CC-403F-AA67-1D8388F4E3C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xmlns="" id="{24BB53B3-C3C6-47A3-92E3-CC7C3DD0262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xmlns="" id="{E567078B-5F16-4261-8896-3DEC9883A4C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xmlns="" id="{B5CBDC27-65A1-42E4-AA1E-114214AE28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xmlns="" id="{6BA1029F-19E3-4E53-BC0D-0114F445817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xmlns="" id="{DCE08E24-98E3-44EF-A3A9-D838C64BE3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xmlns="" id="{D8D3AF54-9BBB-465F-9FA9-4C476FDE1B8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xmlns="" id="{64D388DF-A14D-4336-B361-63C067A165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xmlns="" id="{D79F7890-0746-4CE2-808A-4C8EC50080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xmlns="" id="{B69008BB-D3C6-4342-8492-674CE6DB0B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xmlns="" id="{3D6688DF-996C-4F14-AE5C-DC24DF2AD7D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55188A8B-6EDA-4E81-B3D3-7924A7E680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xmlns="" id="{641CE94E-B4FD-4738-8313-A44B2C8260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xmlns="" id="{2BAD71FD-F440-40BF-AE8A-80F71DFBCAD5}"/>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xmlns="" id="{669AF8A2-E4C7-4AD1-92C9-371DD35AA82D}"/>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xmlns="" id="{09CFF287-DFB6-4CA5-B826-F23407D137FB}"/>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xmlns="" id="{94C7CFD5-4B58-45DE-AFC3-1B68216914C3}"/>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xmlns="" id="{754E94AF-6789-4173-8C49-8A7A33C45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xmlns="" id="{A5575AD4-BC5F-4563-A78E-A98B96E8873A}"/>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xmlns="" id="{7DABDB38-376E-4A42-8972-392DF817060D}"/>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xmlns="" id="{E8DAF452-6751-41B7-982D-D4BF2773C3DE}"/>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xmlns="" id="{F091BD7A-A26D-43E2-AA5B-B3AB30151C6C}"/>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xmlns="" id="{57DBA90D-40D8-4EEE-8386-15FD5016B46F}"/>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xmlns="" id="{CB1079FB-C2D4-4770-AC2D-7E048AF82E94}"/>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73A6F843-058D-4411-BEE8-33C4731659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3CF26EF1-2A7F-4443-9545-5F88F3053D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341E0885-4033-457B-A333-0F36B99C635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D273B6AE-9C11-406D-90EA-DCC4F8BAF2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EA096BEB-D731-43C3-A459-F37D8FE096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100512</xdr:rowOff>
    </xdr:from>
    <xdr:to>
      <xdr:col>24</xdr:col>
      <xdr:colOff>114300</xdr:colOff>
      <xdr:row>107</xdr:row>
      <xdr:rowOff>30662</xdr:rowOff>
    </xdr:to>
    <xdr:sp macro="" textlink="">
      <xdr:nvSpPr>
        <xdr:cNvPr id="421" name="楕円 420">
          <a:extLst>
            <a:ext uri="{FF2B5EF4-FFF2-40B4-BE49-F238E27FC236}">
              <a16:creationId xmlns:a16="http://schemas.microsoft.com/office/drawing/2014/main" xmlns="" id="{3D7156FB-8160-46D5-A98C-0FEEBD823EF0}"/>
            </a:ext>
          </a:extLst>
        </xdr:cNvPr>
        <xdr:cNvSpPr/>
      </xdr:nvSpPr>
      <xdr:spPr>
        <a:xfrm>
          <a:off x="4584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78939</xdr:rowOff>
    </xdr:from>
    <xdr:ext cx="405111" cy="259045"/>
    <xdr:sp macro="" textlink="">
      <xdr:nvSpPr>
        <xdr:cNvPr id="422" name="【港湾・漁港】&#10;有形固定資産減価償却率該当値テキスト">
          <a:extLst>
            <a:ext uri="{FF2B5EF4-FFF2-40B4-BE49-F238E27FC236}">
              <a16:creationId xmlns:a16="http://schemas.microsoft.com/office/drawing/2014/main" xmlns="" id="{1C17E24C-8D5D-4643-AFFE-4A2F34CFE5B1}"/>
            </a:ext>
          </a:extLst>
        </xdr:cNvPr>
        <xdr:cNvSpPr txBox="1"/>
      </xdr:nvSpPr>
      <xdr:spPr>
        <a:xfrm>
          <a:off x="4673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423" name="楕円 422">
          <a:extLst>
            <a:ext uri="{FF2B5EF4-FFF2-40B4-BE49-F238E27FC236}">
              <a16:creationId xmlns:a16="http://schemas.microsoft.com/office/drawing/2014/main" xmlns="" id="{54CEF60B-420A-4F96-A677-D28068DED4A9}"/>
            </a:ext>
          </a:extLst>
        </xdr:cNvPr>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112123</xdr:rowOff>
    </xdr:from>
    <xdr:to>
      <xdr:col>24</xdr:col>
      <xdr:colOff>63500</xdr:colOff>
      <xdr:row>106</xdr:row>
      <xdr:rowOff>151312</xdr:rowOff>
    </xdr:to>
    <xdr:cxnSp macro="">
      <xdr:nvCxnSpPr>
        <xdr:cNvPr id="424" name="直線コネクタ 423">
          <a:extLst>
            <a:ext uri="{FF2B5EF4-FFF2-40B4-BE49-F238E27FC236}">
              <a16:creationId xmlns:a16="http://schemas.microsoft.com/office/drawing/2014/main" xmlns="" id="{03E684EF-3114-420D-A43A-817A03F75DFC}"/>
            </a:ext>
          </a:extLst>
        </xdr:cNvPr>
        <xdr:cNvCxnSpPr/>
      </xdr:nvCxnSpPr>
      <xdr:spPr>
        <a:xfrm>
          <a:off x="3797300" y="182858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17236</xdr:rowOff>
    </xdr:from>
    <xdr:to>
      <xdr:col>15</xdr:col>
      <xdr:colOff>101600</xdr:colOff>
      <xdr:row>106</xdr:row>
      <xdr:rowOff>118836</xdr:rowOff>
    </xdr:to>
    <xdr:sp macro="" textlink="">
      <xdr:nvSpPr>
        <xdr:cNvPr id="425" name="楕円 424">
          <a:extLst>
            <a:ext uri="{FF2B5EF4-FFF2-40B4-BE49-F238E27FC236}">
              <a16:creationId xmlns:a16="http://schemas.microsoft.com/office/drawing/2014/main" xmlns="" id="{7588F02B-343E-47B6-8619-467696A5A06D}"/>
            </a:ext>
          </a:extLst>
        </xdr:cNvPr>
        <xdr:cNvSpPr/>
      </xdr:nvSpPr>
      <xdr:spPr>
        <a:xfrm>
          <a:off x="2857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112123</xdr:rowOff>
    </xdr:to>
    <xdr:cxnSp macro="">
      <xdr:nvCxnSpPr>
        <xdr:cNvPr id="426" name="直線コネクタ 425">
          <a:extLst>
            <a:ext uri="{FF2B5EF4-FFF2-40B4-BE49-F238E27FC236}">
              <a16:creationId xmlns:a16="http://schemas.microsoft.com/office/drawing/2014/main" xmlns="" id="{156EE154-F80C-4821-A3E3-C59D305BE7BB}"/>
            </a:ext>
          </a:extLst>
        </xdr:cNvPr>
        <xdr:cNvCxnSpPr/>
      </xdr:nvCxnSpPr>
      <xdr:spPr>
        <a:xfrm>
          <a:off x="2908300" y="182417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144599</xdr:rowOff>
    </xdr:from>
    <xdr:to>
      <xdr:col>10</xdr:col>
      <xdr:colOff>165100</xdr:colOff>
      <xdr:row>106</xdr:row>
      <xdr:rowOff>74749</xdr:rowOff>
    </xdr:to>
    <xdr:sp macro="" textlink="">
      <xdr:nvSpPr>
        <xdr:cNvPr id="427" name="楕円 426">
          <a:extLst>
            <a:ext uri="{FF2B5EF4-FFF2-40B4-BE49-F238E27FC236}">
              <a16:creationId xmlns:a16="http://schemas.microsoft.com/office/drawing/2014/main" xmlns="" id="{DFEDFF02-20BA-4057-94A0-5FC978B28D66}"/>
            </a:ext>
          </a:extLst>
        </xdr:cNvPr>
        <xdr:cNvSpPr/>
      </xdr:nvSpPr>
      <xdr:spPr>
        <a:xfrm>
          <a:off x="196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23949</xdr:rowOff>
    </xdr:from>
    <xdr:to>
      <xdr:col>15</xdr:col>
      <xdr:colOff>50800</xdr:colOff>
      <xdr:row>106</xdr:row>
      <xdr:rowOff>68036</xdr:rowOff>
    </xdr:to>
    <xdr:cxnSp macro="">
      <xdr:nvCxnSpPr>
        <xdr:cNvPr id="428" name="直線コネクタ 427">
          <a:extLst>
            <a:ext uri="{FF2B5EF4-FFF2-40B4-BE49-F238E27FC236}">
              <a16:creationId xmlns:a16="http://schemas.microsoft.com/office/drawing/2014/main" xmlns="" id="{3D2EB9A8-02CD-499F-A330-BAABD41431C5}"/>
            </a:ext>
          </a:extLst>
        </xdr:cNvPr>
        <xdr:cNvCxnSpPr/>
      </xdr:nvCxnSpPr>
      <xdr:spPr>
        <a:xfrm>
          <a:off x="2019300" y="181976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29" name="楕円 428">
          <a:extLst>
            <a:ext uri="{FF2B5EF4-FFF2-40B4-BE49-F238E27FC236}">
              <a16:creationId xmlns:a16="http://schemas.microsoft.com/office/drawing/2014/main" xmlns="" id="{9027BDED-408D-4C75-ABEF-7105F94E1C6B}"/>
            </a:ext>
          </a:extLst>
        </xdr:cNvPr>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159476</xdr:rowOff>
    </xdr:from>
    <xdr:to>
      <xdr:col>10</xdr:col>
      <xdr:colOff>114300</xdr:colOff>
      <xdr:row>106</xdr:row>
      <xdr:rowOff>23949</xdr:rowOff>
    </xdr:to>
    <xdr:cxnSp macro="">
      <xdr:nvCxnSpPr>
        <xdr:cNvPr id="430" name="直線コネクタ 429">
          <a:extLst>
            <a:ext uri="{FF2B5EF4-FFF2-40B4-BE49-F238E27FC236}">
              <a16:creationId xmlns:a16="http://schemas.microsoft.com/office/drawing/2014/main" xmlns="" id="{294EFDA4-4CAB-4DE1-8355-10B2323BEB57}"/>
            </a:ext>
          </a:extLst>
        </xdr:cNvPr>
        <xdr:cNvCxnSpPr/>
      </xdr:nvCxnSpPr>
      <xdr:spPr>
        <a:xfrm>
          <a:off x="1130300" y="1816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xmlns="" id="{C8DC3B41-3AA7-4984-86D2-9942523309C6}"/>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xmlns="" id="{CB1A89B1-4E40-4D0F-9A80-8F371BB4C933}"/>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3" name="n_3aveValue【港湾・漁港】&#10;有形固定資産減価償却率">
          <a:extLst>
            <a:ext uri="{FF2B5EF4-FFF2-40B4-BE49-F238E27FC236}">
              <a16:creationId xmlns:a16="http://schemas.microsoft.com/office/drawing/2014/main" xmlns="" id="{7E39AA33-7431-4BEC-971A-5C36D58E1869}"/>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34" name="n_4aveValue【港湾・漁港】&#10;有形固定資産減価償却率">
          <a:extLst>
            <a:ext uri="{FF2B5EF4-FFF2-40B4-BE49-F238E27FC236}">
              <a16:creationId xmlns:a16="http://schemas.microsoft.com/office/drawing/2014/main" xmlns="" id="{7E8D32C7-0FF1-4D0F-B6B5-3AB1D2AE3AA3}"/>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435" name="n_1mainValue【港湾・漁港】&#10;有形固定資産減価償却率">
          <a:extLst>
            <a:ext uri="{FF2B5EF4-FFF2-40B4-BE49-F238E27FC236}">
              <a16:creationId xmlns:a16="http://schemas.microsoft.com/office/drawing/2014/main" xmlns="" id="{1D65BC47-8B0A-4C5D-B7A1-ADA5EA90D554}"/>
            </a:ext>
          </a:extLst>
        </xdr:cNvPr>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109963</xdr:rowOff>
    </xdr:from>
    <xdr:ext cx="405111" cy="259045"/>
    <xdr:sp macro="" textlink="">
      <xdr:nvSpPr>
        <xdr:cNvPr id="436" name="n_2mainValue【港湾・漁港】&#10;有形固定資産減価償却率">
          <a:extLst>
            <a:ext uri="{FF2B5EF4-FFF2-40B4-BE49-F238E27FC236}">
              <a16:creationId xmlns:a16="http://schemas.microsoft.com/office/drawing/2014/main" xmlns="" id="{696B3645-0A32-4EF3-B8AD-DE4530AC645F}"/>
            </a:ext>
          </a:extLst>
        </xdr:cNvPr>
        <xdr:cNvSpPr txBox="1"/>
      </xdr:nvSpPr>
      <xdr:spPr>
        <a:xfrm>
          <a:off x="2705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65876</xdr:rowOff>
    </xdr:from>
    <xdr:ext cx="405111" cy="259045"/>
    <xdr:sp macro="" textlink="">
      <xdr:nvSpPr>
        <xdr:cNvPr id="437" name="n_3mainValue【港湾・漁港】&#10;有形固定資産減価償却率">
          <a:extLst>
            <a:ext uri="{FF2B5EF4-FFF2-40B4-BE49-F238E27FC236}">
              <a16:creationId xmlns:a16="http://schemas.microsoft.com/office/drawing/2014/main" xmlns="" id="{D65A8265-132D-417F-8509-0A82F2B9AD7F}"/>
            </a:ext>
          </a:extLst>
        </xdr:cNvPr>
        <xdr:cNvSpPr txBox="1"/>
      </xdr:nvSpPr>
      <xdr:spPr>
        <a:xfrm>
          <a:off x="1816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8" name="n_4mainValue【港湾・漁港】&#10;有形固定資産減価償却率">
          <a:extLst>
            <a:ext uri="{FF2B5EF4-FFF2-40B4-BE49-F238E27FC236}">
              <a16:creationId xmlns:a16="http://schemas.microsoft.com/office/drawing/2014/main" xmlns="" id="{9288D09A-0033-4E73-9D82-1CEA8C7084B7}"/>
            </a:ext>
          </a:extLst>
        </xdr:cNvPr>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xmlns="" id="{78D09123-7590-483B-AEA3-0B0B71B39A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xmlns="" id="{D6F73C32-F05F-40FD-9020-EE8AD08E76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xmlns="" id="{12FC53B6-C43A-48D3-A976-6A9555E647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xmlns="" id="{AA675807-9572-46B4-AFE3-40B9D8CB2A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xmlns="" id="{35B17680-D1CC-4015-8D01-20F97FA574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xmlns="" id="{1B2EA6E9-EE55-4B50-B456-0766D4EE51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xmlns="" id="{905B297B-951A-490A-BC0C-F65FD7541D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xmlns="" id="{559937BD-3FE0-4AC1-9E9A-7A76D9B488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xmlns="" id="{1BB1B85C-AA3C-41FB-80C3-2159750D59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xmlns="" id="{9725F52A-D953-49C5-BED3-8DF15A56F7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xmlns="" id="{1C9E7CDA-6ED3-4BD7-9331-3BE285A853E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xmlns="" id="{B7E5FB6C-E18C-4910-842A-A14979EFD42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xmlns="" id="{3EC9AE47-2348-447B-8756-35CBF4F2334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xmlns="" id="{9BDF49B5-953F-408F-8B7D-31FF4A09DBD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xmlns="" id="{6ED0487B-2349-49A3-9329-8C577FE996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xmlns="" id="{7F406DEC-8A3F-47D0-9770-609C90EF4EF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xmlns="" id="{B87EC3E8-67BC-4FC3-B2C5-6E208FB4E21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xmlns="" id="{0272DDDB-BC58-46F4-9C1E-414FEEAC7BE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xmlns="" id="{681578F3-5D8B-45C9-BA9D-805DAC71748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xmlns="" id="{24ADDA6B-1D2C-4B00-A619-6297D2A5D0DE}"/>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xmlns="" id="{BF999747-3FBD-4F1A-A914-D7D76FE666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xmlns="" id="{A5AAC828-D532-4020-B3C3-8AB112BB6D55}"/>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xmlns="" id="{298793B8-ED22-4E75-8024-FF19004589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xmlns="" id="{D9EAE373-646B-457C-A1D2-E19331D992BE}"/>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xmlns="" id="{FBCEC350-F3E9-46DB-97D8-EDC846529759}"/>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xmlns="" id="{1D065A8E-F8A2-4F18-BD7B-228D5C16BD51}"/>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xmlns="" id="{87CC0BCD-7BE6-42AD-A72F-B9C6A12792C9}"/>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xmlns="" id="{27E703AD-B7AC-4E79-9E8B-E34654DBE3F2}"/>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xmlns="" id="{E9457552-49DC-41D7-9EC1-D2370B32E29C}"/>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xmlns="" id="{855CF056-5954-46CB-A0D8-D9F7F13950A6}"/>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xmlns="" id="{2A9F848C-5DA0-4DD9-84D3-BC1E3E8B69B8}"/>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xmlns="" id="{F05C981E-3771-4014-A519-D5CE6FC2CB8E}"/>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xmlns="" id="{F5159116-9B39-4E1E-8C3E-672F8244EC41}"/>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xmlns="" id="{83014ACE-3273-44C9-84F9-46EEEF382938}"/>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CAB56369-28F8-423F-A0E8-A72C82D0DB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CCFC8D1B-6710-400D-8695-8E125EC33CB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EEE21C0A-A15E-42A6-8E2D-5FDBBC1DFE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9E85B281-972B-4756-8F12-02247CD7946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EE48CF80-70B6-451F-8C0B-9540EDBAF9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95940</xdr:rowOff>
    </xdr:from>
    <xdr:to>
      <xdr:col>55</xdr:col>
      <xdr:colOff>50800</xdr:colOff>
      <xdr:row>109</xdr:row>
      <xdr:rowOff>26090</xdr:rowOff>
    </xdr:to>
    <xdr:sp macro="" textlink="">
      <xdr:nvSpPr>
        <xdr:cNvPr id="478" name="楕円 477">
          <a:extLst>
            <a:ext uri="{FF2B5EF4-FFF2-40B4-BE49-F238E27FC236}">
              <a16:creationId xmlns:a16="http://schemas.microsoft.com/office/drawing/2014/main" xmlns="" id="{9586567F-54F1-4F2C-920C-526A1FA7F9D8}"/>
            </a:ext>
          </a:extLst>
        </xdr:cNvPr>
        <xdr:cNvSpPr/>
      </xdr:nvSpPr>
      <xdr:spPr>
        <a:xfrm>
          <a:off x="10426700" y="18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xmlns="" id="{273B4CC8-8BC8-4B83-A892-4F30C0C22DAB}"/>
            </a:ext>
          </a:extLst>
        </xdr:cNvPr>
        <xdr:cNvSpPr txBox="1"/>
      </xdr:nvSpPr>
      <xdr:spPr>
        <a:xfrm>
          <a:off x="10515600" y="1856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96069</xdr:rowOff>
    </xdr:from>
    <xdr:to>
      <xdr:col>50</xdr:col>
      <xdr:colOff>165100</xdr:colOff>
      <xdr:row>109</xdr:row>
      <xdr:rowOff>26219</xdr:rowOff>
    </xdr:to>
    <xdr:sp macro="" textlink="">
      <xdr:nvSpPr>
        <xdr:cNvPr id="480" name="楕円 479">
          <a:extLst>
            <a:ext uri="{FF2B5EF4-FFF2-40B4-BE49-F238E27FC236}">
              <a16:creationId xmlns:a16="http://schemas.microsoft.com/office/drawing/2014/main" xmlns="" id="{8EE594F0-B3CB-4EA4-A34A-EA2174D6E59A}"/>
            </a:ext>
          </a:extLst>
        </xdr:cNvPr>
        <xdr:cNvSpPr/>
      </xdr:nvSpPr>
      <xdr:spPr>
        <a:xfrm>
          <a:off x="95885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146740</xdr:rowOff>
    </xdr:from>
    <xdr:to>
      <xdr:col>55</xdr:col>
      <xdr:colOff>0</xdr:colOff>
      <xdr:row>108</xdr:row>
      <xdr:rowOff>146869</xdr:rowOff>
    </xdr:to>
    <xdr:cxnSp macro="">
      <xdr:nvCxnSpPr>
        <xdr:cNvPr id="481" name="直線コネクタ 480">
          <a:extLst>
            <a:ext uri="{FF2B5EF4-FFF2-40B4-BE49-F238E27FC236}">
              <a16:creationId xmlns:a16="http://schemas.microsoft.com/office/drawing/2014/main" xmlns="" id="{43BAF479-F13B-4D7C-8AEB-2C548469E9CE}"/>
            </a:ext>
          </a:extLst>
        </xdr:cNvPr>
        <xdr:cNvCxnSpPr/>
      </xdr:nvCxnSpPr>
      <xdr:spPr>
        <a:xfrm flipV="1">
          <a:off x="9639300" y="18663340"/>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96207</xdr:rowOff>
    </xdr:from>
    <xdr:to>
      <xdr:col>46</xdr:col>
      <xdr:colOff>38100</xdr:colOff>
      <xdr:row>109</xdr:row>
      <xdr:rowOff>26357</xdr:rowOff>
    </xdr:to>
    <xdr:sp macro="" textlink="">
      <xdr:nvSpPr>
        <xdr:cNvPr id="482" name="楕円 481">
          <a:extLst>
            <a:ext uri="{FF2B5EF4-FFF2-40B4-BE49-F238E27FC236}">
              <a16:creationId xmlns:a16="http://schemas.microsoft.com/office/drawing/2014/main" xmlns="" id="{0AD6FAF4-A2CB-422A-AE20-FC8A161DB606}"/>
            </a:ext>
          </a:extLst>
        </xdr:cNvPr>
        <xdr:cNvSpPr/>
      </xdr:nvSpPr>
      <xdr:spPr>
        <a:xfrm>
          <a:off x="8699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146869</xdr:rowOff>
    </xdr:from>
    <xdr:to>
      <xdr:col>50</xdr:col>
      <xdr:colOff>114300</xdr:colOff>
      <xdr:row>108</xdr:row>
      <xdr:rowOff>147007</xdr:rowOff>
    </xdr:to>
    <xdr:cxnSp macro="">
      <xdr:nvCxnSpPr>
        <xdr:cNvPr id="483" name="直線コネクタ 482">
          <a:extLst>
            <a:ext uri="{FF2B5EF4-FFF2-40B4-BE49-F238E27FC236}">
              <a16:creationId xmlns:a16="http://schemas.microsoft.com/office/drawing/2014/main" xmlns="" id="{98A8178A-C95B-4990-B94E-C96A7031395C}"/>
            </a:ext>
          </a:extLst>
        </xdr:cNvPr>
        <xdr:cNvCxnSpPr/>
      </xdr:nvCxnSpPr>
      <xdr:spPr>
        <a:xfrm flipV="1">
          <a:off x="8750300" y="1866346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96391</xdr:rowOff>
    </xdr:from>
    <xdr:to>
      <xdr:col>41</xdr:col>
      <xdr:colOff>101600</xdr:colOff>
      <xdr:row>109</xdr:row>
      <xdr:rowOff>26541</xdr:rowOff>
    </xdr:to>
    <xdr:sp macro="" textlink="">
      <xdr:nvSpPr>
        <xdr:cNvPr id="484" name="楕円 483">
          <a:extLst>
            <a:ext uri="{FF2B5EF4-FFF2-40B4-BE49-F238E27FC236}">
              <a16:creationId xmlns:a16="http://schemas.microsoft.com/office/drawing/2014/main" xmlns="" id="{B662DD43-5622-4F9C-8519-EEFE33D3D4BC}"/>
            </a:ext>
          </a:extLst>
        </xdr:cNvPr>
        <xdr:cNvSpPr/>
      </xdr:nvSpPr>
      <xdr:spPr>
        <a:xfrm>
          <a:off x="7810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147007</xdr:rowOff>
    </xdr:from>
    <xdr:to>
      <xdr:col>45</xdr:col>
      <xdr:colOff>177800</xdr:colOff>
      <xdr:row>108</xdr:row>
      <xdr:rowOff>147191</xdr:rowOff>
    </xdr:to>
    <xdr:cxnSp macro="">
      <xdr:nvCxnSpPr>
        <xdr:cNvPr id="485" name="直線コネクタ 484">
          <a:extLst>
            <a:ext uri="{FF2B5EF4-FFF2-40B4-BE49-F238E27FC236}">
              <a16:creationId xmlns:a16="http://schemas.microsoft.com/office/drawing/2014/main" xmlns="" id="{A9FD1649-AE18-45C9-AF5C-2555ADB3C1D0}"/>
            </a:ext>
          </a:extLst>
        </xdr:cNvPr>
        <xdr:cNvCxnSpPr/>
      </xdr:nvCxnSpPr>
      <xdr:spPr>
        <a:xfrm flipV="1">
          <a:off x="7861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96537</xdr:rowOff>
    </xdr:from>
    <xdr:to>
      <xdr:col>36</xdr:col>
      <xdr:colOff>165100</xdr:colOff>
      <xdr:row>109</xdr:row>
      <xdr:rowOff>26687</xdr:rowOff>
    </xdr:to>
    <xdr:sp macro="" textlink="">
      <xdr:nvSpPr>
        <xdr:cNvPr id="486" name="楕円 485">
          <a:extLst>
            <a:ext uri="{FF2B5EF4-FFF2-40B4-BE49-F238E27FC236}">
              <a16:creationId xmlns:a16="http://schemas.microsoft.com/office/drawing/2014/main" xmlns="" id="{E2C66BDE-27F8-4136-8C84-9670CE80E354}"/>
            </a:ext>
          </a:extLst>
        </xdr:cNvPr>
        <xdr:cNvSpPr/>
      </xdr:nvSpPr>
      <xdr:spPr>
        <a:xfrm>
          <a:off x="6921500" y="186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147191</xdr:rowOff>
    </xdr:from>
    <xdr:to>
      <xdr:col>41</xdr:col>
      <xdr:colOff>50800</xdr:colOff>
      <xdr:row>108</xdr:row>
      <xdr:rowOff>147337</xdr:rowOff>
    </xdr:to>
    <xdr:cxnSp macro="">
      <xdr:nvCxnSpPr>
        <xdr:cNvPr id="487" name="直線コネクタ 486">
          <a:extLst>
            <a:ext uri="{FF2B5EF4-FFF2-40B4-BE49-F238E27FC236}">
              <a16:creationId xmlns:a16="http://schemas.microsoft.com/office/drawing/2014/main" xmlns="" id="{8EA51182-5F6A-412E-898F-24A5B3626DBC}"/>
            </a:ext>
          </a:extLst>
        </xdr:cNvPr>
        <xdr:cNvCxnSpPr/>
      </xdr:nvCxnSpPr>
      <xdr:spPr>
        <a:xfrm flipV="1">
          <a:off x="6972300" y="1866379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xmlns="" id="{7492CC42-72CF-4203-A82E-E420AD0758C9}"/>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xmlns="" id="{D093F7E4-0227-4B41-899D-A3CFC9472C51}"/>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xmlns="" id="{79673B4E-B907-4C66-85FD-619327265413}"/>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xmlns="" id="{66DCC1E9-E617-4FFA-9FEF-0F54501C71D4}"/>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17346</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xmlns="" id="{6CD12B09-3381-40E9-AE8A-0CE93821C542}"/>
            </a:ext>
          </a:extLst>
        </xdr:cNvPr>
        <xdr:cNvSpPr txBox="1"/>
      </xdr:nvSpPr>
      <xdr:spPr>
        <a:xfrm>
          <a:off x="9327095" y="187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17484</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xmlns="" id="{77541C34-28FE-479D-9A46-04B29A1875B6}"/>
            </a:ext>
          </a:extLst>
        </xdr:cNvPr>
        <xdr:cNvSpPr txBox="1"/>
      </xdr:nvSpPr>
      <xdr:spPr>
        <a:xfrm>
          <a:off x="84507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17668</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xmlns="" id="{2AF4C83E-7B0F-4233-93D1-CB3B0935DF87}"/>
            </a:ext>
          </a:extLst>
        </xdr:cNvPr>
        <xdr:cNvSpPr txBox="1"/>
      </xdr:nvSpPr>
      <xdr:spPr>
        <a:xfrm>
          <a:off x="7561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17814</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xmlns="" id="{1BF48413-206F-4B53-A47E-F50893FCDCD3}"/>
            </a:ext>
          </a:extLst>
        </xdr:cNvPr>
        <xdr:cNvSpPr txBox="1"/>
      </xdr:nvSpPr>
      <xdr:spPr>
        <a:xfrm>
          <a:off x="6672795" y="187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xmlns="" id="{8FAF5C8E-6DB9-441F-AC7C-ED6146EBAE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xmlns="" id="{C2B1C11C-938D-4C80-AABC-4B34B8EA22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xmlns="" id="{0BC36E5A-6E21-4CE3-8291-3917A32643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xmlns="" id="{DECDF0D0-56AD-484C-857A-56FF9633DD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xmlns="" id="{FA439C20-F713-408C-8D8C-052E9863F4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xmlns="" id="{0409BDD3-04FF-4B5E-AAFD-97BF604A16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xmlns="" id="{B0A8945D-D6ED-4170-914E-6D81956090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xmlns="" id="{3DD084BA-86F5-4749-80CD-B5E5B49100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xmlns="" id="{E1D31B90-485F-4FD8-ABBE-62ACF82051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xmlns="" id="{72A0C1C7-3324-449F-8B3B-75665A512D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xmlns="" id="{65CE9E1A-D919-4B4F-8246-B30A0E1835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xmlns="" id="{02FA8BD8-9A7B-40B4-8872-86E3FD6C455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xmlns="" id="{A3BD43BA-07B1-4A2A-803A-FDF1442A62D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xmlns="" id="{EB3A127C-119E-47DD-B839-DF89D52E3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xmlns="" id="{9AB76F57-8165-429D-812A-4E79DED3E85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xmlns="" id="{90552EEA-AD12-4AC0-9099-57F7C8ECE66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xmlns="" id="{CEBBEC4E-492F-4FF4-80E7-BBCB1B6C11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xmlns="" id="{C645AE8E-A87A-4CC0-9647-A8433BC639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xmlns="" id="{C7B51A16-A591-41AC-BE0D-8BB927F1DC2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xmlns="" id="{3D1F074C-A0B2-40C0-BDC5-E107489450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xmlns="" id="{A26E1AC9-775E-4CBD-8CE0-FB46C650E2F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xmlns="" id="{42FF18B3-F407-4D66-BEF5-6EA68AC472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xmlns="" id="{17A3C067-C335-4040-A5AB-969FDD98C3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xmlns="" id="{3159A849-CEA6-4999-B38A-F4C306B082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xmlns="" id="{E9A2C72C-BCA9-43FE-AD08-C8EA042EE2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xmlns="" id="{5DDFB4DD-2C43-4778-A160-F6E9CCC048B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xmlns="" id="{BC2A73A3-F23C-4AC4-A7E6-1223B404AE0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xmlns="" id="{6B2B20B4-D03B-4930-B605-6D30631027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xmlns="" id="{3183B659-7BC2-4A81-A07F-82423929976C}"/>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xmlns="" id="{2C3A2700-5DFE-40D2-BC11-1DB41BF47BF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xmlns="" id="{00E9FF89-571D-4449-AFCD-EDBDE5BC2B1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xmlns="" id="{D4B31C69-5394-454F-B703-472ACF8A2B5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xmlns="" id="{78189019-BEAA-4B6A-8A52-8BD6A3F37A99}"/>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xmlns="" id="{9035F44F-2E57-4B43-8C5C-761798E2BF6B}"/>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xmlns="" id="{A2ED28E8-C4CC-4C55-8F46-EE8D0A53E19B}"/>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xmlns="" id="{601A2EA4-8368-4038-9AA1-D67D638C0DB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FB9D065D-FD71-42A0-AA55-5930D0D688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ACE544E2-5D5D-4861-B5FE-65D3A65D72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B3A2C54C-BF78-42BD-ABF8-4E35D01007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DC931D77-D3C8-4A81-A3B3-25C51F77D2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6F6ACB2E-71FF-42AC-AF78-2E55D64733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37" name="楕円 536">
          <a:extLst>
            <a:ext uri="{FF2B5EF4-FFF2-40B4-BE49-F238E27FC236}">
              <a16:creationId xmlns:a16="http://schemas.microsoft.com/office/drawing/2014/main" xmlns="" id="{BCD797DD-08DE-45B1-A3BD-D752963E897A}"/>
            </a:ext>
          </a:extLst>
        </xdr:cNvPr>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xmlns="" id="{A903E1D2-0D57-49E3-B715-6BE5E14CE88C}"/>
            </a:ext>
          </a:extLst>
        </xdr:cNvPr>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9" name="楕円 538">
          <a:extLst>
            <a:ext uri="{FF2B5EF4-FFF2-40B4-BE49-F238E27FC236}">
              <a16:creationId xmlns:a16="http://schemas.microsoft.com/office/drawing/2014/main" xmlns="" id="{877ADC31-2F5A-4A3F-AE7D-70B2F3E8F73E}"/>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41910</xdr:rowOff>
    </xdr:to>
    <xdr:cxnSp macro="">
      <xdr:nvCxnSpPr>
        <xdr:cNvPr id="540" name="直線コネクタ 539">
          <a:extLst>
            <a:ext uri="{FF2B5EF4-FFF2-40B4-BE49-F238E27FC236}">
              <a16:creationId xmlns:a16="http://schemas.microsoft.com/office/drawing/2014/main" xmlns="" id="{8300CD8E-7942-4C32-9EA0-D84B27BCC86E}"/>
            </a:ext>
          </a:extLst>
        </xdr:cNvPr>
        <xdr:cNvCxnSpPr/>
      </xdr:nvCxnSpPr>
      <xdr:spPr>
        <a:xfrm>
          <a:off x="15481300" y="668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41" name="楕円 540">
          <a:extLst>
            <a:ext uri="{FF2B5EF4-FFF2-40B4-BE49-F238E27FC236}">
              <a16:creationId xmlns:a16="http://schemas.microsoft.com/office/drawing/2014/main" xmlns="" id="{86E93F0C-56E1-4660-BC7A-8369213C1152}"/>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167640</xdr:rowOff>
    </xdr:to>
    <xdr:cxnSp macro="">
      <xdr:nvCxnSpPr>
        <xdr:cNvPr id="542" name="直線コネクタ 541">
          <a:extLst>
            <a:ext uri="{FF2B5EF4-FFF2-40B4-BE49-F238E27FC236}">
              <a16:creationId xmlns:a16="http://schemas.microsoft.com/office/drawing/2014/main" xmlns="" id="{BA7D9C21-FA5B-4629-B9BF-3518589CB63D}"/>
            </a:ext>
          </a:extLst>
        </xdr:cNvPr>
        <xdr:cNvCxnSpPr/>
      </xdr:nvCxnSpPr>
      <xdr:spPr>
        <a:xfrm>
          <a:off x="14592300" y="66321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43" name="楕円 542">
          <a:extLst>
            <a:ext uri="{FF2B5EF4-FFF2-40B4-BE49-F238E27FC236}">
              <a16:creationId xmlns:a16="http://schemas.microsoft.com/office/drawing/2014/main" xmlns="" id="{C16D88ED-3AE1-40AA-A040-0833C285843D}"/>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117022</xdr:rowOff>
    </xdr:to>
    <xdr:cxnSp macro="">
      <xdr:nvCxnSpPr>
        <xdr:cNvPr id="544" name="直線コネクタ 543">
          <a:extLst>
            <a:ext uri="{FF2B5EF4-FFF2-40B4-BE49-F238E27FC236}">
              <a16:creationId xmlns:a16="http://schemas.microsoft.com/office/drawing/2014/main" xmlns="" id="{116448FA-9BF7-40F2-93CF-D567163545C3}"/>
            </a:ext>
          </a:extLst>
        </xdr:cNvPr>
        <xdr:cNvCxnSpPr/>
      </xdr:nvCxnSpPr>
      <xdr:spPr>
        <a:xfrm>
          <a:off x="13703300" y="657823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545" name="楕円 544">
          <a:extLst>
            <a:ext uri="{FF2B5EF4-FFF2-40B4-BE49-F238E27FC236}">
              <a16:creationId xmlns:a16="http://schemas.microsoft.com/office/drawing/2014/main" xmlns="" id="{ED32E583-316B-46D3-A563-13D26419B665}"/>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63137</xdr:rowOff>
    </xdr:to>
    <xdr:cxnSp macro="">
      <xdr:nvCxnSpPr>
        <xdr:cNvPr id="546" name="直線コネクタ 545">
          <a:extLst>
            <a:ext uri="{FF2B5EF4-FFF2-40B4-BE49-F238E27FC236}">
              <a16:creationId xmlns:a16="http://schemas.microsoft.com/office/drawing/2014/main" xmlns="" id="{B1CA1C11-8E82-45AA-881E-3C8397D39442}"/>
            </a:ext>
          </a:extLst>
        </xdr:cNvPr>
        <xdr:cNvCxnSpPr/>
      </xdr:nvCxnSpPr>
      <xdr:spPr>
        <a:xfrm>
          <a:off x="12814300" y="652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xmlns="" id="{7B29FF97-31B4-4852-8C24-53A062E84A9D}"/>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xmlns="" id="{80B6FAC8-69D3-4D15-A87F-FEBCF876C033}"/>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xmlns="" id="{75DE23C0-9159-49A9-AEE1-5926FB58613F}"/>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xmlns="" id="{56B7DA02-AD70-45F5-B552-4D7ACED9C4CF}"/>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xmlns="" id="{A1F4E8EF-30D4-4C09-8E58-0B61C47FA09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xmlns="" id="{B8D1CA6E-F20D-456A-A1C2-ABE5E535E869}"/>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xmlns="" id="{FA5AA94C-A075-41AA-B017-8B19657BF53F}"/>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xmlns="" id="{9A308943-7C79-4C3C-A31D-41C0896B10D0}"/>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xmlns="" id="{09226D5F-08D0-4934-96A8-6E2090E05C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xmlns="" id="{D091B2FE-F29E-4E98-B4AE-F099FE49DA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xmlns="" id="{361CC94D-2261-4D8A-9E68-0B57BF4772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xmlns="" id="{535C98B9-0C5A-4D04-9B70-E48C0AA65C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xmlns="" id="{87A9444A-A692-4927-98BB-5DD8C45983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xmlns="" id="{3E4C7AAF-9905-46C9-82C0-BB356E659A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xmlns="" id="{7F585A11-175C-493D-843B-AF97847163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xmlns="" id="{7756678B-A484-42A8-86A0-B7763FB134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xmlns="" id="{6A1C17D1-BE32-47C6-856C-0682157733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xmlns="" id="{C9D6F222-D0D2-4D36-A641-55CC9BBF74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xmlns="" id="{917D72C7-35EC-4147-A988-AE4DEC9B491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xmlns="" id="{119EC375-C328-4CC7-A999-994D7B4E472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xmlns="" id="{13E0F036-D32B-49B3-8524-D802E4933C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xmlns="" id="{6663C26C-9FC8-46F6-908E-951C8559183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xmlns="" id="{8943C93C-76BD-450A-9651-BDAE86A450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xmlns="" id="{796EBEF0-29EB-4105-ABAD-8ED5CEF195B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xmlns="" id="{B9BE0020-CC24-4BB2-BE50-6477B8EBE83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xmlns="" id="{D898C490-7162-49AD-997C-D775D065808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469D9F4C-90EB-4E45-A130-E87FB3A9E3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xmlns="" id="{E4C2D755-83F5-45E8-B90E-25A1BE56CD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xmlns="" id="{AE4C3A16-094C-4235-AE78-1CD443BFAD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xmlns="" id="{2A1D31FB-1E64-4928-80F1-F047D3AE5FCB}"/>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xmlns="" id="{88A0CD33-B318-488F-88E2-7D04103ED5B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xmlns="" id="{EE435D0B-41E1-4347-B17C-404F045347E1}"/>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xmlns="" id="{754D6351-321C-4751-90A0-A58DD451820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xmlns="" id="{C81FBC64-6AB5-4A00-B509-4D2E2D620D7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xmlns="" id="{F0990C40-9592-4A02-AA80-646617FBCE9E}"/>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xmlns="" id="{6221D6DB-047C-4773-9990-E72EF06E8579}"/>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xmlns="" id="{7736F81D-51E6-4B83-BA00-C2553AC5B5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xmlns="" id="{52AE2D07-CE1F-461D-BED6-08DD07F082B9}"/>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xmlns="" id="{078760B6-F673-429C-9553-45420E0A5AB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xmlns="" id="{9D25CBC9-8C75-4D1E-AF60-ED242D5ADAC8}"/>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1246DD23-CF7E-40EA-8A23-4401093D8D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A7DA8661-33F4-48BC-99C3-A2B8753100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63B4BA85-B899-456F-B8F9-9C068CE13B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E4E4EC-6CC3-443A-AE5D-BFFA9AF247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898C8477-936A-451C-B6D6-CE7E35A000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92" name="楕円 591">
          <a:extLst>
            <a:ext uri="{FF2B5EF4-FFF2-40B4-BE49-F238E27FC236}">
              <a16:creationId xmlns:a16="http://schemas.microsoft.com/office/drawing/2014/main" xmlns="" id="{2037BE87-31EF-40C5-8244-2A15F67BD339}"/>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xmlns="" id="{3A5DF669-E034-4416-AAF2-4EB6632C6A69}"/>
            </a:ext>
          </a:extLst>
        </xdr:cNvPr>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594" name="楕円 593">
          <a:extLst>
            <a:ext uri="{FF2B5EF4-FFF2-40B4-BE49-F238E27FC236}">
              <a16:creationId xmlns:a16="http://schemas.microsoft.com/office/drawing/2014/main" xmlns="" id="{50F2C753-8D69-4B79-8A95-C0350C3E1AB5}"/>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39</xdr:row>
      <xdr:rowOff>41910</xdr:rowOff>
    </xdr:to>
    <xdr:cxnSp macro="">
      <xdr:nvCxnSpPr>
        <xdr:cNvPr id="595" name="直線コネクタ 594">
          <a:extLst>
            <a:ext uri="{FF2B5EF4-FFF2-40B4-BE49-F238E27FC236}">
              <a16:creationId xmlns:a16="http://schemas.microsoft.com/office/drawing/2014/main" xmlns="" id="{9866A8E1-92D9-41AD-A962-160E7F891C8D}"/>
            </a:ext>
          </a:extLst>
        </xdr:cNvPr>
        <xdr:cNvCxnSpPr/>
      </xdr:nvCxnSpPr>
      <xdr:spPr>
        <a:xfrm flipV="1">
          <a:off x="21323300" y="6719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xdr:rowOff>
    </xdr:from>
    <xdr:to>
      <xdr:col>107</xdr:col>
      <xdr:colOff>101600</xdr:colOff>
      <xdr:row>39</xdr:row>
      <xdr:rowOff>102768</xdr:rowOff>
    </xdr:to>
    <xdr:sp macro="" textlink="">
      <xdr:nvSpPr>
        <xdr:cNvPr id="596" name="楕円 595">
          <a:extLst>
            <a:ext uri="{FF2B5EF4-FFF2-40B4-BE49-F238E27FC236}">
              <a16:creationId xmlns:a16="http://schemas.microsoft.com/office/drawing/2014/main" xmlns="" id="{7C753ADA-9674-4CC2-9230-E9FBE6A67DA5}"/>
            </a:ext>
          </a:extLst>
        </xdr:cNvPr>
        <xdr:cNvSpPr/>
      </xdr:nvSpPr>
      <xdr:spPr>
        <a:xfrm>
          <a:off x="20383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51968</xdr:rowOff>
    </xdr:to>
    <xdr:cxnSp macro="">
      <xdr:nvCxnSpPr>
        <xdr:cNvPr id="597" name="直線コネクタ 596">
          <a:extLst>
            <a:ext uri="{FF2B5EF4-FFF2-40B4-BE49-F238E27FC236}">
              <a16:creationId xmlns:a16="http://schemas.microsoft.com/office/drawing/2014/main" xmlns="" id="{87BF90C1-69DD-4CA3-B2CA-874CD5238BEE}"/>
            </a:ext>
          </a:extLst>
        </xdr:cNvPr>
        <xdr:cNvCxnSpPr/>
      </xdr:nvCxnSpPr>
      <xdr:spPr>
        <a:xfrm flipV="1">
          <a:off x="20434300" y="672846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xdr:rowOff>
    </xdr:from>
    <xdr:to>
      <xdr:col>102</xdr:col>
      <xdr:colOff>165100</xdr:colOff>
      <xdr:row>39</xdr:row>
      <xdr:rowOff>116484</xdr:rowOff>
    </xdr:to>
    <xdr:sp macro="" textlink="">
      <xdr:nvSpPr>
        <xdr:cNvPr id="598" name="楕円 597">
          <a:extLst>
            <a:ext uri="{FF2B5EF4-FFF2-40B4-BE49-F238E27FC236}">
              <a16:creationId xmlns:a16="http://schemas.microsoft.com/office/drawing/2014/main" xmlns="" id="{F1926701-2AD2-4370-B417-F26E6132FAC6}"/>
            </a:ext>
          </a:extLst>
        </xdr:cNvPr>
        <xdr:cNvSpPr/>
      </xdr:nvSpPr>
      <xdr:spPr>
        <a:xfrm>
          <a:off x="19494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51968</xdr:rowOff>
    </xdr:from>
    <xdr:to>
      <xdr:col>107</xdr:col>
      <xdr:colOff>50800</xdr:colOff>
      <xdr:row>39</xdr:row>
      <xdr:rowOff>65684</xdr:rowOff>
    </xdr:to>
    <xdr:cxnSp macro="">
      <xdr:nvCxnSpPr>
        <xdr:cNvPr id="599" name="直線コネクタ 598">
          <a:extLst>
            <a:ext uri="{FF2B5EF4-FFF2-40B4-BE49-F238E27FC236}">
              <a16:creationId xmlns:a16="http://schemas.microsoft.com/office/drawing/2014/main" xmlns="" id="{7B570905-939B-4ED3-9C0E-360DFCC59BDD}"/>
            </a:ext>
          </a:extLst>
        </xdr:cNvPr>
        <xdr:cNvCxnSpPr/>
      </xdr:nvCxnSpPr>
      <xdr:spPr>
        <a:xfrm flipV="1">
          <a:off x="19545300" y="67385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600" name="楕円 599">
          <a:extLst>
            <a:ext uri="{FF2B5EF4-FFF2-40B4-BE49-F238E27FC236}">
              <a16:creationId xmlns:a16="http://schemas.microsoft.com/office/drawing/2014/main" xmlns="" id="{8747372A-41EC-4FC4-AB6F-EAA2439BF1EC}"/>
            </a:ext>
          </a:extLst>
        </xdr:cNvPr>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65684</xdr:rowOff>
    </xdr:from>
    <xdr:to>
      <xdr:col>102</xdr:col>
      <xdr:colOff>114300</xdr:colOff>
      <xdr:row>40</xdr:row>
      <xdr:rowOff>39624</xdr:rowOff>
    </xdr:to>
    <xdr:cxnSp macro="">
      <xdr:nvCxnSpPr>
        <xdr:cNvPr id="601" name="直線コネクタ 600">
          <a:extLst>
            <a:ext uri="{FF2B5EF4-FFF2-40B4-BE49-F238E27FC236}">
              <a16:creationId xmlns:a16="http://schemas.microsoft.com/office/drawing/2014/main" xmlns="" id="{EA9C831D-FA50-4F26-B7B9-72E3C1596111}"/>
            </a:ext>
          </a:extLst>
        </xdr:cNvPr>
        <xdr:cNvCxnSpPr/>
      </xdr:nvCxnSpPr>
      <xdr:spPr>
        <a:xfrm flipV="1">
          <a:off x="18656300" y="6752234"/>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xmlns="" id="{70B55AFB-74E6-42F3-8468-6DA1C7700BD1}"/>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xmlns="" id="{309407C3-E4AD-44B0-A951-D5F5F67EB122}"/>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xmlns="" id="{A8AC2412-29A2-4D47-A17D-842E1D9D38B1}"/>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xmlns="" id="{DBA9B275-FCAC-4F1B-B90A-05733F7DC673}"/>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xmlns="" id="{7A8BE501-90B1-41C4-BAF4-FBC6F0546926}"/>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119296</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xmlns="" id="{1018667F-FF85-41C9-BA9C-BB587FBC0E9D}"/>
            </a:ext>
          </a:extLst>
        </xdr:cNvPr>
        <xdr:cNvSpPr txBox="1"/>
      </xdr:nvSpPr>
      <xdr:spPr>
        <a:xfrm>
          <a:off x="20199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133011</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xmlns="" id="{710C3A79-C951-442F-987E-0F351D489C55}"/>
            </a:ext>
          </a:extLst>
        </xdr:cNvPr>
        <xdr:cNvSpPr txBox="1"/>
      </xdr:nvSpPr>
      <xdr:spPr>
        <a:xfrm>
          <a:off x="19310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xmlns="" id="{190FBB85-D4F8-4844-8084-ACD3E8DA0FC9}"/>
            </a:ext>
          </a:extLst>
        </xdr:cNvPr>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24377B9F-7718-4D1B-9257-3CDCC29368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2B91D8D9-F128-4CB4-9D32-9519B425DD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1D8ABA26-096A-4A8E-894E-39E35FA503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C963F790-58F2-432D-9A3A-7F58C7C533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D14F156C-57D4-4A96-AE07-5619C57229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C89FEB4B-C7FB-4EC9-9345-D899A81683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476F24DC-89EC-4CD1-82B4-C8CF680AC2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8E851372-4B0E-4E96-98E0-98D711BBBD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9AD76D46-DE2A-43E0-BD45-F25FDBF195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25B5CA9B-4F13-472F-88D4-A27D69A5F3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E7F16DFE-6924-4527-A651-9F0A76BE687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xmlns="" id="{AD8E0825-288B-47FF-A278-7125D8E1D0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xmlns="" id="{3D9824C7-EA0A-40E3-A22D-C7CAAAE35D6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xmlns="" id="{6F4BC686-3AA8-451B-AF48-DE1E2C82E9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xmlns="" id="{13F1AE24-CA3B-454E-9293-CE24A2148B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xmlns="" id="{CAE32F02-6000-4AD0-AADB-EA88B13CE5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xmlns="" id="{7E386439-9F1F-4A9E-9FB2-C7B8CF5BAEA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xmlns="" id="{1C15DC22-7622-438F-ACB8-5D90678EE52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xmlns="" id="{316DB58E-B60D-4B18-8402-EDD3C731DC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xmlns="" id="{3184C5B9-0C64-4E47-9F18-6E7159A9BA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xmlns="" id="{F74D4FF9-78CD-46C7-923E-5626AC4DF2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xmlns="" id="{3BB00C16-7B38-4C71-A4EB-1E84E8291E6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xmlns="" id="{CD952F1C-23CA-4497-933A-F3D0423BF9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xmlns="" id="{B1A0AE44-76ED-4B9C-9DE3-72B19A6840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xmlns="" id="{37620FA0-B5A2-4E57-818D-7FEDE2E19C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xmlns="" id="{DE2995B2-270C-43D6-AA36-7C895833F3AD}"/>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xmlns="" id="{6406CCB1-771B-4549-A6A0-E014F164953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xmlns="" id="{54E2348D-B276-49BA-8F75-42EA12A028D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xmlns="" id="{55EAE721-45CC-4F08-AC54-4E93C57D1AB4}"/>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xmlns="" id="{C6C01C75-7EB2-4E58-8543-DAEF81967D2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xmlns="" id="{70593023-C66C-4A28-9DC9-6A6BCC09C69D}"/>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xmlns="" id="{72F4340F-7B6B-4768-BEAB-8902705CF2BB}"/>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xmlns="" id="{26F133A4-DBED-4354-A4D9-EA305C76804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xmlns="" id="{E7E70406-80F7-4031-94AA-817553B293E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xmlns="" id="{B96BDAD8-E6C0-4310-9F53-6109FD685B18}"/>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xmlns="" id="{2DB8AB35-6CDC-48E1-9C1C-D3A8A8DD185B}"/>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2B37DE4A-FFB8-4F00-8739-CCD0E48F27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BD9578D7-A8EB-41A7-954E-0ECC642E9D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A874506B-A51F-49F2-BCD3-2883BF854F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0EBC628D-FACA-4E37-B509-281DB29967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9A5BB922-66BE-463F-88B0-2EC934AFFB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651" name="楕円 650">
          <a:extLst>
            <a:ext uri="{FF2B5EF4-FFF2-40B4-BE49-F238E27FC236}">
              <a16:creationId xmlns:a16="http://schemas.microsoft.com/office/drawing/2014/main" xmlns="" id="{320419D4-F2E0-4165-B91B-97B29B6581C6}"/>
            </a:ext>
          </a:extLst>
        </xdr:cNvPr>
        <xdr:cNvSpPr/>
      </xdr:nvSpPr>
      <xdr:spPr>
        <a:xfrm>
          <a:off x="16268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652" name="【学校施設】&#10;有形固定資産減価償却率該当値テキスト">
          <a:extLst>
            <a:ext uri="{FF2B5EF4-FFF2-40B4-BE49-F238E27FC236}">
              <a16:creationId xmlns:a16="http://schemas.microsoft.com/office/drawing/2014/main" xmlns="" id="{A99BEE2B-7262-41C7-9371-E0B8B8B3711B}"/>
            </a:ext>
          </a:extLst>
        </xdr:cNvPr>
        <xdr:cNvSpPr txBox="1"/>
      </xdr:nvSpPr>
      <xdr:spPr>
        <a:xfrm>
          <a:off x="16357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125549</xdr:rowOff>
    </xdr:from>
    <xdr:to>
      <xdr:col>81</xdr:col>
      <xdr:colOff>101600</xdr:colOff>
      <xdr:row>58</xdr:row>
      <xdr:rowOff>55699</xdr:rowOff>
    </xdr:to>
    <xdr:sp macro="" textlink="">
      <xdr:nvSpPr>
        <xdr:cNvPr id="653" name="楕円 652">
          <a:extLst>
            <a:ext uri="{FF2B5EF4-FFF2-40B4-BE49-F238E27FC236}">
              <a16:creationId xmlns:a16="http://schemas.microsoft.com/office/drawing/2014/main" xmlns="" id="{D7DDCFE6-0016-4FB8-98A8-F574FD914241}"/>
            </a:ext>
          </a:extLst>
        </xdr:cNvPr>
        <xdr:cNvSpPr/>
      </xdr:nvSpPr>
      <xdr:spPr>
        <a:xfrm>
          <a:off x="15430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40822</xdr:rowOff>
    </xdr:to>
    <xdr:cxnSp macro="">
      <xdr:nvCxnSpPr>
        <xdr:cNvPr id="654" name="直線コネクタ 653">
          <a:extLst>
            <a:ext uri="{FF2B5EF4-FFF2-40B4-BE49-F238E27FC236}">
              <a16:creationId xmlns:a16="http://schemas.microsoft.com/office/drawing/2014/main" xmlns="" id="{C640A788-9AF2-4FB4-A377-438CD3521E47}"/>
            </a:ext>
          </a:extLst>
        </xdr:cNvPr>
        <xdr:cNvCxnSpPr/>
      </xdr:nvCxnSpPr>
      <xdr:spPr>
        <a:xfrm>
          <a:off x="15481300" y="99489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96157</xdr:rowOff>
    </xdr:from>
    <xdr:to>
      <xdr:col>76</xdr:col>
      <xdr:colOff>165100</xdr:colOff>
      <xdr:row>58</xdr:row>
      <xdr:rowOff>26307</xdr:rowOff>
    </xdr:to>
    <xdr:sp macro="" textlink="">
      <xdr:nvSpPr>
        <xdr:cNvPr id="655" name="楕円 654">
          <a:extLst>
            <a:ext uri="{FF2B5EF4-FFF2-40B4-BE49-F238E27FC236}">
              <a16:creationId xmlns:a16="http://schemas.microsoft.com/office/drawing/2014/main" xmlns="" id="{4DF5474D-6403-4F60-8278-7742FA245025}"/>
            </a:ext>
          </a:extLst>
        </xdr:cNvPr>
        <xdr:cNvSpPr/>
      </xdr:nvSpPr>
      <xdr:spPr>
        <a:xfrm>
          <a:off x="14541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146957</xdr:rowOff>
    </xdr:from>
    <xdr:to>
      <xdr:col>81</xdr:col>
      <xdr:colOff>50800</xdr:colOff>
      <xdr:row>58</xdr:row>
      <xdr:rowOff>4899</xdr:rowOff>
    </xdr:to>
    <xdr:cxnSp macro="">
      <xdr:nvCxnSpPr>
        <xdr:cNvPr id="656" name="直線コネクタ 655">
          <a:extLst>
            <a:ext uri="{FF2B5EF4-FFF2-40B4-BE49-F238E27FC236}">
              <a16:creationId xmlns:a16="http://schemas.microsoft.com/office/drawing/2014/main" xmlns="" id="{106145FD-A5F6-4111-BB15-6CDC1CC592AD}"/>
            </a:ext>
          </a:extLst>
        </xdr:cNvPr>
        <xdr:cNvCxnSpPr/>
      </xdr:nvCxnSpPr>
      <xdr:spPr>
        <a:xfrm>
          <a:off x="14592300" y="991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657" name="楕円 656">
          <a:extLst>
            <a:ext uri="{FF2B5EF4-FFF2-40B4-BE49-F238E27FC236}">
              <a16:creationId xmlns:a16="http://schemas.microsoft.com/office/drawing/2014/main" xmlns="" id="{5B6E64A3-1DCF-454C-8E3E-ECBD4D07A342}"/>
            </a:ext>
          </a:extLst>
        </xdr:cNvPr>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57</xdr:row>
      <xdr:rowOff>146957</xdr:rowOff>
    </xdr:to>
    <xdr:cxnSp macro="">
      <xdr:nvCxnSpPr>
        <xdr:cNvPr id="658" name="直線コネクタ 657">
          <a:extLst>
            <a:ext uri="{FF2B5EF4-FFF2-40B4-BE49-F238E27FC236}">
              <a16:creationId xmlns:a16="http://schemas.microsoft.com/office/drawing/2014/main" xmlns="" id="{922D93E2-BAE7-456C-918D-EB92745A9EFA}"/>
            </a:ext>
          </a:extLst>
        </xdr:cNvPr>
        <xdr:cNvCxnSpPr/>
      </xdr:nvCxnSpPr>
      <xdr:spPr>
        <a:xfrm>
          <a:off x="13703300" y="98853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158206</xdr:rowOff>
    </xdr:from>
    <xdr:to>
      <xdr:col>67</xdr:col>
      <xdr:colOff>101600</xdr:colOff>
      <xdr:row>58</xdr:row>
      <xdr:rowOff>88356</xdr:rowOff>
    </xdr:to>
    <xdr:sp macro="" textlink="">
      <xdr:nvSpPr>
        <xdr:cNvPr id="659" name="楕円 658">
          <a:extLst>
            <a:ext uri="{FF2B5EF4-FFF2-40B4-BE49-F238E27FC236}">
              <a16:creationId xmlns:a16="http://schemas.microsoft.com/office/drawing/2014/main" xmlns="" id="{210B3ADE-6AF3-43A1-92F7-90E9EFC7A2FB}"/>
            </a:ext>
          </a:extLst>
        </xdr:cNvPr>
        <xdr:cNvSpPr/>
      </xdr:nvSpPr>
      <xdr:spPr>
        <a:xfrm>
          <a:off x="12763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112667</xdr:rowOff>
    </xdr:from>
    <xdr:to>
      <xdr:col>71</xdr:col>
      <xdr:colOff>177800</xdr:colOff>
      <xdr:row>58</xdr:row>
      <xdr:rowOff>37556</xdr:rowOff>
    </xdr:to>
    <xdr:cxnSp macro="">
      <xdr:nvCxnSpPr>
        <xdr:cNvPr id="660" name="直線コネクタ 659">
          <a:extLst>
            <a:ext uri="{FF2B5EF4-FFF2-40B4-BE49-F238E27FC236}">
              <a16:creationId xmlns:a16="http://schemas.microsoft.com/office/drawing/2014/main" xmlns="" id="{13668328-536B-4428-ACCE-93FBA0C96AD7}"/>
            </a:ext>
          </a:extLst>
        </xdr:cNvPr>
        <xdr:cNvCxnSpPr/>
      </xdr:nvCxnSpPr>
      <xdr:spPr>
        <a:xfrm flipV="1">
          <a:off x="12814300" y="988531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xmlns="" id="{D8B97F96-4834-49DE-8552-A62E13B710C7}"/>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xmlns="" id="{A8D54850-0A85-4312-A240-6C6212F451EA}"/>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xmlns="" id="{B0FB7174-D373-448B-AFCF-6DF151FC95FF}"/>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xmlns="" id="{D3E22816-3104-49CD-9B10-95E5B02A522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72226</xdr:rowOff>
    </xdr:from>
    <xdr:ext cx="405111" cy="259045"/>
    <xdr:sp macro="" textlink="">
      <xdr:nvSpPr>
        <xdr:cNvPr id="665" name="n_1mainValue【学校施設】&#10;有形固定資産減価償却率">
          <a:extLst>
            <a:ext uri="{FF2B5EF4-FFF2-40B4-BE49-F238E27FC236}">
              <a16:creationId xmlns:a16="http://schemas.microsoft.com/office/drawing/2014/main" xmlns="" id="{7DF93311-E66E-49BD-80C3-B97BF44FBAE1}"/>
            </a:ext>
          </a:extLst>
        </xdr:cNvPr>
        <xdr:cNvSpPr txBox="1"/>
      </xdr:nvSpPr>
      <xdr:spPr>
        <a:xfrm>
          <a:off x="15266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42834</xdr:rowOff>
    </xdr:from>
    <xdr:ext cx="405111" cy="259045"/>
    <xdr:sp macro="" textlink="">
      <xdr:nvSpPr>
        <xdr:cNvPr id="666" name="n_2mainValue【学校施設】&#10;有形固定資産減価償却率">
          <a:extLst>
            <a:ext uri="{FF2B5EF4-FFF2-40B4-BE49-F238E27FC236}">
              <a16:creationId xmlns:a16="http://schemas.microsoft.com/office/drawing/2014/main" xmlns="" id="{B38648AA-6AA2-4BEF-BD25-19BBCAC62B17}"/>
            </a:ext>
          </a:extLst>
        </xdr:cNvPr>
        <xdr:cNvSpPr txBox="1"/>
      </xdr:nvSpPr>
      <xdr:spPr>
        <a:xfrm>
          <a:off x="14389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667" name="n_3mainValue【学校施設】&#10;有形固定資産減価償却率">
          <a:extLst>
            <a:ext uri="{FF2B5EF4-FFF2-40B4-BE49-F238E27FC236}">
              <a16:creationId xmlns:a16="http://schemas.microsoft.com/office/drawing/2014/main" xmlns="" id="{93274887-4A00-492D-A2AB-77E2F3600C93}"/>
            </a:ext>
          </a:extLst>
        </xdr:cNvPr>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104883</xdr:rowOff>
    </xdr:from>
    <xdr:ext cx="405111" cy="259045"/>
    <xdr:sp macro="" textlink="">
      <xdr:nvSpPr>
        <xdr:cNvPr id="668" name="n_4mainValue【学校施設】&#10;有形固定資産減価償却率">
          <a:extLst>
            <a:ext uri="{FF2B5EF4-FFF2-40B4-BE49-F238E27FC236}">
              <a16:creationId xmlns:a16="http://schemas.microsoft.com/office/drawing/2014/main" xmlns="" id="{51D2D805-7B72-4D25-AC84-F39FE5243CA5}"/>
            </a:ext>
          </a:extLst>
        </xdr:cNvPr>
        <xdr:cNvSpPr txBox="1"/>
      </xdr:nvSpPr>
      <xdr:spPr>
        <a:xfrm>
          <a:off x="12611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xmlns="" id="{3B61E7B3-3AC8-458C-BBC1-ADC3AB7A98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xmlns="" id="{EC182B98-3219-4B67-8715-4F2D8B6EE7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xmlns="" id="{3D0F7DCC-3E3B-4E27-ACC2-2D1EFF35C3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xmlns="" id="{A75A1FFC-4CD2-4DA5-B749-7797BCC13E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xmlns="" id="{B7A33308-D4E8-48A2-8AB1-BD31AFCA8F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xmlns="" id="{0B361118-EC24-4DC1-A2A3-2DA49B5DF9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xmlns="" id="{ED49AA5E-E299-4651-BE32-E736E5CFDC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xmlns="" id="{CC8977FF-5155-40F6-8D53-5A52FE30DE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xmlns="" id="{9E35CBDF-67A0-459E-BF7A-9E89C97C5F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xmlns="" id="{22735774-4762-4C50-BB1C-6E06AF452C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xmlns="" id="{113DE65E-72A4-46ED-B603-1248D45E7B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xmlns="" id="{5CADB048-2161-41B6-B496-7C5FD334DAF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xmlns="" id="{B3B32A63-E1AC-4A37-A42D-00A38EAF2E7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xmlns="" id="{FB09045D-E2D3-44A5-8DC2-E778964ECBD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xmlns="" id="{D83B49C6-18A3-4875-BC56-B08095E459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xmlns="" id="{53CC4F34-41BB-4471-8607-B9165BFC8492}"/>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xmlns="" id="{27E387A9-24C0-4B0C-9A72-B181F003AED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xmlns="" id="{D318E844-34E1-4D73-8CD7-0AC16936F47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xmlns="" id="{FDDFCBB9-A465-4EE9-9613-A0072C03E1E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xmlns="" id="{5A2AA6E7-D628-458A-87C9-A37362B908A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xmlns="" id="{F4666CDA-970E-445B-8BE4-4523745917D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xmlns="" id="{F1AB188E-98DF-4FFE-BCAB-738F928AEF9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AFCF6E28-726A-4179-B410-9F6457DBB7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xmlns="" id="{B025EEB9-E80F-46E9-9F8B-2C4848F74A1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xmlns="" id="{9F4B9FAC-6AC7-4E0C-9832-B41628B92D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xmlns="" id="{63F67FA4-0FE4-466A-BF78-E03B1D7C1D1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xmlns="" id="{256C202E-234B-4503-9C64-A4EE3CF0DB9A}"/>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xmlns="" id="{B1C94ABA-1CA1-40AC-9CF0-F7EB84FF8E3D}"/>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xmlns="" id="{50BF084A-D854-4E95-BB87-101A62E1C372}"/>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xmlns="" id="{3A453CF3-A86B-4424-9AD0-64781AE0DC69}"/>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99" name="【学校施設】&#10;一人当たり面積平均値テキスト">
          <a:extLst>
            <a:ext uri="{FF2B5EF4-FFF2-40B4-BE49-F238E27FC236}">
              <a16:creationId xmlns:a16="http://schemas.microsoft.com/office/drawing/2014/main" xmlns="" id="{A453B394-E6AB-4ECD-A472-E222ECDB1765}"/>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xmlns="" id="{9D70EEF1-568D-4338-8598-703E8953117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xmlns="" id="{5DA6CA5F-5F2F-42DD-B6D7-A73B02E480C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xmlns="" id="{8A11FD73-5E12-45BA-A8A6-01830DB1C85D}"/>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xmlns="" id="{F1826DF7-E822-4A24-9C2C-D374360168AD}"/>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xmlns="" id="{16D235DA-F852-4F13-90DB-270EA402C10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E01EC0AB-9BCD-44CF-9F41-0E635CBC35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236B6919-8652-4006-86FD-C8D539482A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D801103D-E062-4D03-B700-6DE8C683F7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12507D4E-B03B-4018-9597-1A9B1AEB43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8B1B48DA-7FDE-46DC-B7F6-24286429A3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128030</xdr:rowOff>
    </xdr:from>
    <xdr:to>
      <xdr:col>116</xdr:col>
      <xdr:colOff>114300</xdr:colOff>
      <xdr:row>64</xdr:row>
      <xdr:rowOff>58180</xdr:rowOff>
    </xdr:to>
    <xdr:sp macro="" textlink="">
      <xdr:nvSpPr>
        <xdr:cNvPr id="710" name="楕円 709">
          <a:extLst>
            <a:ext uri="{FF2B5EF4-FFF2-40B4-BE49-F238E27FC236}">
              <a16:creationId xmlns:a16="http://schemas.microsoft.com/office/drawing/2014/main" xmlns="" id="{6C9BDD4E-A051-48ED-8247-9CF783DA5E2E}"/>
            </a:ext>
          </a:extLst>
        </xdr:cNvPr>
        <xdr:cNvSpPr/>
      </xdr:nvSpPr>
      <xdr:spPr>
        <a:xfrm>
          <a:off x="22110700" y="109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711" name="【学校施設】&#10;一人当たり面積該当値テキスト">
          <a:extLst>
            <a:ext uri="{FF2B5EF4-FFF2-40B4-BE49-F238E27FC236}">
              <a16:creationId xmlns:a16="http://schemas.microsoft.com/office/drawing/2014/main" xmlns="" id="{B37166FB-5CDB-4349-A9B9-732F3D696BCC}"/>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130512</xdr:rowOff>
    </xdr:from>
    <xdr:to>
      <xdr:col>112</xdr:col>
      <xdr:colOff>38100</xdr:colOff>
      <xdr:row>64</xdr:row>
      <xdr:rowOff>60662</xdr:rowOff>
    </xdr:to>
    <xdr:sp macro="" textlink="">
      <xdr:nvSpPr>
        <xdr:cNvPr id="712" name="楕円 711">
          <a:extLst>
            <a:ext uri="{FF2B5EF4-FFF2-40B4-BE49-F238E27FC236}">
              <a16:creationId xmlns:a16="http://schemas.microsoft.com/office/drawing/2014/main" xmlns="" id="{9476BF21-0622-49B1-BE00-1859A57B8362}"/>
            </a:ext>
          </a:extLst>
        </xdr:cNvPr>
        <xdr:cNvSpPr/>
      </xdr:nvSpPr>
      <xdr:spPr>
        <a:xfrm>
          <a:off x="21272500" y="109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7380</xdr:rowOff>
    </xdr:from>
    <xdr:to>
      <xdr:col>116</xdr:col>
      <xdr:colOff>63500</xdr:colOff>
      <xdr:row>64</xdr:row>
      <xdr:rowOff>9862</xdr:rowOff>
    </xdr:to>
    <xdr:cxnSp macro="">
      <xdr:nvCxnSpPr>
        <xdr:cNvPr id="713" name="直線コネクタ 712">
          <a:extLst>
            <a:ext uri="{FF2B5EF4-FFF2-40B4-BE49-F238E27FC236}">
              <a16:creationId xmlns:a16="http://schemas.microsoft.com/office/drawing/2014/main" xmlns="" id="{94FFEEC2-FB22-4FC5-B9C4-7B3ADD0536E7}"/>
            </a:ext>
          </a:extLst>
        </xdr:cNvPr>
        <xdr:cNvCxnSpPr/>
      </xdr:nvCxnSpPr>
      <xdr:spPr>
        <a:xfrm flipV="1">
          <a:off x="21323300" y="10980180"/>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6154</xdr:rowOff>
    </xdr:from>
    <xdr:to>
      <xdr:col>107</xdr:col>
      <xdr:colOff>101600</xdr:colOff>
      <xdr:row>64</xdr:row>
      <xdr:rowOff>107754</xdr:rowOff>
    </xdr:to>
    <xdr:sp macro="" textlink="">
      <xdr:nvSpPr>
        <xdr:cNvPr id="714" name="楕円 713">
          <a:extLst>
            <a:ext uri="{FF2B5EF4-FFF2-40B4-BE49-F238E27FC236}">
              <a16:creationId xmlns:a16="http://schemas.microsoft.com/office/drawing/2014/main" xmlns="" id="{4B655AF5-D6C1-4BF7-8598-C99C69B0FBCA}"/>
            </a:ext>
          </a:extLst>
        </xdr:cNvPr>
        <xdr:cNvSpPr/>
      </xdr:nvSpPr>
      <xdr:spPr>
        <a:xfrm>
          <a:off x="20383500" y="109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9862</xdr:rowOff>
    </xdr:from>
    <xdr:to>
      <xdr:col>111</xdr:col>
      <xdr:colOff>177800</xdr:colOff>
      <xdr:row>64</xdr:row>
      <xdr:rowOff>56954</xdr:rowOff>
    </xdr:to>
    <xdr:cxnSp macro="">
      <xdr:nvCxnSpPr>
        <xdr:cNvPr id="715" name="直線コネクタ 714">
          <a:extLst>
            <a:ext uri="{FF2B5EF4-FFF2-40B4-BE49-F238E27FC236}">
              <a16:creationId xmlns:a16="http://schemas.microsoft.com/office/drawing/2014/main" xmlns="" id="{914D3B60-0346-42D6-83EA-C4E9D5A2554B}"/>
            </a:ext>
          </a:extLst>
        </xdr:cNvPr>
        <xdr:cNvCxnSpPr/>
      </xdr:nvCxnSpPr>
      <xdr:spPr>
        <a:xfrm flipV="1">
          <a:off x="20434300" y="1098266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8472</xdr:rowOff>
    </xdr:from>
    <xdr:to>
      <xdr:col>102</xdr:col>
      <xdr:colOff>165100</xdr:colOff>
      <xdr:row>64</xdr:row>
      <xdr:rowOff>110072</xdr:rowOff>
    </xdr:to>
    <xdr:sp macro="" textlink="">
      <xdr:nvSpPr>
        <xdr:cNvPr id="716" name="楕円 715">
          <a:extLst>
            <a:ext uri="{FF2B5EF4-FFF2-40B4-BE49-F238E27FC236}">
              <a16:creationId xmlns:a16="http://schemas.microsoft.com/office/drawing/2014/main" xmlns="" id="{957D0CF4-2D00-4906-93E8-EA1137F39CCD}"/>
            </a:ext>
          </a:extLst>
        </xdr:cNvPr>
        <xdr:cNvSpPr/>
      </xdr:nvSpPr>
      <xdr:spPr>
        <a:xfrm>
          <a:off x="19494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56954</xdr:rowOff>
    </xdr:from>
    <xdr:to>
      <xdr:col>107</xdr:col>
      <xdr:colOff>50800</xdr:colOff>
      <xdr:row>64</xdr:row>
      <xdr:rowOff>59272</xdr:rowOff>
    </xdr:to>
    <xdr:cxnSp macro="">
      <xdr:nvCxnSpPr>
        <xdr:cNvPr id="717" name="直線コネクタ 716">
          <a:extLst>
            <a:ext uri="{FF2B5EF4-FFF2-40B4-BE49-F238E27FC236}">
              <a16:creationId xmlns:a16="http://schemas.microsoft.com/office/drawing/2014/main" xmlns="" id="{F3799C6B-CE20-4578-8C5E-8D8D44208DA8}"/>
            </a:ext>
          </a:extLst>
        </xdr:cNvPr>
        <xdr:cNvCxnSpPr/>
      </xdr:nvCxnSpPr>
      <xdr:spPr>
        <a:xfrm flipV="1">
          <a:off x="19545300" y="1102975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168101</xdr:rowOff>
    </xdr:from>
    <xdr:to>
      <xdr:col>98</xdr:col>
      <xdr:colOff>38100</xdr:colOff>
      <xdr:row>64</xdr:row>
      <xdr:rowOff>98251</xdr:rowOff>
    </xdr:to>
    <xdr:sp macro="" textlink="">
      <xdr:nvSpPr>
        <xdr:cNvPr id="718" name="楕円 717">
          <a:extLst>
            <a:ext uri="{FF2B5EF4-FFF2-40B4-BE49-F238E27FC236}">
              <a16:creationId xmlns:a16="http://schemas.microsoft.com/office/drawing/2014/main" xmlns="" id="{7654B912-BCC3-4AD8-B3EF-AFC139F6F521}"/>
            </a:ext>
          </a:extLst>
        </xdr:cNvPr>
        <xdr:cNvSpPr/>
      </xdr:nvSpPr>
      <xdr:spPr>
        <a:xfrm>
          <a:off x="18605500" y="109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47451</xdr:rowOff>
    </xdr:from>
    <xdr:to>
      <xdr:col>102</xdr:col>
      <xdr:colOff>114300</xdr:colOff>
      <xdr:row>64</xdr:row>
      <xdr:rowOff>59272</xdr:rowOff>
    </xdr:to>
    <xdr:cxnSp macro="">
      <xdr:nvCxnSpPr>
        <xdr:cNvPr id="719" name="直線コネクタ 718">
          <a:extLst>
            <a:ext uri="{FF2B5EF4-FFF2-40B4-BE49-F238E27FC236}">
              <a16:creationId xmlns:a16="http://schemas.microsoft.com/office/drawing/2014/main" xmlns="" id="{FD3BA1CD-F57F-41D1-8F8F-2907838CBAD2}"/>
            </a:ext>
          </a:extLst>
        </xdr:cNvPr>
        <xdr:cNvCxnSpPr/>
      </xdr:nvCxnSpPr>
      <xdr:spPr>
        <a:xfrm>
          <a:off x="18656300" y="11020251"/>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720" name="n_1aveValue【学校施設】&#10;一人当たり面積">
          <a:extLst>
            <a:ext uri="{FF2B5EF4-FFF2-40B4-BE49-F238E27FC236}">
              <a16:creationId xmlns:a16="http://schemas.microsoft.com/office/drawing/2014/main" xmlns="" id="{B24B6BEC-086B-4DFD-9F57-C5902336C753}"/>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21" name="n_2aveValue【学校施設】&#10;一人当たり面積">
          <a:extLst>
            <a:ext uri="{FF2B5EF4-FFF2-40B4-BE49-F238E27FC236}">
              <a16:creationId xmlns:a16="http://schemas.microsoft.com/office/drawing/2014/main" xmlns="" id="{2F094774-5EF2-4A97-9AC9-D6A0365EF611}"/>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xmlns="" id="{A6D53C01-2775-430B-8E2D-FC7F4D8B555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723" name="n_4aveValue【学校施設】&#10;一人当たり面積">
          <a:extLst>
            <a:ext uri="{FF2B5EF4-FFF2-40B4-BE49-F238E27FC236}">
              <a16:creationId xmlns:a16="http://schemas.microsoft.com/office/drawing/2014/main" xmlns="" id="{41280DE1-F386-4BA7-998F-D5F71D53D088}"/>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51789</xdr:rowOff>
    </xdr:from>
    <xdr:ext cx="469744" cy="259045"/>
    <xdr:sp macro="" textlink="">
      <xdr:nvSpPr>
        <xdr:cNvPr id="724" name="n_1mainValue【学校施設】&#10;一人当たり面積">
          <a:extLst>
            <a:ext uri="{FF2B5EF4-FFF2-40B4-BE49-F238E27FC236}">
              <a16:creationId xmlns:a16="http://schemas.microsoft.com/office/drawing/2014/main" xmlns="" id="{44912D38-B6AF-4F59-8F1F-FA1B6C89B6F8}"/>
            </a:ext>
          </a:extLst>
        </xdr:cNvPr>
        <xdr:cNvSpPr txBox="1"/>
      </xdr:nvSpPr>
      <xdr:spPr>
        <a:xfrm>
          <a:off x="21075727" y="110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98881</xdr:rowOff>
    </xdr:from>
    <xdr:ext cx="469744" cy="259045"/>
    <xdr:sp macro="" textlink="">
      <xdr:nvSpPr>
        <xdr:cNvPr id="725" name="n_2mainValue【学校施設】&#10;一人当たり面積">
          <a:extLst>
            <a:ext uri="{FF2B5EF4-FFF2-40B4-BE49-F238E27FC236}">
              <a16:creationId xmlns:a16="http://schemas.microsoft.com/office/drawing/2014/main" xmlns="" id="{3A5C6BA8-2002-4C47-9654-B245A891C86E}"/>
            </a:ext>
          </a:extLst>
        </xdr:cNvPr>
        <xdr:cNvSpPr txBox="1"/>
      </xdr:nvSpPr>
      <xdr:spPr>
        <a:xfrm>
          <a:off x="20199427" y="110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101199</xdr:rowOff>
    </xdr:from>
    <xdr:ext cx="469744" cy="259045"/>
    <xdr:sp macro="" textlink="">
      <xdr:nvSpPr>
        <xdr:cNvPr id="726" name="n_3mainValue【学校施設】&#10;一人当たり面積">
          <a:extLst>
            <a:ext uri="{FF2B5EF4-FFF2-40B4-BE49-F238E27FC236}">
              <a16:creationId xmlns:a16="http://schemas.microsoft.com/office/drawing/2014/main" xmlns="" id="{9E2875F1-FDC5-4156-AF57-BD67BB1B7E00}"/>
            </a:ext>
          </a:extLst>
        </xdr:cNvPr>
        <xdr:cNvSpPr txBox="1"/>
      </xdr:nvSpPr>
      <xdr:spPr>
        <a:xfrm>
          <a:off x="19310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89378</xdr:rowOff>
    </xdr:from>
    <xdr:ext cx="469744" cy="259045"/>
    <xdr:sp macro="" textlink="">
      <xdr:nvSpPr>
        <xdr:cNvPr id="727" name="n_4mainValue【学校施設】&#10;一人当たり面積">
          <a:extLst>
            <a:ext uri="{FF2B5EF4-FFF2-40B4-BE49-F238E27FC236}">
              <a16:creationId xmlns:a16="http://schemas.microsoft.com/office/drawing/2014/main" xmlns="" id="{0CB89162-DAC0-46DD-A3C4-28400B985F16}"/>
            </a:ext>
          </a:extLst>
        </xdr:cNvPr>
        <xdr:cNvSpPr txBox="1"/>
      </xdr:nvSpPr>
      <xdr:spPr>
        <a:xfrm>
          <a:off x="18421427" y="110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500EF9E4-19E2-4184-8334-CDB16DC016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BB419D44-5AAA-43C5-ADE6-0FB28306C4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09A10D4F-3E66-4EF3-A6C9-DF12A8662C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1CFFA480-352B-4C2E-BA0F-058CA6E474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F0ACD005-E2EA-4311-BE0E-C3D3EE3DA9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4A11D7C7-8B46-4BE9-9659-17F668E907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9324562F-894E-40ED-881E-A1A1A352CD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0F9421D3-EE6C-4789-964E-1916EB0E3C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xmlns="" id="{1C717789-8470-4834-8C6A-ADEFB3FA52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xmlns="" id="{AD20F4C3-1911-411B-988A-3E45060446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xmlns="" id="{D1729B3F-D7AE-4F00-A88B-3D12F9FE51C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xmlns="" id="{118E0CF6-A88F-4B25-9139-FE6F9BBF39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xmlns="" id="{F1388331-BAAF-42AC-8824-73E09F9301B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xmlns="" id="{35E22532-DE4D-455F-858E-5AE6276E3C5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xmlns="" id="{AE84318F-A45D-4E44-BB80-7B051139CD0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xmlns="" id="{EDDD191A-64AF-49C9-830A-26D3D2504FA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xmlns="" id="{A4B42649-362A-446B-8AEC-C91DFE1439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xmlns="" id="{FA9A93BB-925D-4333-A798-A8A07282C83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xmlns="" id="{CFC62ADF-C04C-43E7-A8AE-81DD0C16A1E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xmlns="" id="{4CA826D8-6C9F-4AA9-BA68-2D5F3AA6631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xmlns="" id="{92E04390-9099-4648-BA11-61C8E10321F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xmlns="" id="{E47B89C1-707B-4B7F-A74F-25E22E2394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xmlns="" id="{3485A9B4-B981-4EE8-9F4F-61E520C15F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xmlns="" id="{0774CEA2-7993-452D-AA2A-CA54937188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xmlns="" id="{69734615-AD71-4DD2-B160-3627B6C435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xmlns="" id="{07F5C672-5D2B-4FA3-AAD4-FFA96C494705}"/>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xmlns="" id="{78993EAB-1B91-486E-B3EE-CD1A46D17BC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xmlns="" id="{8E7A9ED9-6B94-439B-8A8B-A4C0C86FF58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756" name="【児童館】&#10;有形固定資産減価償却率最大値テキスト">
          <a:extLst>
            <a:ext uri="{FF2B5EF4-FFF2-40B4-BE49-F238E27FC236}">
              <a16:creationId xmlns:a16="http://schemas.microsoft.com/office/drawing/2014/main" xmlns="" id="{870D3878-F086-474E-8819-2A67B5E02CB9}"/>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757" name="直線コネクタ 756">
          <a:extLst>
            <a:ext uri="{FF2B5EF4-FFF2-40B4-BE49-F238E27FC236}">
              <a16:creationId xmlns:a16="http://schemas.microsoft.com/office/drawing/2014/main" xmlns="" id="{37E98839-A1AC-4949-94B0-C0A01004FDC9}"/>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758" name="【児童館】&#10;有形固定資産減価償却率平均値テキスト">
          <a:extLst>
            <a:ext uri="{FF2B5EF4-FFF2-40B4-BE49-F238E27FC236}">
              <a16:creationId xmlns:a16="http://schemas.microsoft.com/office/drawing/2014/main" xmlns="" id="{F27EBD44-7FA2-462B-BA5A-41883B37DE9A}"/>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9" name="フローチャート: 判断 758">
          <a:extLst>
            <a:ext uri="{FF2B5EF4-FFF2-40B4-BE49-F238E27FC236}">
              <a16:creationId xmlns:a16="http://schemas.microsoft.com/office/drawing/2014/main" xmlns="" id="{BDBD4753-C367-40E9-8A9A-A4E082948FE8}"/>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760" name="フローチャート: 判断 759">
          <a:extLst>
            <a:ext uri="{FF2B5EF4-FFF2-40B4-BE49-F238E27FC236}">
              <a16:creationId xmlns:a16="http://schemas.microsoft.com/office/drawing/2014/main" xmlns="" id="{3C22B026-24B8-4099-9362-F9B80039DA02}"/>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1" name="フローチャート: 判断 760">
          <a:extLst>
            <a:ext uri="{FF2B5EF4-FFF2-40B4-BE49-F238E27FC236}">
              <a16:creationId xmlns:a16="http://schemas.microsoft.com/office/drawing/2014/main" xmlns="" id="{6C5D9671-4DCE-4C3F-9C44-F6D6B88D1D3B}"/>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2" name="フローチャート: 判断 761">
          <a:extLst>
            <a:ext uri="{FF2B5EF4-FFF2-40B4-BE49-F238E27FC236}">
              <a16:creationId xmlns:a16="http://schemas.microsoft.com/office/drawing/2014/main" xmlns="" id="{2CF06CDB-859F-479F-8778-F11D275F6194}"/>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63" name="フローチャート: 判断 762">
          <a:extLst>
            <a:ext uri="{FF2B5EF4-FFF2-40B4-BE49-F238E27FC236}">
              <a16:creationId xmlns:a16="http://schemas.microsoft.com/office/drawing/2014/main" xmlns="" id="{4FE6759B-D98C-48E4-83E8-DE5B0C53A0B3}"/>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E2F27298-78C2-4835-8305-856A7D0864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9184BA6B-B96E-435B-BC87-5A746FEA13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2DE4C0EC-D366-4706-9F7F-B7CB82875C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xmlns="" id="{787EC361-9270-4B86-AFA2-223B4084C0F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xmlns="" id="{F922F0E2-134D-4A85-BC2F-AFA2BA1E98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69" name="楕円 768">
          <a:extLst>
            <a:ext uri="{FF2B5EF4-FFF2-40B4-BE49-F238E27FC236}">
              <a16:creationId xmlns:a16="http://schemas.microsoft.com/office/drawing/2014/main" xmlns="" id="{1B2843CE-A3C2-456A-B853-877036313A98}"/>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770" name="【児童館】&#10;有形固定資産減価償却率該当値テキスト">
          <a:extLst>
            <a:ext uri="{FF2B5EF4-FFF2-40B4-BE49-F238E27FC236}">
              <a16:creationId xmlns:a16="http://schemas.microsoft.com/office/drawing/2014/main" xmlns="" id="{5DE96DDE-904E-4461-8867-380343757555}"/>
            </a:ext>
          </a:extLst>
        </xdr:cNvPr>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771" name="楕円 770">
          <a:extLst>
            <a:ext uri="{FF2B5EF4-FFF2-40B4-BE49-F238E27FC236}">
              <a16:creationId xmlns:a16="http://schemas.microsoft.com/office/drawing/2014/main" xmlns="" id="{E1D727CF-D477-410C-B6D2-7F90E7CAA45B}"/>
            </a:ext>
          </a:extLst>
        </xdr:cNvPr>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77288</xdr:rowOff>
    </xdr:to>
    <xdr:cxnSp macro="">
      <xdr:nvCxnSpPr>
        <xdr:cNvPr id="772" name="直線コネクタ 771">
          <a:extLst>
            <a:ext uri="{FF2B5EF4-FFF2-40B4-BE49-F238E27FC236}">
              <a16:creationId xmlns:a16="http://schemas.microsoft.com/office/drawing/2014/main" xmlns="" id="{C7772F1F-2BE5-4B41-8195-518B9EA70688}"/>
            </a:ext>
          </a:extLst>
        </xdr:cNvPr>
        <xdr:cNvCxnSpPr/>
      </xdr:nvCxnSpPr>
      <xdr:spPr>
        <a:xfrm>
          <a:off x="15481300" y="14136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773" name="楕円 772">
          <a:extLst>
            <a:ext uri="{FF2B5EF4-FFF2-40B4-BE49-F238E27FC236}">
              <a16:creationId xmlns:a16="http://schemas.microsoft.com/office/drawing/2014/main" xmlns="" id="{6CAF2BE0-9346-4EFF-80FA-30CF388E4513}"/>
            </a:ext>
          </a:extLst>
        </xdr:cNvPr>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82</xdr:row>
      <xdr:rowOff>77288</xdr:rowOff>
    </xdr:to>
    <xdr:cxnSp macro="">
      <xdr:nvCxnSpPr>
        <xdr:cNvPr id="774" name="直線コネクタ 773">
          <a:extLst>
            <a:ext uri="{FF2B5EF4-FFF2-40B4-BE49-F238E27FC236}">
              <a16:creationId xmlns:a16="http://schemas.microsoft.com/office/drawing/2014/main" xmlns="" id="{BA0520A8-B989-44FE-A599-948FA7EE1928}"/>
            </a:ext>
          </a:extLst>
        </xdr:cNvPr>
        <xdr:cNvCxnSpPr/>
      </xdr:nvCxnSpPr>
      <xdr:spPr>
        <a:xfrm>
          <a:off x="14592300" y="1409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75" name="楕円 774">
          <a:extLst>
            <a:ext uri="{FF2B5EF4-FFF2-40B4-BE49-F238E27FC236}">
              <a16:creationId xmlns:a16="http://schemas.microsoft.com/office/drawing/2014/main" xmlns="" id="{CF88EC48-B4F4-4973-8DA4-64341F1D98BB}"/>
            </a:ext>
          </a:extLst>
        </xdr:cNvPr>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165463</xdr:rowOff>
    </xdr:from>
    <xdr:to>
      <xdr:col>76</xdr:col>
      <xdr:colOff>114300</xdr:colOff>
      <xdr:row>82</xdr:row>
      <xdr:rowOff>34834</xdr:rowOff>
    </xdr:to>
    <xdr:cxnSp macro="">
      <xdr:nvCxnSpPr>
        <xdr:cNvPr id="776" name="直線コネクタ 775">
          <a:extLst>
            <a:ext uri="{FF2B5EF4-FFF2-40B4-BE49-F238E27FC236}">
              <a16:creationId xmlns:a16="http://schemas.microsoft.com/office/drawing/2014/main" xmlns="" id="{DABBCAEA-F605-4AB1-A16E-1629EF16615D}"/>
            </a:ext>
          </a:extLst>
        </xdr:cNvPr>
        <xdr:cNvCxnSpPr/>
      </xdr:nvCxnSpPr>
      <xdr:spPr>
        <a:xfrm>
          <a:off x="13703300" y="1405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165281</xdr:rowOff>
    </xdr:from>
    <xdr:to>
      <xdr:col>67</xdr:col>
      <xdr:colOff>101600</xdr:colOff>
      <xdr:row>82</xdr:row>
      <xdr:rowOff>95431</xdr:rowOff>
    </xdr:to>
    <xdr:sp macro="" textlink="">
      <xdr:nvSpPr>
        <xdr:cNvPr id="777" name="楕円 776">
          <a:extLst>
            <a:ext uri="{FF2B5EF4-FFF2-40B4-BE49-F238E27FC236}">
              <a16:creationId xmlns:a16="http://schemas.microsoft.com/office/drawing/2014/main" xmlns="" id="{D161683F-D99F-42CF-93CE-11738F55340E}"/>
            </a:ext>
          </a:extLst>
        </xdr:cNvPr>
        <xdr:cNvSpPr/>
      </xdr:nvSpPr>
      <xdr:spPr>
        <a:xfrm>
          <a:off x="12763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82</xdr:row>
      <xdr:rowOff>44631</xdr:rowOff>
    </xdr:to>
    <xdr:cxnSp macro="">
      <xdr:nvCxnSpPr>
        <xdr:cNvPr id="778" name="直線コネクタ 777">
          <a:extLst>
            <a:ext uri="{FF2B5EF4-FFF2-40B4-BE49-F238E27FC236}">
              <a16:creationId xmlns:a16="http://schemas.microsoft.com/office/drawing/2014/main" xmlns="" id="{436A98D9-5A73-48E6-A556-2DB8C5CF3E44}"/>
            </a:ext>
          </a:extLst>
        </xdr:cNvPr>
        <xdr:cNvCxnSpPr/>
      </xdr:nvCxnSpPr>
      <xdr:spPr>
        <a:xfrm flipV="1">
          <a:off x="12814300" y="140529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779" name="n_1aveValue【児童館】&#10;有形固定資産減価償却率">
          <a:extLst>
            <a:ext uri="{FF2B5EF4-FFF2-40B4-BE49-F238E27FC236}">
              <a16:creationId xmlns:a16="http://schemas.microsoft.com/office/drawing/2014/main" xmlns="" id="{E77DA318-DBD2-40C0-B0BF-51E667AD5AD0}"/>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780" name="n_2aveValue【児童館】&#10;有形固定資産減価償却率">
          <a:extLst>
            <a:ext uri="{FF2B5EF4-FFF2-40B4-BE49-F238E27FC236}">
              <a16:creationId xmlns:a16="http://schemas.microsoft.com/office/drawing/2014/main" xmlns="" id="{E0726E47-52CA-4928-AD11-58B4CAF5031A}"/>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81" name="n_3aveValue【児童館】&#10;有形固定資産減価償却率">
          <a:extLst>
            <a:ext uri="{FF2B5EF4-FFF2-40B4-BE49-F238E27FC236}">
              <a16:creationId xmlns:a16="http://schemas.microsoft.com/office/drawing/2014/main" xmlns="" id="{24E12863-0E4C-4568-9F0E-BEDF56EFD5A7}"/>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782" name="n_4aveValue【児童館】&#10;有形固定資産減価償却率">
          <a:extLst>
            <a:ext uri="{FF2B5EF4-FFF2-40B4-BE49-F238E27FC236}">
              <a16:creationId xmlns:a16="http://schemas.microsoft.com/office/drawing/2014/main" xmlns="" id="{3D85792E-4AA9-4CE3-961E-3B5FA4447D35}"/>
            </a:ext>
          </a:extLst>
        </xdr:cNvPr>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783" name="n_1mainValue【児童館】&#10;有形固定資産減価償却率">
          <a:extLst>
            <a:ext uri="{FF2B5EF4-FFF2-40B4-BE49-F238E27FC236}">
              <a16:creationId xmlns:a16="http://schemas.microsoft.com/office/drawing/2014/main" xmlns="" id="{D27468AB-A412-487F-86BB-CFF2FB9521BA}"/>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84" name="n_2mainValue【児童館】&#10;有形固定資産減価償却率">
          <a:extLst>
            <a:ext uri="{FF2B5EF4-FFF2-40B4-BE49-F238E27FC236}">
              <a16:creationId xmlns:a16="http://schemas.microsoft.com/office/drawing/2014/main" xmlns="" id="{3C61D91F-5A4B-45D3-AB8B-8A1AAB9279A3}"/>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85" name="n_3mainValue【児童館】&#10;有形固定資産減価償却率">
          <a:extLst>
            <a:ext uri="{FF2B5EF4-FFF2-40B4-BE49-F238E27FC236}">
              <a16:creationId xmlns:a16="http://schemas.microsoft.com/office/drawing/2014/main" xmlns="" id="{42F7AF86-965E-42EB-A123-036DA792AF84}"/>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111958</xdr:rowOff>
    </xdr:from>
    <xdr:ext cx="405111" cy="259045"/>
    <xdr:sp macro="" textlink="">
      <xdr:nvSpPr>
        <xdr:cNvPr id="786" name="n_4mainValue【児童館】&#10;有形固定資産減価償却率">
          <a:extLst>
            <a:ext uri="{FF2B5EF4-FFF2-40B4-BE49-F238E27FC236}">
              <a16:creationId xmlns:a16="http://schemas.microsoft.com/office/drawing/2014/main" xmlns="" id="{44A5CFDC-E573-4F73-9A41-9BF342915766}"/>
            </a:ext>
          </a:extLst>
        </xdr:cNvPr>
        <xdr:cNvSpPr txBox="1"/>
      </xdr:nvSpPr>
      <xdr:spPr>
        <a:xfrm>
          <a:off x="12611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xmlns="" id="{A9A6835D-5BE3-42F3-AA86-A228523E05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xmlns="" id="{94B79BF9-7C10-49F3-B792-D3E9EAF5C0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xmlns="" id="{EF8AB16C-53ED-4BD0-8994-1DDFFE93B3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xmlns="" id="{22B19AE6-A180-4C51-924F-17B27869A2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xmlns="" id="{239A3601-C93C-45C1-9431-992A634838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xmlns="" id="{68510C85-2728-4360-909E-F1B9B5253A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xmlns="" id="{7D4D8C7A-C765-4230-859A-57DD594A0E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xmlns="" id="{6BA62F47-EB0E-4627-87DD-091C83AA19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xmlns="" id="{06AF95B8-9148-4A97-82CC-EE0E09F47B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xmlns="" id="{82E2DB04-135C-42D4-AA25-3362B28D40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xmlns="" id="{E41A0E7C-9743-440D-BA68-A78ECB0EB6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xmlns="" id="{DF69F506-A145-400C-9816-F2D04714C8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xmlns="" id="{FFBB257E-929A-4E7B-B797-991CBE2B73B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xmlns="" id="{CADC29AF-AE39-4721-878B-BC68DEED56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xmlns="" id="{B0DCA82D-D6D4-4052-9E74-C98744EC8A1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xmlns="" id="{6B17AA55-D845-4E35-A26A-3EE93BDA4D2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xmlns="" id="{86403811-447C-40EF-8EEC-07A4129B9D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xmlns="" id="{0D3F0365-C2D8-4E68-95E4-DAB0792660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xmlns="" id="{6FD0156D-43F7-42C3-86BD-6460C1B84A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xmlns="" id="{3030EB72-DEDA-473C-9D82-896667880E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xmlns="" id="{5533DE8C-9584-4EA1-8CA7-43062010FB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xmlns="" id="{63441221-75E8-4413-8ED5-31A4B11890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xmlns="" id="{B6C6B32F-0F0A-4BD6-A278-146C10BF94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810" name="直線コネクタ 809">
          <a:extLst>
            <a:ext uri="{FF2B5EF4-FFF2-40B4-BE49-F238E27FC236}">
              <a16:creationId xmlns:a16="http://schemas.microsoft.com/office/drawing/2014/main" xmlns="" id="{B113FDA5-30AB-4776-9C98-1A28125BE2B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11" name="【児童館】&#10;一人当たり面積最小値テキスト">
          <a:extLst>
            <a:ext uri="{FF2B5EF4-FFF2-40B4-BE49-F238E27FC236}">
              <a16:creationId xmlns:a16="http://schemas.microsoft.com/office/drawing/2014/main" xmlns="" id="{14997D37-A5D2-4EFB-9A72-EB471F5D9DC1}"/>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12" name="直線コネクタ 811">
          <a:extLst>
            <a:ext uri="{FF2B5EF4-FFF2-40B4-BE49-F238E27FC236}">
              <a16:creationId xmlns:a16="http://schemas.microsoft.com/office/drawing/2014/main" xmlns="" id="{80ED7D52-4D94-4376-8D53-E653BCD49DDA}"/>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813" name="【児童館】&#10;一人当たり面積最大値テキスト">
          <a:extLst>
            <a:ext uri="{FF2B5EF4-FFF2-40B4-BE49-F238E27FC236}">
              <a16:creationId xmlns:a16="http://schemas.microsoft.com/office/drawing/2014/main" xmlns="" id="{83BFD290-B59E-4FDB-8B4C-1A63C499B003}"/>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814" name="直線コネクタ 813">
          <a:extLst>
            <a:ext uri="{FF2B5EF4-FFF2-40B4-BE49-F238E27FC236}">
              <a16:creationId xmlns:a16="http://schemas.microsoft.com/office/drawing/2014/main" xmlns="" id="{C7C60418-A72B-45C5-A589-453C5AE24A2D}"/>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815" name="【児童館】&#10;一人当たり面積平均値テキスト">
          <a:extLst>
            <a:ext uri="{FF2B5EF4-FFF2-40B4-BE49-F238E27FC236}">
              <a16:creationId xmlns:a16="http://schemas.microsoft.com/office/drawing/2014/main" xmlns="" id="{DF184323-780A-4E76-84C3-941F306A7B26}"/>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816" name="フローチャート: 判断 815">
          <a:extLst>
            <a:ext uri="{FF2B5EF4-FFF2-40B4-BE49-F238E27FC236}">
              <a16:creationId xmlns:a16="http://schemas.microsoft.com/office/drawing/2014/main" xmlns="" id="{3C9EAAB3-6DA4-4E06-9DC0-8206A98BA549}"/>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7" name="フローチャート: 判断 816">
          <a:extLst>
            <a:ext uri="{FF2B5EF4-FFF2-40B4-BE49-F238E27FC236}">
              <a16:creationId xmlns:a16="http://schemas.microsoft.com/office/drawing/2014/main" xmlns="" id="{3DE7B6FD-4CC8-4AD0-B908-C9C952C3D9E6}"/>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818" name="フローチャート: 判断 817">
          <a:extLst>
            <a:ext uri="{FF2B5EF4-FFF2-40B4-BE49-F238E27FC236}">
              <a16:creationId xmlns:a16="http://schemas.microsoft.com/office/drawing/2014/main" xmlns="" id="{E6CEFDEF-4A59-4FE2-A7DF-14A79C2FE314}"/>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9" name="フローチャート: 判断 818">
          <a:extLst>
            <a:ext uri="{FF2B5EF4-FFF2-40B4-BE49-F238E27FC236}">
              <a16:creationId xmlns:a16="http://schemas.microsoft.com/office/drawing/2014/main" xmlns="" id="{61059825-79E1-4369-9C85-F0B4908573CF}"/>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20" name="フローチャート: 判断 819">
          <a:extLst>
            <a:ext uri="{FF2B5EF4-FFF2-40B4-BE49-F238E27FC236}">
              <a16:creationId xmlns:a16="http://schemas.microsoft.com/office/drawing/2014/main" xmlns="" id="{2623816A-429E-4A28-A8EF-A72D579CD0D6}"/>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AED700B2-703A-4197-8438-E37EEF6A1F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F45B81FF-6620-4ABD-A5C0-0ED8853D58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94DE5D37-8CA4-4EAD-BE82-5D8A2E725C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xmlns="" id="{84AD9709-A339-42E4-875A-EC14D3AC55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xmlns="" id="{378917DC-AEFC-4D3A-AE0C-8F7FA3EAA4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826" name="楕円 825">
          <a:extLst>
            <a:ext uri="{FF2B5EF4-FFF2-40B4-BE49-F238E27FC236}">
              <a16:creationId xmlns:a16="http://schemas.microsoft.com/office/drawing/2014/main" xmlns="" id="{D6F3F1B7-9959-4AF1-98D1-90A632E335B7}"/>
            </a:ext>
          </a:extLst>
        </xdr:cNvPr>
        <xdr:cNvSpPr/>
      </xdr:nvSpPr>
      <xdr:spPr>
        <a:xfrm>
          <a:off x="22110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133366</xdr:rowOff>
    </xdr:from>
    <xdr:ext cx="469744" cy="259045"/>
    <xdr:sp macro="" textlink="">
      <xdr:nvSpPr>
        <xdr:cNvPr id="827" name="【児童館】&#10;一人当たり面積該当値テキスト">
          <a:extLst>
            <a:ext uri="{FF2B5EF4-FFF2-40B4-BE49-F238E27FC236}">
              <a16:creationId xmlns:a16="http://schemas.microsoft.com/office/drawing/2014/main" xmlns="" id="{219D4188-48B6-45D0-AA99-76A65626B49A}"/>
            </a:ext>
          </a:extLst>
        </xdr:cNvPr>
        <xdr:cNvSpPr txBox="1"/>
      </xdr:nvSpPr>
      <xdr:spPr>
        <a:xfrm>
          <a:off x="22199600"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828" name="楕円 827">
          <a:extLst>
            <a:ext uri="{FF2B5EF4-FFF2-40B4-BE49-F238E27FC236}">
              <a16:creationId xmlns:a16="http://schemas.microsoft.com/office/drawing/2014/main" xmlns="" id="{50C90478-51A8-4C61-831C-454DF2B92A48}"/>
            </a:ext>
          </a:extLst>
        </xdr:cNvPr>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34289</xdr:rowOff>
    </xdr:from>
    <xdr:to>
      <xdr:col>116</xdr:col>
      <xdr:colOff>63500</xdr:colOff>
      <xdr:row>84</xdr:row>
      <xdr:rowOff>41911</xdr:rowOff>
    </xdr:to>
    <xdr:cxnSp macro="">
      <xdr:nvCxnSpPr>
        <xdr:cNvPr id="829" name="直線コネクタ 828">
          <a:extLst>
            <a:ext uri="{FF2B5EF4-FFF2-40B4-BE49-F238E27FC236}">
              <a16:creationId xmlns:a16="http://schemas.microsoft.com/office/drawing/2014/main" xmlns="" id="{0ED6DA19-2958-4FBB-8ED5-53C33BC92D25}"/>
            </a:ext>
          </a:extLst>
        </xdr:cNvPr>
        <xdr:cNvCxnSpPr/>
      </xdr:nvCxnSpPr>
      <xdr:spPr>
        <a:xfrm flipV="1">
          <a:off x="21323300" y="14436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830" name="楕円 829">
          <a:extLst>
            <a:ext uri="{FF2B5EF4-FFF2-40B4-BE49-F238E27FC236}">
              <a16:creationId xmlns:a16="http://schemas.microsoft.com/office/drawing/2014/main" xmlns="" id="{DD6D8FE1-49AB-4404-8323-2D79DC97603F}"/>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53339</xdr:rowOff>
    </xdr:to>
    <xdr:cxnSp macro="">
      <xdr:nvCxnSpPr>
        <xdr:cNvPr id="831" name="直線コネクタ 830">
          <a:extLst>
            <a:ext uri="{FF2B5EF4-FFF2-40B4-BE49-F238E27FC236}">
              <a16:creationId xmlns:a16="http://schemas.microsoft.com/office/drawing/2014/main" xmlns="" id="{CC74566F-0F86-45EA-9A8D-69F9B37AEC70}"/>
            </a:ext>
          </a:extLst>
        </xdr:cNvPr>
        <xdr:cNvCxnSpPr/>
      </xdr:nvCxnSpPr>
      <xdr:spPr>
        <a:xfrm flipV="1">
          <a:off x="20434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832" name="楕円 831">
          <a:extLst>
            <a:ext uri="{FF2B5EF4-FFF2-40B4-BE49-F238E27FC236}">
              <a16:creationId xmlns:a16="http://schemas.microsoft.com/office/drawing/2014/main" xmlns="" id="{7CE02175-6CDD-4F38-8C2A-047CD20205F5}"/>
            </a:ext>
          </a:extLst>
        </xdr:cNvPr>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64770</xdr:rowOff>
    </xdr:to>
    <xdr:cxnSp macro="">
      <xdr:nvCxnSpPr>
        <xdr:cNvPr id="833" name="直線コネクタ 832">
          <a:extLst>
            <a:ext uri="{FF2B5EF4-FFF2-40B4-BE49-F238E27FC236}">
              <a16:creationId xmlns:a16="http://schemas.microsoft.com/office/drawing/2014/main" xmlns="" id="{6FE0499B-A6A7-487A-B282-94A90C16CA0D}"/>
            </a:ext>
          </a:extLst>
        </xdr:cNvPr>
        <xdr:cNvCxnSpPr/>
      </xdr:nvCxnSpPr>
      <xdr:spPr>
        <a:xfrm flipV="1">
          <a:off x="19545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21589</xdr:rowOff>
    </xdr:from>
    <xdr:to>
      <xdr:col>98</xdr:col>
      <xdr:colOff>38100</xdr:colOff>
      <xdr:row>84</xdr:row>
      <xdr:rowOff>123189</xdr:rowOff>
    </xdr:to>
    <xdr:sp macro="" textlink="">
      <xdr:nvSpPr>
        <xdr:cNvPr id="834" name="楕円 833">
          <a:extLst>
            <a:ext uri="{FF2B5EF4-FFF2-40B4-BE49-F238E27FC236}">
              <a16:creationId xmlns:a16="http://schemas.microsoft.com/office/drawing/2014/main" xmlns="" id="{C7C9C2BC-2E36-4976-8864-4A97DE60367C}"/>
            </a:ext>
          </a:extLst>
        </xdr:cNvPr>
        <xdr:cNvSpPr/>
      </xdr:nvSpPr>
      <xdr:spPr>
        <a:xfrm>
          <a:off x="18605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64770</xdr:rowOff>
    </xdr:from>
    <xdr:to>
      <xdr:col>102</xdr:col>
      <xdr:colOff>114300</xdr:colOff>
      <xdr:row>84</xdr:row>
      <xdr:rowOff>72389</xdr:rowOff>
    </xdr:to>
    <xdr:cxnSp macro="">
      <xdr:nvCxnSpPr>
        <xdr:cNvPr id="835" name="直線コネクタ 834">
          <a:extLst>
            <a:ext uri="{FF2B5EF4-FFF2-40B4-BE49-F238E27FC236}">
              <a16:creationId xmlns:a16="http://schemas.microsoft.com/office/drawing/2014/main" xmlns="" id="{234A4494-0E80-41CF-B3CB-19A46083323C}"/>
            </a:ext>
          </a:extLst>
        </xdr:cNvPr>
        <xdr:cNvCxnSpPr/>
      </xdr:nvCxnSpPr>
      <xdr:spPr>
        <a:xfrm flipV="1">
          <a:off x="18656300" y="1446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6" name="n_1aveValue【児童館】&#10;一人当たり面積">
          <a:extLst>
            <a:ext uri="{FF2B5EF4-FFF2-40B4-BE49-F238E27FC236}">
              <a16:creationId xmlns:a16="http://schemas.microsoft.com/office/drawing/2014/main" xmlns="" id="{C2BFE211-BA7B-437C-B8A9-655E38C7A548}"/>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837" name="n_2aveValue【児童館】&#10;一人当たり面積">
          <a:extLst>
            <a:ext uri="{FF2B5EF4-FFF2-40B4-BE49-F238E27FC236}">
              <a16:creationId xmlns:a16="http://schemas.microsoft.com/office/drawing/2014/main" xmlns="" id="{1F0E8BDF-8974-4860-A3A1-6BCF24D40B14}"/>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8" name="n_3aveValue【児童館】&#10;一人当たり面積">
          <a:extLst>
            <a:ext uri="{FF2B5EF4-FFF2-40B4-BE49-F238E27FC236}">
              <a16:creationId xmlns:a16="http://schemas.microsoft.com/office/drawing/2014/main" xmlns="" id="{D361CBA2-417A-4929-8E09-A520AB8E8A33}"/>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9" name="n_4aveValue【児童館】&#10;一人当たり面積">
          <a:extLst>
            <a:ext uri="{FF2B5EF4-FFF2-40B4-BE49-F238E27FC236}">
              <a16:creationId xmlns:a16="http://schemas.microsoft.com/office/drawing/2014/main" xmlns="" id="{5B05D3F4-1A10-4AE0-BEE3-03731C9AC5C5}"/>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840" name="n_1mainValue【児童館】&#10;一人当たり面積">
          <a:extLst>
            <a:ext uri="{FF2B5EF4-FFF2-40B4-BE49-F238E27FC236}">
              <a16:creationId xmlns:a16="http://schemas.microsoft.com/office/drawing/2014/main" xmlns="" id="{FF9E6486-054F-47A2-A09B-D68048512B41}"/>
            </a:ext>
          </a:extLst>
        </xdr:cNvPr>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841" name="n_2mainValue【児童館】&#10;一人当たり面積">
          <a:extLst>
            <a:ext uri="{FF2B5EF4-FFF2-40B4-BE49-F238E27FC236}">
              <a16:creationId xmlns:a16="http://schemas.microsoft.com/office/drawing/2014/main" xmlns="" id="{8238CBE1-426B-4705-8AAC-9618A31269DA}"/>
            </a:ext>
          </a:extLst>
        </xdr:cNvPr>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106697</xdr:rowOff>
    </xdr:from>
    <xdr:ext cx="469744" cy="259045"/>
    <xdr:sp macro="" textlink="">
      <xdr:nvSpPr>
        <xdr:cNvPr id="842" name="n_3mainValue【児童館】&#10;一人当たり面積">
          <a:extLst>
            <a:ext uri="{FF2B5EF4-FFF2-40B4-BE49-F238E27FC236}">
              <a16:creationId xmlns:a16="http://schemas.microsoft.com/office/drawing/2014/main" xmlns="" id="{E835D6FD-8294-4A2E-8A45-E5BECA593CDE}"/>
            </a:ext>
          </a:extLst>
        </xdr:cNvPr>
        <xdr:cNvSpPr txBox="1"/>
      </xdr:nvSpPr>
      <xdr:spPr>
        <a:xfrm>
          <a:off x="19310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114316</xdr:rowOff>
    </xdr:from>
    <xdr:ext cx="469744" cy="259045"/>
    <xdr:sp macro="" textlink="">
      <xdr:nvSpPr>
        <xdr:cNvPr id="843" name="n_4mainValue【児童館】&#10;一人当たり面積">
          <a:extLst>
            <a:ext uri="{FF2B5EF4-FFF2-40B4-BE49-F238E27FC236}">
              <a16:creationId xmlns:a16="http://schemas.microsoft.com/office/drawing/2014/main" xmlns="" id="{B339CCDD-1FA0-4C09-910D-081AA2C5CF1B}"/>
            </a:ext>
          </a:extLst>
        </xdr:cNvPr>
        <xdr:cNvSpPr txBox="1"/>
      </xdr:nvSpPr>
      <xdr:spPr>
        <a:xfrm>
          <a:off x="18421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xmlns="" id="{E86221D8-02B9-4F0E-BBCD-CB891DE3C1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xmlns="" id="{4E804A4E-6C43-4ECB-A1D1-67B3D9C0BF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xmlns="" id="{74EA1AEB-9E78-4F3F-AE26-7C0824E806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xmlns="" id="{2AF84C5B-F3CC-4AA4-B89A-E409A6349D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xmlns="" id="{F9C2650D-84B3-4DBB-809D-EDD7828DB5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xmlns="" id="{1E1A5F61-A381-4918-9BAA-D4DA780B60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xmlns="" id="{53C0748C-6818-4C03-9D00-5D005CB114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xmlns="" id="{64F1A653-398E-4623-85B0-75BD56ACE7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xmlns="" id="{7A169852-5ABF-4EA8-B692-12CF848844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xmlns="" id="{7D4CAC88-0D96-4CBE-A007-3E6837A83E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xmlns="" id="{1D207FA6-8625-4E52-B696-C3CC9F0666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xmlns="" id="{9D6B8EE4-18D4-4130-936C-148FF1412D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xmlns="" id="{9450CD6B-9459-425E-AD0B-0FACB7A94B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xmlns="" id="{7070518E-1B1A-431C-9985-4349BC492B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xmlns="" id="{E6BC6BC1-B707-43A1-A105-9045D3C34E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xmlns="" id="{2E187462-2E34-4F4D-9D78-6BD21E651E5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xmlns="" id="{ADD44718-AF19-475D-9A39-5211281846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xmlns="" id="{C13EA245-8D43-43AA-8281-1962953437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xmlns="" id="{D3C41658-596C-4B13-A138-1124C63438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xmlns="" id="{83253B85-D4BB-4AC5-A632-89EC297484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xmlns="" id="{279AF651-70AA-4225-87FA-E88B7F28F23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xmlns="" id="{9E07FE89-5B2C-4C77-8011-D56F9666F6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xmlns="" id="{8E1C7EF4-37BC-4AB0-995B-7A37BC1442E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xmlns="" id="{0B39020D-90C1-49F6-BC7E-3538B273CA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a:extLst>
            <a:ext uri="{FF2B5EF4-FFF2-40B4-BE49-F238E27FC236}">
              <a16:creationId xmlns:a16="http://schemas.microsoft.com/office/drawing/2014/main" xmlns="" id="{4F8F84BB-4B3A-47DA-B183-012550AD7A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xmlns="" id="{3B2FF136-EB2D-47C9-B1CC-8E8533E5692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a:extLst>
            <a:ext uri="{FF2B5EF4-FFF2-40B4-BE49-F238E27FC236}">
              <a16:creationId xmlns:a16="http://schemas.microsoft.com/office/drawing/2014/main" xmlns="" id="{B8AA6BBE-8136-402D-9329-FB6C2B89168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xmlns="" id="{4B1461FB-B85C-4D71-82B0-9CE66FF8C6D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872" name="【公民館】&#10;有形固定資産減価償却率最大値テキスト">
          <a:extLst>
            <a:ext uri="{FF2B5EF4-FFF2-40B4-BE49-F238E27FC236}">
              <a16:creationId xmlns:a16="http://schemas.microsoft.com/office/drawing/2014/main" xmlns="" id="{8247C3C5-108F-4B82-9216-DCAF34130DA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873" name="直線コネクタ 872">
          <a:extLst>
            <a:ext uri="{FF2B5EF4-FFF2-40B4-BE49-F238E27FC236}">
              <a16:creationId xmlns:a16="http://schemas.microsoft.com/office/drawing/2014/main" xmlns="" id="{AD1C9A8C-6C25-4A77-9667-F8A927F2D0DE}"/>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874" name="【公民館】&#10;有形固定資産減価償却率平均値テキスト">
          <a:extLst>
            <a:ext uri="{FF2B5EF4-FFF2-40B4-BE49-F238E27FC236}">
              <a16:creationId xmlns:a16="http://schemas.microsoft.com/office/drawing/2014/main" xmlns="" id="{E7BDAC20-A8F6-46DF-9D4A-39F183E89514}"/>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5" name="フローチャート: 判断 874">
          <a:extLst>
            <a:ext uri="{FF2B5EF4-FFF2-40B4-BE49-F238E27FC236}">
              <a16:creationId xmlns:a16="http://schemas.microsoft.com/office/drawing/2014/main" xmlns="" id="{AED5A6D6-07B7-436A-B28D-AAC5DE3187BC}"/>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876" name="フローチャート: 判断 875">
          <a:extLst>
            <a:ext uri="{FF2B5EF4-FFF2-40B4-BE49-F238E27FC236}">
              <a16:creationId xmlns:a16="http://schemas.microsoft.com/office/drawing/2014/main" xmlns="" id="{2AA8E5BB-3254-4036-8845-FC01ADD579D5}"/>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7" name="フローチャート: 判断 876">
          <a:extLst>
            <a:ext uri="{FF2B5EF4-FFF2-40B4-BE49-F238E27FC236}">
              <a16:creationId xmlns:a16="http://schemas.microsoft.com/office/drawing/2014/main" xmlns="" id="{E5BC5BCC-3A1C-4A55-AF3A-E3F3E49F7C7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8" name="フローチャート: 判断 877">
          <a:extLst>
            <a:ext uri="{FF2B5EF4-FFF2-40B4-BE49-F238E27FC236}">
              <a16:creationId xmlns:a16="http://schemas.microsoft.com/office/drawing/2014/main" xmlns="" id="{8263ACB4-1BAC-4D18-94B3-D49884C4CCD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879" name="フローチャート: 判断 878">
          <a:extLst>
            <a:ext uri="{FF2B5EF4-FFF2-40B4-BE49-F238E27FC236}">
              <a16:creationId xmlns:a16="http://schemas.microsoft.com/office/drawing/2014/main" xmlns="" id="{14FCBD73-225E-4838-99EA-E856A99FD8F9}"/>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986D33E8-1BAA-4A46-8191-0551B52803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7797BD75-9A61-4269-BB85-65958D5B99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B24F3B25-04FD-4F48-A01B-41D65E7832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51BE2010-C2C4-468B-BF1E-B8302BBF70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xmlns="" id="{499F65A0-02A0-4F22-927D-71DEB33CF6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85" name="楕円 884">
          <a:extLst>
            <a:ext uri="{FF2B5EF4-FFF2-40B4-BE49-F238E27FC236}">
              <a16:creationId xmlns:a16="http://schemas.microsoft.com/office/drawing/2014/main" xmlns="" id="{BA2D14CF-1A35-419D-802B-E3DB3B067B5D}"/>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886" name="【公民館】&#10;有形固定資産減価償却率該当値テキスト">
          <a:extLst>
            <a:ext uri="{FF2B5EF4-FFF2-40B4-BE49-F238E27FC236}">
              <a16:creationId xmlns:a16="http://schemas.microsoft.com/office/drawing/2014/main" xmlns="" id="{EAD3EBA3-2F38-42F9-BF1D-27764790FF08}"/>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887" name="楕円 886">
          <a:extLst>
            <a:ext uri="{FF2B5EF4-FFF2-40B4-BE49-F238E27FC236}">
              <a16:creationId xmlns:a16="http://schemas.microsoft.com/office/drawing/2014/main" xmlns="" id="{B90A8050-EA6D-4DDD-AE7E-6F1E98653D58}"/>
            </a:ext>
          </a:extLst>
        </xdr:cNvPr>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56606</xdr:rowOff>
    </xdr:from>
    <xdr:to>
      <xdr:col>85</xdr:col>
      <xdr:colOff>127000</xdr:colOff>
      <xdr:row>104</xdr:row>
      <xdr:rowOff>92529</xdr:rowOff>
    </xdr:to>
    <xdr:cxnSp macro="">
      <xdr:nvCxnSpPr>
        <xdr:cNvPr id="888" name="直線コネクタ 887">
          <a:extLst>
            <a:ext uri="{FF2B5EF4-FFF2-40B4-BE49-F238E27FC236}">
              <a16:creationId xmlns:a16="http://schemas.microsoft.com/office/drawing/2014/main" xmlns="" id="{0DA021EE-6F62-449D-B113-CE11E9E3338B}"/>
            </a:ext>
          </a:extLst>
        </xdr:cNvPr>
        <xdr:cNvCxnSpPr/>
      </xdr:nvCxnSpPr>
      <xdr:spPr>
        <a:xfrm>
          <a:off x="15481300" y="178874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89" name="楕円 888">
          <a:extLst>
            <a:ext uri="{FF2B5EF4-FFF2-40B4-BE49-F238E27FC236}">
              <a16:creationId xmlns:a16="http://schemas.microsoft.com/office/drawing/2014/main" xmlns="" id="{0CBE941F-C41B-48E9-A839-FEE00CAEA4AA}"/>
            </a:ext>
          </a:extLst>
        </xdr:cNvPr>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56606</xdr:rowOff>
    </xdr:to>
    <xdr:cxnSp macro="">
      <xdr:nvCxnSpPr>
        <xdr:cNvPr id="890" name="直線コネクタ 889">
          <a:extLst>
            <a:ext uri="{FF2B5EF4-FFF2-40B4-BE49-F238E27FC236}">
              <a16:creationId xmlns:a16="http://schemas.microsoft.com/office/drawing/2014/main" xmlns="" id="{1823AEA6-176E-4F7D-8FF9-6AD981A18AE0}"/>
            </a:ext>
          </a:extLst>
        </xdr:cNvPr>
        <xdr:cNvCxnSpPr/>
      </xdr:nvCxnSpPr>
      <xdr:spPr>
        <a:xfrm>
          <a:off x="14592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891" name="楕円 890">
          <a:extLst>
            <a:ext uri="{FF2B5EF4-FFF2-40B4-BE49-F238E27FC236}">
              <a16:creationId xmlns:a16="http://schemas.microsoft.com/office/drawing/2014/main" xmlns="" id="{6F25D8DC-5213-437C-9647-D8AAF8281E19}"/>
            </a:ext>
          </a:extLst>
        </xdr:cNvPr>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20682</xdr:rowOff>
    </xdr:to>
    <xdr:cxnSp macro="">
      <xdr:nvCxnSpPr>
        <xdr:cNvPr id="892" name="直線コネクタ 891">
          <a:extLst>
            <a:ext uri="{FF2B5EF4-FFF2-40B4-BE49-F238E27FC236}">
              <a16:creationId xmlns:a16="http://schemas.microsoft.com/office/drawing/2014/main" xmlns="" id="{E92B0C94-AB39-45D2-8789-8549AC98BD92}"/>
            </a:ext>
          </a:extLst>
        </xdr:cNvPr>
        <xdr:cNvCxnSpPr/>
      </xdr:nvCxnSpPr>
      <xdr:spPr>
        <a:xfrm>
          <a:off x="13703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893" name="楕円 892">
          <a:extLst>
            <a:ext uri="{FF2B5EF4-FFF2-40B4-BE49-F238E27FC236}">
              <a16:creationId xmlns:a16="http://schemas.microsoft.com/office/drawing/2014/main" xmlns="" id="{11A20FC0-E9B3-4E1D-A3E2-FD55DD9EC574}"/>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156211</xdr:rowOff>
    </xdr:to>
    <xdr:cxnSp macro="">
      <xdr:nvCxnSpPr>
        <xdr:cNvPr id="894" name="直線コネクタ 893">
          <a:extLst>
            <a:ext uri="{FF2B5EF4-FFF2-40B4-BE49-F238E27FC236}">
              <a16:creationId xmlns:a16="http://schemas.microsoft.com/office/drawing/2014/main" xmlns="" id="{5E6C48DD-D78A-4DA5-8517-3B140C667A95}"/>
            </a:ext>
          </a:extLst>
        </xdr:cNvPr>
        <xdr:cNvCxnSpPr/>
      </xdr:nvCxnSpPr>
      <xdr:spPr>
        <a:xfrm>
          <a:off x="12814300" y="1775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895" name="n_1aveValue【公民館】&#10;有形固定資産減価償却率">
          <a:extLst>
            <a:ext uri="{FF2B5EF4-FFF2-40B4-BE49-F238E27FC236}">
              <a16:creationId xmlns:a16="http://schemas.microsoft.com/office/drawing/2014/main" xmlns="" id="{52762222-33C3-4AA3-AE28-9E0792E21A4E}"/>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96" name="n_2aveValue【公民館】&#10;有形固定資産減価償却率">
          <a:extLst>
            <a:ext uri="{FF2B5EF4-FFF2-40B4-BE49-F238E27FC236}">
              <a16:creationId xmlns:a16="http://schemas.microsoft.com/office/drawing/2014/main" xmlns="" id="{CA1EEF2F-56A6-485F-ACC4-04E10DF71EDC}"/>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97" name="n_3aveValue【公民館】&#10;有形固定資産減価償却率">
          <a:extLst>
            <a:ext uri="{FF2B5EF4-FFF2-40B4-BE49-F238E27FC236}">
              <a16:creationId xmlns:a16="http://schemas.microsoft.com/office/drawing/2014/main" xmlns="" id="{45848191-9FBE-4164-9314-CF84576BD9D3}"/>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898" name="n_4aveValue【公民館】&#10;有形固定資産減価償却率">
          <a:extLst>
            <a:ext uri="{FF2B5EF4-FFF2-40B4-BE49-F238E27FC236}">
              <a16:creationId xmlns:a16="http://schemas.microsoft.com/office/drawing/2014/main" xmlns="" id="{1C7D0040-871F-4C1B-94FB-662C2CE1D4D6}"/>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899" name="n_1mainValue【公民館】&#10;有形固定資産減価償却率">
          <a:extLst>
            <a:ext uri="{FF2B5EF4-FFF2-40B4-BE49-F238E27FC236}">
              <a16:creationId xmlns:a16="http://schemas.microsoft.com/office/drawing/2014/main" xmlns="" id="{28C1DE4C-30F0-47A9-A399-5CE217F80F98}"/>
            </a:ext>
          </a:extLst>
        </xdr:cNvPr>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900" name="n_2mainValue【公民館】&#10;有形固定資産減価償却率">
          <a:extLst>
            <a:ext uri="{FF2B5EF4-FFF2-40B4-BE49-F238E27FC236}">
              <a16:creationId xmlns:a16="http://schemas.microsoft.com/office/drawing/2014/main" xmlns="" id="{E20B5D6D-881D-4D6F-A9B0-EB9EDEDDD556}"/>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901" name="n_3mainValue【公民館】&#10;有形固定資産減価償却率">
          <a:extLst>
            <a:ext uri="{FF2B5EF4-FFF2-40B4-BE49-F238E27FC236}">
              <a16:creationId xmlns:a16="http://schemas.microsoft.com/office/drawing/2014/main" xmlns="" id="{B59F651A-990D-425D-BDDD-C7798C017EDC}"/>
            </a:ext>
          </a:extLst>
        </xdr:cNvPr>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902" name="n_4mainValue【公民館】&#10;有形固定資産減価償却率">
          <a:extLst>
            <a:ext uri="{FF2B5EF4-FFF2-40B4-BE49-F238E27FC236}">
              <a16:creationId xmlns:a16="http://schemas.microsoft.com/office/drawing/2014/main" xmlns="" id="{F8959F1D-3D99-46B9-AECC-6E0DEFBDCA04}"/>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xmlns="" id="{AD163D38-8DEE-48D9-AE80-90025A0E23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xmlns="" id="{E1F3F144-0225-4F26-96F8-9D5C7DCCAF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xmlns="" id="{A7A5E3CE-3E23-40D3-831E-84CB400703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xmlns="" id="{F40EA4C3-4E73-4DA6-8A74-ABE8FC89D0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xmlns="" id="{6FE1F8F0-DC38-404F-A3F8-2804EC9ABC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xmlns="" id="{E246D78F-4420-45C6-BEBF-C0B46B4670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xmlns="" id="{D8D25EB1-2AFD-4F3E-B807-D687661918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xmlns="" id="{D1F0EF42-2DB1-4CD8-9613-12BFAD1FB9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xmlns="" id="{3D92A99C-DA41-4876-88A9-0D761537A5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xmlns="" id="{3E271FB5-6A63-4898-BBE4-8D8912FBFC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xmlns="" id="{CE169228-59E2-4A20-8741-61EE35EE93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xmlns="" id="{38283605-B7FB-49B2-951B-D8B97AF94A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xmlns="" id="{FEBC63D8-83B3-49AA-9559-D60BE731C5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xmlns="" id="{6164FC63-A3BC-4468-B691-5FC8E558256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xmlns="" id="{80D5A54B-662E-422A-BBB5-820D54BE59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18" name="テキスト ボックス 917">
          <a:extLst>
            <a:ext uri="{FF2B5EF4-FFF2-40B4-BE49-F238E27FC236}">
              <a16:creationId xmlns:a16="http://schemas.microsoft.com/office/drawing/2014/main" xmlns="" id="{F2AB7612-05FD-4E59-B9F4-26B391684E2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xmlns="" id="{25E285A7-C27B-4847-B70A-18FCCF91DE7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20" name="テキスト ボックス 919">
          <a:extLst>
            <a:ext uri="{FF2B5EF4-FFF2-40B4-BE49-F238E27FC236}">
              <a16:creationId xmlns:a16="http://schemas.microsoft.com/office/drawing/2014/main" xmlns="" id="{9242092D-8FA2-40CD-A969-F38CE565962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xmlns="" id="{4E7C9FB0-AF88-4149-958D-60955BD8C3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22" name="テキスト ボックス 921">
          <a:extLst>
            <a:ext uri="{FF2B5EF4-FFF2-40B4-BE49-F238E27FC236}">
              <a16:creationId xmlns:a16="http://schemas.microsoft.com/office/drawing/2014/main" xmlns="" id="{3ACCA031-DA23-437C-964D-D5E5C166FB5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xmlns="" id="{75147952-73AA-4506-94BA-E7BFD105A2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4" name="テキスト ボックス 923">
          <a:extLst>
            <a:ext uri="{FF2B5EF4-FFF2-40B4-BE49-F238E27FC236}">
              <a16:creationId xmlns:a16="http://schemas.microsoft.com/office/drawing/2014/main" xmlns="" id="{B9DB40F4-2AFE-4C84-BA46-A1A50C9DCC4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xmlns="" id="{CA71DACA-8BF9-4143-BE81-CF1767F111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926" name="直線コネクタ 925">
          <a:extLst>
            <a:ext uri="{FF2B5EF4-FFF2-40B4-BE49-F238E27FC236}">
              <a16:creationId xmlns:a16="http://schemas.microsoft.com/office/drawing/2014/main" xmlns="" id="{CA40BB31-29A1-4CD4-A3F3-3BC6619D3879}"/>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927" name="【公民館】&#10;一人当たり面積最小値テキスト">
          <a:extLst>
            <a:ext uri="{FF2B5EF4-FFF2-40B4-BE49-F238E27FC236}">
              <a16:creationId xmlns:a16="http://schemas.microsoft.com/office/drawing/2014/main" xmlns="" id="{C6EF9723-1AFB-45C3-BB51-79F9FB2C6DE6}"/>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928" name="直線コネクタ 927">
          <a:extLst>
            <a:ext uri="{FF2B5EF4-FFF2-40B4-BE49-F238E27FC236}">
              <a16:creationId xmlns:a16="http://schemas.microsoft.com/office/drawing/2014/main" xmlns="" id="{9FD91DEF-B152-410A-B250-2E314F4E689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929" name="【公民館】&#10;一人当たり面積最大値テキスト">
          <a:extLst>
            <a:ext uri="{FF2B5EF4-FFF2-40B4-BE49-F238E27FC236}">
              <a16:creationId xmlns:a16="http://schemas.microsoft.com/office/drawing/2014/main" xmlns="" id="{94296F0A-E2D2-4351-BCD0-F26375EF878A}"/>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930" name="直線コネクタ 929">
          <a:extLst>
            <a:ext uri="{FF2B5EF4-FFF2-40B4-BE49-F238E27FC236}">
              <a16:creationId xmlns:a16="http://schemas.microsoft.com/office/drawing/2014/main" xmlns="" id="{E271D32A-0D44-472D-9326-023F2F02421F}"/>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931" name="【公民館】&#10;一人当たり面積平均値テキスト">
          <a:extLst>
            <a:ext uri="{FF2B5EF4-FFF2-40B4-BE49-F238E27FC236}">
              <a16:creationId xmlns:a16="http://schemas.microsoft.com/office/drawing/2014/main" xmlns="" id="{05C077BA-FBDB-450A-AE00-A97AB851D314}"/>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932" name="フローチャート: 判断 931">
          <a:extLst>
            <a:ext uri="{FF2B5EF4-FFF2-40B4-BE49-F238E27FC236}">
              <a16:creationId xmlns:a16="http://schemas.microsoft.com/office/drawing/2014/main" xmlns="" id="{494EA179-9F41-4D96-B6DF-0F5A43D4477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933" name="フローチャート: 判断 932">
          <a:extLst>
            <a:ext uri="{FF2B5EF4-FFF2-40B4-BE49-F238E27FC236}">
              <a16:creationId xmlns:a16="http://schemas.microsoft.com/office/drawing/2014/main" xmlns="" id="{B1B06958-79D7-43E1-903F-5B7F996AB30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934" name="フローチャート: 判断 933">
          <a:extLst>
            <a:ext uri="{FF2B5EF4-FFF2-40B4-BE49-F238E27FC236}">
              <a16:creationId xmlns:a16="http://schemas.microsoft.com/office/drawing/2014/main" xmlns="" id="{614909F4-A6C6-4EF2-A1BD-F5AC840F8FAB}"/>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935" name="フローチャート: 判断 934">
          <a:extLst>
            <a:ext uri="{FF2B5EF4-FFF2-40B4-BE49-F238E27FC236}">
              <a16:creationId xmlns:a16="http://schemas.microsoft.com/office/drawing/2014/main" xmlns="" id="{08D0B53C-CDBB-41E6-A9F7-054A14915258}"/>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936" name="フローチャート: 判断 935">
          <a:extLst>
            <a:ext uri="{FF2B5EF4-FFF2-40B4-BE49-F238E27FC236}">
              <a16:creationId xmlns:a16="http://schemas.microsoft.com/office/drawing/2014/main" xmlns="" id="{5EC3236F-0639-44D5-AE7B-13D7C75CC616}"/>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E6646ACB-B19C-4C2F-92EB-465C66521A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CEC4C574-DDB6-444F-9F72-C77B86F475D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xmlns="" id="{0645DB5F-4766-4890-BDE0-A0F6C51FE3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xmlns="" id="{E003AFD7-C0B7-4670-B79D-2CE5A4DEE5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xmlns="" id="{F6291509-B57D-4CE2-8446-1BD311C3D1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80111</xdr:rowOff>
    </xdr:from>
    <xdr:to>
      <xdr:col>116</xdr:col>
      <xdr:colOff>114300</xdr:colOff>
      <xdr:row>109</xdr:row>
      <xdr:rowOff>10261</xdr:rowOff>
    </xdr:to>
    <xdr:sp macro="" textlink="">
      <xdr:nvSpPr>
        <xdr:cNvPr id="942" name="楕円 941">
          <a:extLst>
            <a:ext uri="{FF2B5EF4-FFF2-40B4-BE49-F238E27FC236}">
              <a16:creationId xmlns:a16="http://schemas.microsoft.com/office/drawing/2014/main" xmlns="" id="{259BEC93-10ED-4C85-B803-C98206D57DDB}"/>
            </a:ext>
          </a:extLst>
        </xdr:cNvPr>
        <xdr:cNvSpPr/>
      </xdr:nvSpPr>
      <xdr:spPr>
        <a:xfrm>
          <a:off x="22110700" y="185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943" name="【公民館】&#10;一人当たり面積該当値テキスト">
          <a:extLst>
            <a:ext uri="{FF2B5EF4-FFF2-40B4-BE49-F238E27FC236}">
              <a16:creationId xmlns:a16="http://schemas.microsoft.com/office/drawing/2014/main" xmlns="" id="{0AF77B17-52D7-44EF-BA03-724FCCE3708C}"/>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80569</xdr:rowOff>
    </xdr:from>
    <xdr:to>
      <xdr:col>112</xdr:col>
      <xdr:colOff>38100</xdr:colOff>
      <xdr:row>109</xdr:row>
      <xdr:rowOff>10719</xdr:rowOff>
    </xdr:to>
    <xdr:sp macro="" textlink="">
      <xdr:nvSpPr>
        <xdr:cNvPr id="944" name="楕円 943">
          <a:extLst>
            <a:ext uri="{FF2B5EF4-FFF2-40B4-BE49-F238E27FC236}">
              <a16:creationId xmlns:a16="http://schemas.microsoft.com/office/drawing/2014/main" xmlns="" id="{580FFDA1-08CD-40AC-B682-FFF84BB2D0C3}"/>
            </a:ext>
          </a:extLst>
        </xdr:cNvPr>
        <xdr:cNvSpPr/>
      </xdr:nvSpPr>
      <xdr:spPr>
        <a:xfrm>
          <a:off x="212725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130911</xdr:rowOff>
    </xdr:from>
    <xdr:to>
      <xdr:col>116</xdr:col>
      <xdr:colOff>63500</xdr:colOff>
      <xdr:row>108</xdr:row>
      <xdr:rowOff>131369</xdr:rowOff>
    </xdr:to>
    <xdr:cxnSp macro="">
      <xdr:nvCxnSpPr>
        <xdr:cNvPr id="945" name="直線コネクタ 944">
          <a:extLst>
            <a:ext uri="{FF2B5EF4-FFF2-40B4-BE49-F238E27FC236}">
              <a16:creationId xmlns:a16="http://schemas.microsoft.com/office/drawing/2014/main" xmlns="" id="{34FB61ED-13B9-457B-BE10-6FC5AE910744}"/>
            </a:ext>
          </a:extLst>
        </xdr:cNvPr>
        <xdr:cNvCxnSpPr/>
      </xdr:nvCxnSpPr>
      <xdr:spPr>
        <a:xfrm flipV="1">
          <a:off x="21323300" y="1864751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81102</xdr:rowOff>
    </xdr:from>
    <xdr:to>
      <xdr:col>107</xdr:col>
      <xdr:colOff>101600</xdr:colOff>
      <xdr:row>109</xdr:row>
      <xdr:rowOff>11252</xdr:rowOff>
    </xdr:to>
    <xdr:sp macro="" textlink="">
      <xdr:nvSpPr>
        <xdr:cNvPr id="946" name="楕円 945">
          <a:extLst>
            <a:ext uri="{FF2B5EF4-FFF2-40B4-BE49-F238E27FC236}">
              <a16:creationId xmlns:a16="http://schemas.microsoft.com/office/drawing/2014/main" xmlns="" id="{2766A8BD-4C9A-44C2-A1DB-2A0232016750}"/>
            </a:ext>
          </a:extLst>
        </xdr:cNvPr>
        <xdr:cNvSpPr/>
      </xdr:nvSpPr>
      <xdr:spPr>
        <a:xfrm>
          <a:off x="20383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131369</xdr:rowOff>
    </xdr:from>
    <xdr:to>
      <xdr:col>111</xdr:col>
      <xdr:colOff>177800</xdr:colOff>
      <xdr:row>108</xdr:row>
      <xdr:rowOff>131902</xdr:rowOff>
    </xdr:to>
    <xdr:cxnSp macro="">
      <xdr:nvCxnSpPr>
        <xdr:cNvPr id="947" name="直線コネクタ 946">
          <a:extLst>
            <a:ext uri="{FF2B5EF4-FFF2-40B4-BE49-F238E27FC236}">
              <a16:creationId xmlns:a16="http://schemas.microsoft.com/office/drawing/2014/main" xmlns="" id="{40477948-92FD-4F9A-8E2C-EDA722115F06}"/>
            </a:ext>
          </a:extLst>
        </xdr:cNvPr>
        <xdr:cNvCxnSpPr/>
      </xdr:nvCxnSpPr>
      <xdr:spPr>
        <a:xfrm flipV="1">
          <a:off x="20434300" y="186479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81711</xdr:rowOff>
    </xdr:from>
    <xdr:to>
      <xdr:col>102</xdr:col>
      <xdr:colOff>165100</xdr:colOff>
      <xdr:row>109</xdr:row>
      <xdr:rowOff>11861</xdr:rowOff>
    </xdr:to>
    <xdr:sp macro="" textlink="">
      <xdr:nvSpPr>
        <xdr:cNvPr id="948" name="楕円 947">
          <a:extLst>
            <a:ext uri="{FF2B5EF4-FFF2-40B4-BE49-F238E27FC236}">
              <a16:creationId xmlns:a16="http://schemas.microsoft.com/office/drawing/2014/main" xmlns="" id="{163C090F-C878-48DD-9BF4-B34B7037DB8A}"/>
            </a:ext>
          </a:extLst>
        </xdr:cNvPr>
        <xdr:cNvSpPr/>
      </xdr:nvSpPr>
      <xdr:spPr>
        <a:xfrm>
          <a:off x="19494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131902</xdr:rowOff>
    </xdr:from>
    <xdr:to>
      <xdr:col>107</xdr:col>
      <xdr:colOff>50800</xdr:colOff>
      <xdr:row>108</xdr:row>
      <xdr:rowOff>132511</xdr:rowOff>
    </xdr:to>
    <xdr:cxnSp macro="">
      <xdr:nvCxnSpPr>
        <xdr:cNvPr id="949" name="直線コネクタ 948">
          <a:extLst>
            <a:ext uri="{FF2B5EF4-FFF2-40B4-BE49-F238E27FC236}">
              <a16:creationId xmlns:a16="http://schemas.microsoft.com/office/drawing/2014/main" xmlns="" id="{EB398944-1138-4BF6-856E-DDB06188025D}"/>
            </a:ext>
          </a:extLst>
        </xdr:cNvPr>
        <xdr:cNvCxnSpPr/>
      </xdr:nvCxnSpPr>
      <xdr:spPr>
        <a:xfrm flipV="1">
          <a:off x="19545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82093</xdr:rowOff>
    </xdr:from>
    <xdr:to>
      <xdr:col>98</xdr:col>
      <xdr:colOff>38100</xdr:colOff>
      <xdr:row>109</xdr:row>
      <xdr:rowOff>12243</xdr:rowOff>
    </xdr:to>
    <xdr:sp macro="" textlink="">
      <xdr:nvSpPr>
        <xdr:cNvPr id="950" name="楕円 949">
          <a:extLst>
            <a:ext uri="{FF2B5EF4-FFF2-40B4-BE49-F238E27FC236}">
              <a16:creationId xmlns:a16="http://schemas.microsoft.com/office/drawing/2014/main" xmlns="" id="{59FA4610-E3D0-4BE3-8AE3-D63C1D9ADFBD}"/>
            </a:ext>
          </a:extLst>
        </xdr:cNvPr>
        <xdr:cNvSpPr/>
      </xdr:nvSpPr>
      <xdr:spPr>
        <a:xfrm>
          <a:off x="18605500" y="185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132511</xdr:rowOff>
    </xdr:from>
    <xdr:to>
      <xdr:col>102</xdr:col>
      <xdr:colOff>114300</xdr:colOff>
      <xdr:row>108</xdr:row>
      <xdr:rowOff>132893</xdr:rowOff>
    </xdr:to>
    <xdr:cxnSp macro="">
      <xdr:nvCxnSpPr>
        <xdr:cNvPr id="951" name="直線コネクタ 950">
          <a:extLst>
            <a:ext uri="{FF2B5EF4-FFF2-40B4-BE49-F238E27FC236}">
              <a16:creationId xmlns:a16="http://schemas.microsoft.com/office/drawing/2014/main" xmlns="" id="{22528274-4D28-49E2-BD9E-1BDA5354FC32}"/>
            </a:ext>
          </a:extLst>
        </xdr:cNvPr>
        <xdr:cNvCxnSpPr/>
      </xdr:nvCxnSpPr>
      <xdr:spPr>
        <a:xfrm flipV="1">
          <a:off x="18656300" y="186491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952" name="n_1aveValue【公民館】&#10;一人当たり面積">
          <a:extLst>
            <a:ext uri="{FF2B5EF4-FFF2-40B4-BE49-F238E27FC236}">
              <a16:creationId xmlns:a16="http://schemas.microsoft.com/office/drawing/2014/main" xmlns="" id="{11BCD771-BAA9-4D0A-90EB-994FA08E71F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953" name="n_2aveValue【公民館】&#10;一人当たり面積">
          <a:extLst>
            <a:ext uri="{FF2B5EF4-FFF2-40B4-BE49-F238E27FC236}">
              <a16:creationId xmlns:a16="http://schemas.microsoft.com/office/drawing/2014/main" xmlns="" id="{ED541805-B382-43A9-A062-F12D54D290F9}"/>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954" name="n_3aveValue【公民館】&#10;一人当たり面積">
          <a:extLst>
            <a:ext uri="{FF2B5EF4-FFF2-40B4-BE49-F238E27FC236}">
              <a16:creationId xmlns:a16="http://schemas.microsoft.com/office/drawing/2014/main" xmlns="" id="{D99E34F9-D047-469F-A289-217A1D0B960A}"/>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955" name="n_4aveValue【公民館】&#10;一人当たり面積">
          <a:extLst>
            <a:ext uri="{FF2B5EF4-FFF2-40B4-BE49-F238E27FC236}">
              <a16:creationId xmlns:a16="http://schemas.microsoft.com/office/drawing/2014/main" xmlns="" id="{19EF666D-5245-4369-B9A7-149A38BB674F}"/>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1846</xdr:rowOff>
    </xdr:from>
    <xdr:ext cx="469744" cy="259045"/>
    <xdr:sp macro="" textlink="">
      <xdr:nvSpPr>
        <xdr:cNvPr id="956" name="n_1mainValue【公民館】&#10;一人当たり面積">
          <a:extLst>
            <a:ext uri="{FF2B5EF4-FFF2-40B4-BE49-F238E27FC236}">
              <a16:creationId xmlns:a16="http://schemas.microsoft.com/office/drawing/2014/main" xmlns="" id="{833DEE91-C611-4E0C-8EFB-1CB63A4756F0}"/>
            </a:ext>
          </a:extLst>
        </xdr:cNvPr>
        <xdr:cNvSpPr txBox="1"/>
      </xdr:nvSpPr>
      <xdr:spPr>
        <a:xfrm>
          <a:off x="21075727" y="18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2379</xdr:rowOff>
    </xdr:from>
    <xdr:ext cx="469744" cy="259045"/>
    <xdr:sp macro="" textlink="">
      <xdr:nvSpPr>
        <xdr:cNvPr id="957" name="n_2mainValue【公民館】&#10;一人当たり面積">
          <a:extLst>
            <a:ext uri="{FF2B5EF4-FFF2-40B4-BE49-F238E27FC236}">
              <a16:creationId xmlns:a16="http://schemas.microsoft.com/office/drawing/2014/main" xmlns="" id="{A2A6E3AC-802E-48F9-9EE4-E5B8CB47D664}"/>
            </a:ext>
          </a:extLst>
        </xdr:cNvPr>
        <xdr:cNvSpPr txBox="1"/>
      </xdr:nvSpPr>
      <xdr:spPr>
        <a:xfrm>
          <a:off x="201994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2988</xdr:rowOff>
    </xdr:from>
    <xdr:ext cx="469744" cy="259045"/>
    <xdr:sp macro="" textlink="">
      <xdr:nvSpPr>
        <xdr:cNvPr id="958" name="n_3mainValue【公民館】&#10;一人当たり面積">
          <a:extLst>
            <a:ext uri="{FF2B5EF4-FFF2-40B4-BE49-F238E27FC236}">
              <a16:creationId xmlns:a16="http://schemas.microsoft.com/office/drawing/2014/main" xmlns="" id="{D9A1A016-1D24-460A-914F-75E4E047E4F7}"/>
            </a:ext>
          </a:extLst>
        </xdr:cNvPr>
        <xdr:cNvSpPr txBox="1"/>
      </xdr:nvSpPr>
      <xdr:spPr>
        <a:xfrm>
          <a:off x="19310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3370</xdr:rowOff>
    </xdr:from>
    <xdr:ext cx="469744" cy="259045"/>
    <xdr:sp macro="" textlink="">
      <xdr:nvSpPr>
        <xdr:cNvPr id="959" name="n_4mainValue【公民館】&#10;一人当たり面積">
          <a:extLst>
            <a:ext uri="{FF2B5EF4-FFF2-40B4-BE49-F238E27FC236}">
              <a16:creationId xmlns:a16="http://schemas.microsoft.com/office/drawing/2014/main" xmlns="" id="{83AB0323-C3B5-4861-A6E2-A4D10938D98B}"/>
            </a:ext>
          </a:extLst>
        </xdr:cNvPr>
        <xdr:cNvSpPr txBox="1"/>
      </xdr:nvSpPr>
      <xdr:spPr>
        <a:xfrm>
          <a:off x="18421427" y="186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xmlns="" id="{0BD55461-2D2E-4316-A20A-B94BDE7E9C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xmlns="" id="{456635A0-945E-4F0F-AD9C-412A29084F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xmlns="" id="{5B5464AB-D1E0-4BA2-921A-7256926D90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％となっているため、維持・長寿命化を計画的に実施する必要があると考えられる。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それに対して住民一人あたりの有形固定資産額は県平均、全国平均を下回っている。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これは当町の人口規模・人口減少傾向に起因するものと考えられ、整備過多とは言いがたいが、今後の財政状況を鑑み、効率よく維持していかなければならない。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公営住宅に関しては一部の老朽化に対して、調査を行い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から対策を講じ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るところである。住民一人あたりの面積は前述と同様、県平均、全国平均を上回っているが、類似団体内平均値よりは少ない状況である。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53B460B-22F3-4375-A817-8932465D5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547DDA-7FC6-4112-B2F0-D966C8B21E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EACD2EC-106A-4EB3-AA44-928E50961E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0E8956D-CA39-41B5-8A35-29D6CA8D5F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4DB40BD-22D9-4CAF-9B1E-98505A8164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E4D3CBC-90D4-4B72-A8FA-7C4E9A1778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9969108-E547-4837-A881-9684AACEF6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B415B54-2DA2-4186-B173-86FA167732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F34129B-2B69-4991-B269-162C5B4E55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C58B72B-2870-4EA5-94E9-337662EF8C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96B6EB5-AFCE-4B5F-B9FA-52B244FC44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46C97B3-366B-44BB-9675-4B107E6446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D7C04BC-98FD-491B-80A1-3C85EC98AB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FC69E5-05AE-4782-B8E5-EEC5817642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A9E36DE-6870-4C23-8135-D577BB82B3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762ED0F-BF83-4D58-A24C-2FBBA4F0224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1BD989E-F733-4131-BBF0-0172F88221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50B241C-7D27-4727-871F-FD4F64A265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6CFB490-9B75-41DF-96D0-EB526C08CA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330FE11-51E5-4EFE-8255-3B526D40CC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4D5A11B-7B30-4DCB-BFE8-8199D491D9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3BBC791-24CC-4486-A64B-3119C83A3C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FE200A6-FDA8-4B5E-81B2-45F0BF6340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E7BA01A-3200-43B2-A956-86B002B6D9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5B7A81A-3B6E-4B67-843F-B268CB1FF3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15B944A-979C-4756-86DC-57CAEB6E50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C0C8B61-6AFD-467A-AFFF-A9E3D23C0D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E560266-F111-4376-B000-84E7DB781A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052C75C-8162-4C91-BBC0-0F8E69D40D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79F7D7A-517E-477B-9459-07D2E3B1A2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74C5A0D-946D-4EC0-8B97-D1AE7F2277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AD25945-83CC-40C5-81EA-30461960BA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A2076CD-76FE-448F-8F42-3914DA9A22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7A2A32D-C7A8-49BA-9EBB-47115CB043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EAD4281-ADBA-4D30-BDB3-8A49DD26B7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9699583-3F6C-469E-9A0D-26E9936C29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BEBC7A4-2EA4-4B49-947C-EA0114589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F5B401C-4EAC-418A-9B14-628A47C14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3BB6913-C4B8-47CB-8454-DCDE7F34466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EBBCD099-DD23-47FF-AA78-0E4385CAB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2B97A0F8-2FC1-4569-9D30-256520D644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A6BC166D-F4EB-4896-9FC7-FCCA54EF5D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3C097C7A-80D9-4870-93C5-173B63AE99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85F536BC-0C79-4629-AC49-4EB57E9371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119A9A65-4715-4F2C-96AE-92FC679F6F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6B503371-B588-4815-932F-DFF4F192F6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48E0B720-225B-4DBE-A1A6-8EB0A2C8480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4C7E1186-675F-404F-B463-584A114DCF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8FA9A544-642E-4FFF-B124-132D39FCE9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9A3F8B44-4627-4F92-BA7C-D3E80CF53F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2E2F3EBB-1378-46C5-B261-3C8CC2C959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F91DD8AC-BAB4-4C5B-81BD-A6B729A92A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B09D25D4-466D-4425-9FA9-8D253D51DA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6439360E-CDF2-43D5-B017-762F35C6B8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453550E8-F056-4615-A388-ED88518E15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968026D9-F6A4-4773-A916-CD1D2F0CE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5AA80982-1706-4420-AFD4-70CF0404F1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F85EC041-2346-4183-AE17-C66585BCB4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553C9FC2-B9F9-454E-B4CB-F8934ED15E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6ACF366A-B60F-41F0-9930-2F25BE05083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61518026-E6E7-4BF0-9A58-372041AB99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C15E0BC8-1AE1-415B-9B6B-D2BD4FECF3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6C6294FF-34C1-4A58-B291-762A380CC4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E0EC08D8-B8D8-44DF-AD9B-A5C89D64F1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223B4163-0D97-43AD-A07A-CEA3279C56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70DC26E9-2D43-43ED-829C-78FD724C7F4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7E89EF11-41DC-4998-9900-347A93A8BD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867C9A76-4DF4-4585-ADF8-B4BAEF0C46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C7CAEEA2-1759-450D-A678-1A09A6AAE3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D4B9751B-5BEB-4687-A15A-57EEA1E7BC8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B3BB96E1-0A91-4546-9C6A-39BED5C332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B32B21E4-048D-4674-A621-D006F69139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2F662265-DC72-48C8-832F-3FC0D43A26C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9DEA00AF-1E3E-4D94-B15B-D41EF20FD9D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6328D4CA-E68F-4DF5-B2A3-580B91151E7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171601F2-CC68-48F3-AC0B-D85AF36F27D5}"/>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xmlns="" id="{94AF137E-CB1A-4EB3-B4F1-A34EC01AAB9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CF3319F9-90C3-4BF0-8F76-7BAE97A8B4F3}"/>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xmlns="" id="{9348A723-3407-404E-8C25-AAE121511956}"/>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xmlns="" id="{180FDC85-1205-4025-9E37-C10AF54A0DEE}"/>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xmlns="" id="{807B84FF-BC81-4871-AC1F-0F110C32A51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xmlns="" id="{B07E3924-BAC4-4BDE-AFDD-22E9BD8D114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xmlns="" id="{F3628F68-0136-489F-88E5-5A034FE97EF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73993C73-CEDB-4304-A1FB-8FA7996F4A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EA385E1E-4F1D-4C4D-B850-3186F0BC16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61A8E6BF-0BBD-4C61-9529-C41C4E7EA1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B8EB81C1-4DEB-4DD5-814F-63989E011B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FA0A1C4C-C7A3-4C8D-82CD-031AC68150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90" name="楕円 89">
          <a:extLst>
            <a:ext uri="{FF2B5EF4-FFF2-40B4-BE49-F238E27FC236}">
              <a16:creationId xmlns:a16="http://schemas.microsoft.com/office/drawing/2014/main" xmlns="" id="{A40AC637-8869-40CE-AE41-77F426AA30B4}"/>
            </a:ext>
          </a:extLst>
        </xdr:cNvPr>
        <xdr:cNvSpPr/>
      </xdr:nvSpPr>
      <xdr:spPr>
        <a:xfrm>
          <a:off x="4584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3CD932DE-C884-4922-A690-EA5B2263F978}"/>
            </a:ext>
          </a:extLst>
        </xdr:cNvPr>
        <xdr:cNvSpPr txBox="1"/>
      </xdr:nvSpPr>
      <xdr:spPr>
        <a:xfrm>
          <a:off x="4673600"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92" name="楕円 91">
          <a:extLst>
            <a:ext uri="{FF2B5EF4-FFF2-40B4-BE49-F238E27FC236}">
              <a16:creationId xmlns:a16="http://schemas.microsoft.com/office/drawing/2014/main" xmlns="" id="{3DE89975-77E2-4F7D-8D90-F4356440E8C3}"/>
            </a:ext>
          </a:extLst>
        </xdr:cNvPr>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132262</xdr:rowOff>
    </xdr:to>
    <xdr:cxnSp macro="">
      <xdr:nvCxnSpPr>
        <xdr:cNvPr id="93" name="直線コネクタ 92">
          <a:extLst>
            <a:ext uri="{FF2B5EF4-FFF2-40B4-BE49-F238E27FC236}">
              <a16:creationId xmlns:a16="http://schemas.microsoft.com/office/drawing/2014/main" xmlns="" id="{7CFF0534-3584-4417-A89F-475FD426AF2D}"/>
            </a:ext>
          </a:extLst>
        </xdr:cNvPr>
        <xdr:cNvCxnSpPr/>
      </xdr:nvCxnSpPr>
      <xdr:spPr>
        <a:xfrm>
          <a:off x="3797300" y="103947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94" name="楕円 93">
          <a:extLst>
            <a:ext uri="{FF2B5EF4-FFF2-40B4-BE49-F238E27FC236}">
              <a16:creationId xmlns:a16="http://schemas.microsoft.com/office/drawing/2014/main" xmlns="" id="{CD9DF680-D67A-4D7E-88DE-2D32E9B726AC}"/>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107769</xdr:rowOff>
    </xdr:to>
    <xdr:cxnSp macro="">
      <xdr:nvCxnSpPr>
        <xdr:cNvPr id="95" name="直線コネクタ 94">
          <a:extLst>
            <a:ext uri="{FF2B5EF4-FFF2-40B4-BE49-F238E27FC236}">
              <a16:creationId xmlns:a16="http://schemas.microsoft.com/office/drawing/2014/main" xmlns="" id="{2903E709-CFC5-42EA-B185-44DC69D022E1}"/>
            </a:ext>
          </a:extLst>
        </xdr:cNvPr>
        <xdr:cNvCxnSpPr/>
      </xdr:nvCxnSpPr>
      <xdr:spPr>
        <a:xfrm>
          <a:off x="2908300" y="1036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96" name="楕円 95">
          <a:extLst>
            <a:ext uri="{FF2B5EF4-FFF2-40B4-BE49-F238E27FC236}">
              <a16:creationId xmlns:a16="http://schemas.microsoft.com/office/drawing/2014/main" xmlns="" id="{56D9A605-220C-4410-9117-A4E12C5895A6}"/>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78377</xdr:rowOff>
    </xdr:to>
    <xdr:cxnSp macro="">
      <xdr:nvCxnSpPr>
        <xdr:cNvPr id="97" name="直線コネクタ 96">
          <a:extLst>
            <a:ext uri="{FF2B5EF4-FFF2-40B4-BE49-F238E27FC236}">
              <a16:creationId xmlns:a16="http://schemas.microsoft.com/office/drawing/2014/main" xmlns="" id="{B33C6342-6A31-45AF-97B1-4AEEA6BDC0E6}"/>
            </a:ext>
          </a:extLst>
        </xdr:cNvPr>
        <xdr:cNvCxnSpPr/>
      </xdr:nvCxnSpPr>
      <xdr:spPr>
        <a:xfrm>
          <a:off x="2019300" y="103278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127181</xdr:rowOff>
    </xdr:from>
    <xdr:to>
      <xdr:col>6</xdr:col>
      <xdr:colOff>38100</xdr:colOff>
      <xdr:row>63</xdr:row>
      <xdr:rowOff>57331</xdr:rowOff>
    </xdr:to>
    <xdr:sp macro="" textlink="">
      <xdr:nvSpPr>
        <xdr:cNvPr id="98" name="楕円 97">
          <a:extLst>
            <a:ext uri="{FF2B5EF4-FFF2-40B4-BE49-F238E27FC236}">
              <a16:creationId xmlns:a16="http://schemas.microsoft.com/office/drawing/2014/main" xmlns="" id="{8D4E369A-88E2-4E84-80A9-1EA6134A8758}"/>
            </a:ext>
          </a:extLst>
        </xdr:cNvPr>
        <xdr:cNvSpPr/>
      </xdr:nvSpPr>
      <xdr:spPr>
        <a:xfrm>
          <a:off x="107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63</xdr:row>
      <xdr:rowOff>6531</xdr:rowOff>
    </xdr:to>
    <xdr:cxnSp macro="">
      <xdr:nvCxnSpPr>
        <xdr:cNvPr id="99" name="直線コネクタ 98">
          <a:extLst>
            <a:ext uri="{FF2B5EF4-FFF2-40B4-BE49-F238E27FC236}">
              <a16:creationId xmlns:a16="http://schemas.microsoft.com/office/drawing/2014/main" xmlns="" id="{CBC97B01-99DB-4794-94A7-265898FD83BB}"/>
            </a:ext>
          </a:extLst>
        </xdr:cNvPr>
        <xdr:cNvCxnSpPr/>
      </xdr:nvCxnSpPr>
      <xdr:spPr>
        <a:xfrm flipV="1">
          <a:off x="1130300" y="10327822"/>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F7D08C0A-A4BE-4755-ADA3-3DCB26D01AB3}"/>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87ED5411-4A1C-4922-BFEA-69B5446A543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167E9B3A-52B4-4766-A376-323DA961C577}"/>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CF06C636-D0CD-44CA-B06A-3FDC76D61B31}"/>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9E30CE08-07D8-421F-B708-48C13FE9E497}"/>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5424A94F-72E4-49D8-90DD-B6EDCCA20B1D}"/>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E206C795-116A-4D79-9C71-9CC8606855E7}"/>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48458</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F15E9759-374B-42B6-B5EC-23154CD1E4C4}"/>
            </a:ext>
          </a:extLst>
        </xdr:cNvPr>
        <xdr:cNvSpPr txBox="1"/>
      </xdr:nvSpPr>
      <xdr:spPr>
        <a:xfrm>
          <a:off x="927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7839D791-3A42-43ED-A318-82C50D7063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697C30C5-743D-4DBE-A0CA-2679553FA0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38122887-24E9-40AC-AD92-B7960A4733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5AC827A8-9870-414C-8FE7-DA5ADCE492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33387CA0-C62F-40A1-BD13-3FD6959B0E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DC1E6C87-7F04-4855-B20E-48ED3C4663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D6743523-DA00-4EE0-A3CE-ACDC0A9DA4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1A8EAE26-F857-4FE9-ACC1-0697781F4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BEF66714-BC7E-452F-84FC-52CE4DDEDF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2F8CE752-B66A-4E2A-AAB9-85BFAC1C35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xmlns="" id="{29FB1424-5127-45A1-B6C0-A776DE9D92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xmlns="" id="{C3799561-F566-493C-BE04-63055D1943C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xmlns="" id="{5E07DEE0-A135-4447-9711-626C301FEA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xmlns="" id="{D3818399-C14D-4784-A8AD-2FA67781B1B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xmlns="" id="{0DD97B05-60AF-461A-9135-32893C8BC8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xmlns="" id="{6854F0CF-7B7D-4DFC-8432-7D100142D3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xmlns="" id="{B0024986-EA73-4F78-A36A-F011019BFF2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xmlns="" id="{10C39EB6-A8D2-41FF-B464-C14C8EC288C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xmlns="" id="{6DCDA1FD-F452-4231-94C9-223B48DB89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xmlns="" id="{1F03485C-388C-49B8-860C-F795A86DF21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xmlns="" id="{E2313F36-C285-4908-B2EF-A3E57C30A3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xmlns="" id="{B36C8C67-EF64-430F-B54A-D3580057A30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xmlns="" id="{995A5401-6ADD-4FDC-88A6-13D55D367B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xmlns="" id="{05956F21-0F6E-4402-809B-AFD6433998B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xmlns="" id="{F09FBB32-BAF5-4B5E-9F5D-D37F3362B9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xmlns="" id="{3880FB60-3099-47A9-BCE2-E72611D043D7}"/>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xmlns="" id="{5AEB9958-4E94-412A-BBED-DEEE717D1A4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xmlns="" id="{E2428C72-D8AE-45A9-BDFC-5E3C4B13B30F}"/>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xmlns="" id="{110F7E22-D5D0-4367-BE81-200AB9EE8409}"/>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xmlns="" id="{860618C7-D75E-45EB-B2DB-DF7243FCC3B8}"/>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xmlns="" id="{73A30EE7-9D69-4ACC-89D6-2C179123FA7B}"/>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xmlns="" id="{373D16EA-7957-46F6-BC39-482B96A4AAE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xmlns="" id="{C3CF08D8-A429-43B4-ABE5-0A9663288CE8}"/>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xmlns="" id="{AEE66AB0-5CE5-460C-95B1-7ECDFB2F1FD7}"/>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xmlns="" id="{8ADDE698-C7FC-4904-BA25-CB55E4EC19F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xmlns="" id="{F4835CCE-0DCE-4FC2-99D9-72D6B73378F3}"/>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57D67D77-83A8-4785-8CE0-772AB4C3FC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F6AB7F5B-160A-427B-91CE-8BD1D3D72E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84541742-BF2A-498F-90C5-7218E11529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B83ABF5D-F464-44B9-824A-9B8057A9CC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1AF95778-EE8A-4CE8-B594-B7EAA613D5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122936</xdr:rowOff>
    </xdr:from>
    <xdr:to>
      <xdr:col>55</xdr:col>
      <xdr:colOff>50800</xdr:colOff>
      <xdr:row>64</xdr:row>
      <xdr:rowOff>53086</xdr:rowOff>
    </xdr:to>
    <xdr:sp macro="" textlink="">
      <xdr:nvSpPr>
        <xdr:cNvPr id="149" name="楕円 148">
          <a:extLst>
            <a:ext uri="{FF2B5EF4-FFF2-40B4-BE49-F238E27FC236}">
              <a16:creationId xmlns:a16="http://schemas.microsoft.com/office/drawing/2014/main" xmlns="" id="{E992479A-96FB-4266-A9A4-D54CCA65393B}"/>
            </a:ext>
          </a:extLst>
        </xdr:cNvPr>
        <xdr:cNvSpPr/>
      </xdr:nvSpPr>
      <xdr:spPr>
        <a:xfrm>
          <a:off x="104267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a:extLst>
            <a:ext uri="{FF2B5EF4-FFF2-40B4-BE49-F238E27FC236}">
              <a16:creationId xmlns:a16="http://schemas.microsoft.com/office/drawing/2014/main" xmlns="" id="{0D487C84-60BC-4DBC-A28E-F8E4A5DF4E8F}"/>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125549</xdr:rowOff>
    </xdr:from>
    <xdr:to>
      <xdr:col>50</xdr:col>
      <xdr:colOff>165100</xdr:colOff>
      <xdr:row>64</xdr:row>
      <xdr:rowOff>55699</xdr:rowOff>
    </xdr:to>
    <xdr:sp macro="" textlink="">
      <xdr:nvSpPr>
        <xdr:cNvPr id="151" name="楕円 150">
          <a:extLst>
            <a:ext uri="{FF2B5EF4-FFF2-40B4-BE49-F238E27FC236}">
              <a16:creationId xmlns:a16="http://schemas.microsoft.com/office/drawing/2014/main" xmlns="" id="{1E7F05A3-1DF9-42EE-9273-60F2B774AA9D}"/>
            </a:ext>
          </a:extLst>
        </xdr:cNvPr>
        <xdr:cNvSpPr/>
      </xdr:nvSpPr>
      <xdr:spPr>
        <a:xfrm>
          <a:off x="9588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xdr:rowOff>
    </xdr:from>
    <xdr:to>
      <xdr:col>55</xdr:col>
      <xdr:colOff>0</xdr:colOff>
      <xdr:row>64</xdr:row>
      <xdr:rowOff>4899</xdr:rowOff>
    </xdr:to>
    <xdr:cxnSp macro="">
      <xdr:nvCxnSpPr>
        <xdr:cNvPr id="152" name="直線コネクタ 151">
          <a:extLst>
            <a:ext uri="{FF2B5EF4-FFF2-40B4-BE49-F238E27FC236}">
              <a16:creationId xmlns:a16="http://schemas.microsoft.com/office/drawing/2014/main" xmlns="" id="{AE4F2E3D-884D-4C86-9CE5-8B6F2EF1BCEC}"/>
            </a:ext>
          </a:extLst>
        </xdr:cNvPr>
        <xdr:cNvCxnSpPr/>
      </xdr:nvCxnSpPr>
      <xdr:spPr>
        <a:xfrm flipV="1">
          <a:off x="9639300" y="1097508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128651</xdr:rowOff>
    </xdr:from>
    <xdr:to>
      <xdr:col>46</xdr:col>
      <xdr:colOff>38100</xdr:colOff>
      <xdr:row>64</xdr:row>
      <xdr:rowOff>58801</xdr:rowOff>
    </xdr:to>
    <xdr:sp macro="" textlink="">
      <xdr:nvSpPr>
        <xdr:cNvPr id="153" name="楕円 152">
          <a:extLst>
            <a:ext uri="{FF2B5EF4-FFF2-40B4-BE49-F238E27FC236}">
              <a16:creationId xmlns:a16="http://schemas.microsoft.com/office/drawing/2014/main" xmlns="" id="{3923794C-97FF-41BF-B8EC-EC55F8DC79A3}"/>
            </a:ext>
          </a:extLst>
        </xdr:cNvPr>
        <xdr:cNvSpPr/>
      </xdr:nvSpPr>
      <xdr:spPr>
        <a:xfrm>
          <a:off x="8699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4899</xdr:rowOff>
    </xdr:from>
    <xdr:to>
      <xdr:col>50</xdr:col>
      <xdr:colOff>114300</xdr:colOff>
      <xdr:row>64</xdr:row>
      <xdr:rowOff>8001</xdr:rowOff>
    </xdr:to>
    <xdr:cxnSp macro="">
      <xdr:nvCxnSpPr>
        <xdr:cNvPr id="154" name="直線コネクタ 153">
          <a:extLst>
            <a:ext uri="{FF2B5EF4-FFF2-40B4-BE49-F238E27FC236}">
              <a16:creationId xmlns:a16="http://schemas.microsoft.com/office/drawing/2014/main" xmlns="" id="{F3413216-0DFF-42CD-A171-EB5BB8306381}"/>
            </a:ext>
          </a:extLst>
        </xdr:cNvPr>
        <xdr:cNvCxnSpPr/>
      </xdr:nvCxnSpPr>
      <xdr:spPr>
        <a:xfrm flipV="1">
          <a:off x="8750300" y="1097769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132407</xdr:rowOff>
    </xdr:from>
    <xdr:to>
      <xdr:col>41</xdr:col>
      <xdr:colOff>101600</xdr:colOff>
      <xdr:row>64</xdr:row>
      <xdr:rowOff>62557</xdr:rowOff>
    </xdr:to>
    <xdr:sp macro="" textlink="">
      <xdr:nvSpPr>
        <xdr:cNvPr id="155" name="楕円 154">
          <a:extLst>
            <a:ext uri="{FF2B5EF4-FFF2-40B4-BE49-F238E27FC236}">
              <a16:creationId xmlns:a16="http://schemas.microsoft.com/office/drawing/2014/main" xmlns="" id="{F0E060E0-7CA5-4F85-920A-A01C9B26C3AB}"/>
            </a:ext>
          </a:extLst>
        </xdr:cNvPr>
        <xdr:cNvSpPr/>
      </xdr:nvSpPr>
      <xdr:spPr>
        <a:xfrm>
          <a:off x="7810500" y="10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8001</xdr:rowOff>
    </xdr:from>
    <xdr:to>
      <xdr:col>45</xdr:col>
      <xdr:colOff>177800</xdr:colOff>
      <xdr:row>64</xdr:row>
      <xdr:rowOff>11757</xdr:rowOff>
    </xdr:to>
    <xdr:cxnSp macro="">
      <xdr:nvCxnSpPr>
        <xdr:cNvPr id="156" name="直線コネクタ 155">
          <a:extLst>
            <a:ext uri="{FF2B5EF4-FFF2-40B4-BE49-F238E27FC236}">
              <a16:creationId xmlns:a16="http://schemas.microsoft.com/office/drawing/2014/main" xmlns="" id="{E35D31CC-F8C7-4059-A0C3-779ADFD560DA}"/>
            </a:ext>
          </a:extLst>
        </xdr:cNvPr>
        <xdr:cNvCxnSpPr/>
      </xdr:nvCxnSpPr>
      <xdr:spPr>
        <a:xfrm flipV="1">
          <a:off x="7861300" y="1098080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116405</xdr:rowOff>
    </xdr:from>
    <xdr:to>
      <xdr:col>36</xdr:col>
      <xdr:colOff>165100</xdr:colOff>
      <xdr:row>64</xdr:row>
      <xdr:rowOff>46555</xdr:rowOff>
    </xdr:to>
    <xdr:sp macro="" textlink="">
      <xdr:nvSpPr>
        <xdr:cNvPr id="157" name="楕円 156">
          <a:extLst>
            <a:ext uri="{FF2B5EF4-FFF2-40B4-BE49-F238E27FC236}">
              <a16:creationId xmlns:a16="http://schemas.microsoft.com/office/drawing/2014/main" xmlns="" id="{79D7A494-84F3-4008-A396-19858174E5B6}"/>
            </a:ext>
          </a:extLst>
        </xdr:cNvPr>
        <xdr:cNvSpPr/>
      </xdr:nvSpPr>
      <xdr:spPr>
        <a:xfrm>
          <a:off x="6921500" y="109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167205</xdr:rowOff>
    </xdr:from>
    <xdr:to>
      <xdr:col>41</xdr:col>
      <xdr:colOff>50800</xdr:colOff>
      <xdr:row>64</xdr:row>
      <xdr:rowOff>11757</xdr:rowOff>
    </xdr:to>
    <xdr:cxnSp macro="">
      <xdr:nvCxnSpPr>
        <xdr:cNvPr id="158" name="直線コネクタ 157">
          <a:extLst>
            <a:ext uri="{FF2B5EF4-FFF2-40B4-BE49-F238E27FC236}">
              <a16:creationId xmlns:a16="http://schemas.microsoft.com/office/drawing/2014/main" xmlns="" id="{52E0750E-5631-4527-A193-F960659C4055}"/>
            </a:ext>
          </a:extLst>
        </xdr:cNvPr>
        <xdr:cNvCxnSpPr/>
      </xdr:nvCxnSpPr>
      <xdr:spPr>
        <a:xfrm>
          <a:off x="6972300" y="10968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xmlns="" id="{78E6CD96-575D-4DA3-85C1-BD58C39D9383}"/>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xmlns="" id="{C19EB953-2DF7-443F-9A4B-529E497C80CA}"/>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xmlns="" id="{6AE02784-6197-46BB-B084-6643CDA69383}"/>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xmlns="" id="{7418DC76-6A92-45F8-91DE-D5B378E80623}"/>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46826</xdr:rowOff>
    </xdr:from>
    <xdr:ext cx="469744" cy="259045"/>
    <xdr:sp macro="" textlink="">
      <xdr:nvSpPr>
        <xdr:cNvPr id="163" name="n_1mainValue【体育館・プール】&#10;一人当たり面積">
          <a:extLst>
            <a:ext uri="{FF2B5EF4-FFF2-40B4-BE49-F238E27FC236}">
              <a16:creationId xmlns:a16="http://schemas.microsoft.com/office/drawing/2014/main" xmlns="" id="{00E54AF8-9CFC-4513-A916-0C2F70588E8A}"/>
            </a:ext>
          </a:extLst>
        </xdr:cNvPr>
        <xdr:cNvSpPr txBox="1"/>
      </xdr:nvSpPr>
      <xdr:spPr>
        <a:xfrm>
          <a:off x="9391727" y="110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49928</xdr:rowOff>
    </xdr:from>
    <xdr:ext cx="469744" cy="259045"/>
    <xdr:sp macro="" textlink="">
      <xdr:nvSpPr>
        <xdr:cNvPr id="164" name="n_2mainValue【体育館・プール】&#10;一人当たり面積">
          <a:extLst>
            <a:ext uri="{FF2B5EF4-FFF2-40B4-BE49-F238E27FC236}">
              <a16:creationId xmlns:a16="http://schemas.microsoft.com/office/drawing/2014/main" xmlns="" id="{9E8F15FB-5F8D-45AE-888D-6BE9F07FCCAF}"/>
            </a:ext>
          </a:extLst>
        </xdr:cNvPr>
        <xdr:cNvSpPr txBox="1"/>
      </xdr:nvSpPr>
      <xdr:spPr>
        <a:xfrm>
          <a:off x="85154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53684</xdr:rowOff>
    </xdr:from>
    <xdr:ext cx="469744" cy="259045"/>
    <xdr:sp macro="" textlink="">
      <xdr:nvSpPr>
        <xdr:cNvPr id="165" name="n_3mainValue【体育館・プール】&#10;一人当たり面積">
          <a:extLst>
            <a:ext uri="{FF2B5EF4-FFF2-40B4-BE49-F238E27FC236}">
              <a16:creationId xmlns:a16="http://schemas.microsoft.com/office/drawing/2014/main" xmlns="" id="{D94B54F2-57E8-4EDD-B76A-8D1B87488D1E}"/>
            </a:ext>
          </a:extLst>
        </xdr:cNvPr>
        <xdr:cNvSpPr txBox="1"/>
      </xdr:nvSpPr>
      <xdr:spPr>
        <a:xfrm>
          <a:off x="7626427" y="110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37682</xdr:rowOff>
    </xdr:from>
    <xdr:ext cx="469744" cy="259045"/>
    <xdr:sp macro="" textlink="">
      <xdr:nvSpPr>
        <xdr:cNvPr id="166" name="n_4mainValue【体育館・プール】&#10;一人当たり面積">
          <a:extLst>
            <a:ext uri="{FF2B5EF4-FFF2-40B4-BE49-F238E27FC236}">
              <a16:creationId xmlns:a16="http://schemas.microsoft.com/office/drawing/2014/main" xmlns="" id="{613A466D-6F5E-45D3-BDA6-C6E7F9399094}"/>
            </a:ext>
          </a:extLst>
        </xdr:cNvPr>
        <xdr:cNvSpPr txBox="1"/>
      </xdr:nvSpPr>
      <xdr:spPr>
        <a:xfrm>
          <a:off x="6737427" y="110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xmlns="" id="{DC4368A9-796D-44BB-BF9D-34CA87C839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xmlns="" id="{70588071-C9B2-472F-B60B-21CFCE20E1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xmlns="" id="{E38C534B-682A-485A-A9F3-401A46534C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xmlns="" id="{21B94985-E453-4028-9B88-61C58E6E96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xmlns="" id="{6C0411DA-1407-475D-BD31-C88C6BF0D6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xmlns="" id="{F02EC479-83E0-4746-9DC3-05730032AD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xmlns="" id="{9E0700CF-DCB0-4D60-BB1D-A525B1F86D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xmlns="" id="{6B7A9FF4-22FA-4AA4-A5D2-E3D9E7F427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xmlns="" id="{C2083E44-1F82-4722-A8D6-AD4C6E4FB8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xmlns="" id="{8BDEB0AB-AD51-4CF6-8410-851AA5C214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xmlns="" id="{7D8CE7F2-B425-4CC6-AF5B-F989DBBA98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xmlns="" id="{D9FB724D-63AC-40F5-A179-D41AF36787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xmlns="" id="{121F0C22-3F18-40E9-924D-6F130A3F324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xmlns="" id="{B79A5AA5-E2A7-426A-AD1C-82AF37871AD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xmlns="" id="{351E8F69-9570-4137-B377-05A1978605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xmlns="" id="{918C7956-0D65-4C7E-8F3F-2A34225FC4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xmlns="" id="{315D0441-CC78-4EFF-9980-06C88D013D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xmlns="" id="{C2FD96D1-8437-4CDE-BB23-A2B773FBAE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xmlns="" id="{7526E684-54AF-4422-84BD-0387907E229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xmlns="" id="{6C5D2999-497E-4F78-9A09-93017F8CF2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xmlns="" id="{1442B0B0-EE89-4178-A34A-5D46D8A1B6C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xmlns="" id="{B10808CE-50B3-4AA7-AA45-0C20E720EB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xmlns="" id="{9F394084-9D0B-45DF-8D53-5D83D4594AB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xmlns="" id="{65704C61-18EE-4587-B1A9-650C6C0AE3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xmlns="" id="{4DBE8BB3-CF76-434F-9C86-1D9E7824A6CC}"/>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xmlns="" id="{41B6AF04-CAAA-4D26-B397-59627B5B74B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xmlns="" id="{F852C0D6-17E8-48C7-8FD4-AC55C3D7FB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xmlns="" id="{44002C41-6304-4450-BA6E-A55BF7EA5DB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xmlns="" id="{157970E6-43F1-42E6-8B35-DCE16ECEE0D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xmlns="" id="{B2AF312B-B5E1-469A-8C62-6BF34B2E4C08}"/>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xmlns="" id="{8207AB8A-FB40-459A-91D2-42F2560D383C}"/>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xmlns="" id="{C58A148D-FBF9-43A8-94E9-02755AFC1786}"/>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xmlns="" id="{D1DE349E-6D91-471C-8495-7994C6694274}"/>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xmlns="" id="{CD7B107A-688F-4638-A0C4-D664EDBA902A}"/>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xmlns="" id="{2FF59235-4202-4529-B235-167105917B4C}"/>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E4D70D85-1F18-4B36-A760-611CFCC919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3474BAE0-9584-42B5-8812-28E158CAD4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3EB83B1D-730C-4366-BF48-A7CCBE2EC6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81AEC19C-88B3-4108-9995-29D01E6530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FB71665D-4EA7-4618-AAC2-FE507E3EF6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207" name="楕円 206">
          <a:extLst>
            <a:ext uri="{FF2B5EF4-FFF2-40B4-BE49-F238E27FC236}">
              <a16:creationId xmlns:a16="http://schemas.microsoft.com/office/drawing/2014/main" xmlns="" id="{B2C9527E-2312-4F81-8ABC-09DD3503C5F9}"/>
            </a:ext>
          </a:extLst>
        </xdr:cNvPr>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208" name="【福祉施設】&#10;有形固定資産減価償却率該当値テキスト">
          <a:extLst>
            <a:ext uri="{FF2B5EF4-FFF2-40B4-BE49-F238E27FC236}">
              <a16:creationId xmlns:a16="http://schemas.microsoft.com/office/drawing/2014/main" xmlns="" id="{B2603D1D-6245-4E28-AE07-0ABB45B46E4B}"/>
            </a:ext>
          </a:extLst>
        </xdr:cNvPr>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09" name="楕円 208">
          <a:extLst>
            <a:ext uri="{FF2B5EF4-FFF2-40B4-BE49-F238E27FC236}">
              <a16:creationId xmlns:a16="http://schemas.microsoft.com/office/drawing/2014/main" xmlns="" id="{DCFE32BE-D392-4CBC-91E6-A6DB81E33BC2}"/>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104775</xdr:rowOff>
    </xdr:to>
    <xdr:cxnSp macro="">
      <xdr:nvCxnSpPr>
        <xdr:cNvPr id="210" name="直線コネクタ 209">
          <a:extLst>
            <a:ext uri="{FF2B5EF4-FFF2-40B4-BE49-F238E27FC236}">
              <a16:creationId xmlns:a16="http://schemas.microsoft.com/office/drawing/2014/main" xmlns="" id="{D47B65F3-9A77-4441-A4F1-A4787916A1C8}"/>
            </a:ext>
          </a:extLst>
        </xdr:cNvPr>
        <xdr:cNvCxnSpPr/>
      </xdr:nvCxnSpPr>
      <xdr:spPr>
        <a:xfrm>
          <a:off x="3797300" y="135940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63500</xdr:rowOff>
    </xdr:from>
    <xdr:to>
      <xdr:col>15</xdr:col>
      <xdr:colOff>101600</xdr:colOff>
      <xdr:row>79</xdr:row>
      <xdr:rowOff>165100</xdr:rowOff>
    </xdr:to>
    <xdr:sp macro="" textlink="">
      <xdr:nvSpPr>
        <xdr:cNvPr id="211" name="楕円 210">
          <a:extLst>
            <a:ext uri="{FF2B5EF4-FFF2-40B4-BE49-F238E27FC236}">
              <a16:creationId xmlns:a16="http://schemas.microsoft.com/office/drawing/2014/main" xmlns="" id="{3D2710D6-0C64-4C82-90D0-CE8351222A37}"/>
            </a:ext>
          </a:extLst>
        </xdr:cNvPr>
        <xdr:cNvSpPr/>
      </xdr:nvSpPr>
      <xdr:spPr>
        <a:xfrm>
          <a:off x="2857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114300</xdr:rowOff>
    </xdr:to>
    <xdr:cxnSp macro="">
      <xdr:nvCxnSpPr>
        <xdr:cNvPr id="212" name="直線コネクタ 211">
          <a:extLst>
            <a:ext uri="{FF2B5EF4-FFF2-40B4-BE49-F238E27FC236}">
              <a16:creationId xmlns:a16="http://schemas.microsoft.com/office/drawing/2014/main" xmlns="" id="{B836FA84-1CA4-4032-AC0C-B291C208C9EE}"/>
            </a:ext>
          </a:extLst>
        </xdr:cNvPr>
        <xdr:cNvCxnSpPr/>
      </xdr:nvCxnSpPr>
      <xdr:spPr>
        <a:xfrm flipV="1">
          <a:off x="2908300" y="13594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17780</xdr:rowOff>
    </xdr:from>
    <xdr:to>
      <xdr:col>10</xdr:col>
      <xdr:colOff>165100</xdr:colOff>
      <xdr:row>79</xdr:row>
      <xdr:rowOff>119380</xdr:rowOff>
    </xdr:to>
    <xdr:sp macro="" textlink="">
      <xdr:nvSpPr>
        <xdr:cNvPr id="213" name="楕円 212">
          <a:extLst>
            <a:ext uri="{FF2B5EF4-FFF2-40B4-BE49-F238E27FC236}">
              <a16:creationId xmlns:a16="http://schemas.microsoft.com/office/drawing/2014/main" xmlns="" id="{C1058289-3059-46DC-A429-3C4FB86E33B0}"/>
            </a:ext>
          </a:extLst>
        </xdr:cNvPr>
        <xdr:cNvSpPr/>
      </xdr:nvSpPr>
      <xdr:spPr>
        <a:xfrm>
          <a:off x="1968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114300</xdr:rowOff>
    </xdr:to>
    <xdr:cxnSp macro="">
      <xdr:nvCxnSpPr>
        <xdr:cNvPr id="214" name="直線コネクタ 213">
          <a:extLst>
            <a:ext uri="{FF2B5EF4-FFF2-40B4-BE49-F238E27FC236}">
              <a16:creationId xmlns:a16="http://schemas.microsoft.com/office/drawing/2014/main" xmlns="" id="{883D5836-B40F-4917-81A6-AA4902203639}"/>
            </a:ext>
          </a:extLst>
        </xdr:cNvPr>
        <xdr:cNvCxnSpPr/>
      </xdr:nvCxnSpPr>
      <xdr:spPr>
        <a:xfrm>
          <a:off x="2019300" y="13613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215" name="楕円 214">
          <a:extLst>
            <a:ext uri="{FF2B5EF4-FFF2-40B4-BE49-F238E27FC236}">
              <a16:creationId xmlns:a16="http://schemas.microsoft.com/office/drawing/2014/main" xmlns="" id="{86C2EE72-AEED-4783-A3C3-E61791C1DA21}"/>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68580</xdr:rowOff>
    </xdr:from>
    <xdr:to>
      <xdr:col>10</xdr:col>
      <xdr:colOff>114300</xdr:colOff>
      <xdr:row>82</xdr:row>
      <xdr:rowOff>133350</xdr:rowOff>
    </xdr:to>
    <xdr:cxnSp macro="">
      <xdr:nvCxnSpPr>
        <xdr:cNvPr id="216" name="直線コネクタ 215">
          <a:extLst>
            <a:ext uri="{FF2B5EF4-FFF2-40B4-BE49-F238E27FC236}">
              <a16:creationId xmlns:a16="http://schemas.microsoft.com/office/drawing/2014/main" xmlns="" id="{8516E792-10C1-4D80-8F51-1B818C80F881}"/>
            </a:ext>
          </a:extLst>
        </xdr:cNvPr>
        <xdr:cNvCxnSpPr/>
      </xdr:nvCxnSpPr>
      <xdr:spPr>
        <a:xfrm flipV="1">
          <a:off x="1130300" y="1361313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7" name="n_1aveValue【福祉施設】&#10;有形固定資産減価償却率">
          <a:extLst>
            <a:ext uri="{FF2B5EF4-FFF2-40B4-BE49-F238E27FC236}">
              <a16:creationId xmlns:a16="http://schemas.microsoft.com/office/drawing/2014/main" xmlns="" id="{D56147D2-4F18-4653-9C02-0F812E0F6650}"/>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8" name="n_2aveValue【福祉施設】&#10;有形固定資産減価償却率">
          <a:extLst>
            <a:ext uri="{FF2B5EF4-FFF2-40B4-BE49-F238E27FC236}">
              <a16:creationId xmlns:a16="http://schemas.microsoft.com/office/drawing/2014/main" xmlns="" id="{8DB5FED2-23AA-4BB4-9573-085E4E2DD27B}"/>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9" name="n_3aveValue【福祉施設】&#10;有形固定資産減価償却率">
          <a:extLst>
            <a:ext uri="{FF2B5EF4-FFF2-40B4-BE49-F238E27FC236}">
              <a16:creationId xmlns:a16="http://schemas.microsoft.com/office/drawing/2014/main" xmlns="" id="{846F955B-D052-4F74-9EAF-5E8A0B32BA93}"/>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xmlns="" id="{191CA0DC-04BD-404D-A152-F277F6F857D5}"/>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21" name="n_1mainValue【福祉施設】&#10;有形固定資産減価償却率">
          <a:extLst>
            <a:ext uri="{FF2B5EF4-FFF2-40B4-BE49-F238E27FC236}">
              <a16:creationId xmlns:a16="http://schemas.microsoft.com/office/drawing/2014/main" xmlns="" id="{2077B9AC-E8D3-4A6C-A3B6-64812B7F1A70}"/>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10177</xdr:rowOff>
    </xdr:from>
    <xdr:ext cx="405111" cy="259045"/>
    <xdr:sp macro="" textlink="">
      <xdr:nvSpPr>
        <xdr:cNvPr id="222" name="n_2mainValue【福祉施設】&#10;有形固定資産減価償却率">
          <a:extLst>
            <a:ext uri="{FF2B5EF4-FFF2-40B4-BE49-F238E27FC236}">
              <a16:creationId xmlns:a16="http://schemas.microsoft.com/office/drawing/2014/main" xmlns="" id="{4368FF18-4143-4495-BBD3-C3BED19B8C94}"/>
            </a:ext>
          </a:extLst>
        </xdr:cNvPr>
        <xdr:cNvSpPr txBox="1"/>
      </xdr:nvSpPr>
      <xdr:spPr>
        <a:xfrm>
          <a:off x="2705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135907</xdr:rowOff>
    </xdr:from>
    <xdr:ext cx="405111" cy="259045"/>
    <xdr:sp macro="" textlink="">
      <xdr:nvSpPr>
        <xdr:cNvPr id="223" name="n_3mainValue【福祉施設】&#10;有形固定資産減価償却率">
          <a:extLst>
            <a:ext uri="{FF2B5EF4-FFF2-40B4-BE49-F238E27FC236}">
              <a16:creationId xmlns:a16="http://schemas.microsoft.com/office/drawing/2014/main" xmlns="" id="{DFF24D27-E637-4A4D-AEF6-FCF5165DB414}"/>
            </a:ext>
          </a:extLst>
        </xdr:cNvPr>
        <xdr:cNvSpPr txBox="1"/>
      </xdr:nvSpPr>
      <xdr:spPr>
        <a:xfrm>
          <a:off x="1816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224" name="n_4mainValue【福祉施設】&#10;有形固定資産減価償却率">
          <a:extLst>
            <a:ext uri="{FF2B5EF4-FFF2-40B4-BE49-F238E27FC236}">
              <a16:creationId xmlns:a16="http://schemas.microsoft.com/office/drawing/2014/main" xmlns="" id="{A0E9451B-05B7-428F-A587-9EF5A79FB387}"/>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xmlns="" id="{DE2A1A4A-1C63-4431-A484-73900DF107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xmlns="" id="{C8AB14F1-E257-4E2C-8062-8084A98321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xmlns="" id="{1EE7D381-CF9E-4AFB-A349-893F115B5C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xmlns="" id="{ED01A868-D07C-49DE-BC7A-5795BD7FD8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xmlns="" id="{6E03EB74-2915-4DC2-8857-6E5DDA4066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xmlns="" id="{8999CFC4-4F30-4256-864A-8F629E4D42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xmlns="" id="{97657ED4-D232-4E8D-89FA-A9BE7D43F4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xmlns="" id="{8AA4D2CC-F6AB-4D27-B05A-0B94A537EA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xmlns="" id="{2195EA0F-1484-4469-B252-FB46CBFDC6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xmlns="" id="{996D9569-DD0B-48FE-A548-53852011E1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xmlns="" id="{E34C06A6-6495-4F0E-882C-ECE3D4BA42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xmlns="" id="{E92120C0-A046-48E2-A4EC-752E62CE60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xmlns="" id="{834CCF38-34F4-4051-8655-A394DE883E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xmlns="" id="{40DB492F-FB80-4E96-96B1-632052D9C9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xmlns="" id="{4E3B7E4E-E279-4F70-A366-A1367BD0DC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xmlns="" id="{75799BE0-0EF8-4663-A5F2-BB1A66AD73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xmlns="" id="{8A041ABE-448E-4E93-8520-023D3045D6F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xmlns="" id="{898738A6-637D-4465-9660-749C109CB79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xmlns="" id="{E0A35634-1F72-4512-B574-0397976D1B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xmlns="" id="{A22BA5E6-F478-408D-9DE1-4DB71B34432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xmlns="" id="{D56B3F30-9039-4CC6-8A3F-E6F4D90C95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xmlns="" id="{75F45D51-E6DD-4B09-BEE0-2E3D740A1C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xmlns="" id="{3A3C5AC2-8014-446A-9418-BFA1D6C64D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xmlns="" id="{FDB48D36-76B3-4EF0-A37B-B7C83E39327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xmlns="" id="{6C56C7A9-533E-4C37-B118-8A5C24E6B7F7}"/>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xmlns="" id="{78D1374E-868D-4100-84C6-D13012622FE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xmlns="" id="{0B757A32-1B6B-47DE-9D55-9673CD51A00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xmlns="" id="{88A861B9-ADB0-443B-8FC5-BB5B00B41BC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xmlns="" id="{6272B78C-C858-47AD-B26D-45D10D8164BF}"/>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xmlns="" id="{0BEBAE2A-274F-4F09-8BE3-5F1FBABEB5BD}"/>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xmlns="" id="{E71601CC-6C3F-43C7-A051-493EB5AC216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xmlns="" id="{74376F45-F346-4E21-973C-DE730CE5B846}"/>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xmlns="" id="{6A27C499-28BF-4F6E-9F61-3E086B70530C}"/>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xmlns="" id="{FCC8C4BF-AF5B-4139-A23C-78F5D8540315}"/>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7FA5A60A-2B64-4C1C-B325-F5A187AD31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8409A93D-D9BB-496C-B1F9-ADBC40B988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3CE6DFED-FF30-4257-891B-3032DDDB82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399B9031-F488-4684-BDF8-60B4C87AD2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1F3749A3-B91D-4276-8F42-4936B2BB4E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93980</xdr:rowOff>
    </xdr:from>
    <xdr:to>
      <xdr:col>55</xdr:col>
      <xdr:colOff>50800</xdr:colOff>
      <xdr:row>83</xdr:row>
      <xdr:rowOff>24130</xdr:rowOff>
    </xdr:to>
    <xdr:sp macro="" textlink="">
      <xdr:nvSpPr>
        <xdr:cNvPr id="264" name="楕円 263">
          <a:extLst>
            <a:ext uri="{FF2B5EF4-FFF2-40B4-BE49-F238E27FC236}">
              <a16:creationId xmlns:a16="http://schemas.microsoft.com/office/drawing/2014/main" xmlns="" id="{F13A4279-A4AD-45E4-99AE-F668CE116ADD}"/>
            </a:ext>
          </a:extLst>
        </xdr:cNvPr>
        <xdr:cNvSpPr/>
      </xdr:nvSpPr>
      <xdr:spPr>
        <a:xfrm>
          <a:off x="10426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116857</xdr:rowOff>
    </xdr:from>
    <xdr:ext cx="469744" cy="259045"/>
    <xdr:sp macro="" textlink="">
      <xdr:nvSpPr>
        <xdr:cNvPr id="265" name="【福祉施設】&#10;一人当たり面積該当値テキスト">
          <a:extLst>
            <a:ext uri="{FF2B5EF4-FFF2-40B4-BE49-F238E27FC236}">
              <a16:creationId xmlns:a16="http://schemas.microsoft.com/office/drawing/2014/main" xmlns="" id="{6A571298-CC69-4092-94ED-DA62DB0CFA77}"/>
            </a:ext>
          </a:extLst>
        </xdr:cNvPr>
        <xdr:cNvSpPr txBox="1"/>
      </xdr:nvSpPr>
      <xdr:spPr>
        <a:xfrm>
          <a:off x="10515600"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266" name="楕円 265">
          <a:extLst>
            <a:ext uri="{FF2B5EF4-FFF2-40B4-BE49-F238E27FC236}">
              <a16:creationId xmlns:a16="http://schemas.microsoft.com/office/drawing/2014/main" xmlns="" id="{DDF00215-0BD6-4062-A185-BF423FB6DA39}"/>
            </a:ext>
          </a:extLst>
        </xdr:cNvPr>
        <xdr:cNvSpPr/>
      </xdr:nvSpPr>
      <xdr:spPr>
        <a:xfrm>
          <a:off x="958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144780</xdr:rowOff>
    </xdr:from>
    <xdr:to>
      <xdr:col>55</xdr:col>
      <xdr:colOff>0</xdr:colOff>
      <xdr:row>82</xdr:row>
      <xdr:rowOff>158114</xdr:rowOff>
    </xdr:to>
    <xdr:cxnSp macro="">
      <xdr:nvCxnSpPr>
        <xdr:cNvPr id="267" name="直線コネクタ 266">
          <a:extLst>
            <a:ext uri="{FF2B5EF4-FFF2-40B4-BE49-F238E27FC236}">
              <a16:creationId xmlns:a16="http://schemas.microsoft.com/office/drawing/2014/main" xmlns="" id="{911C0C37-E4A4-43F9-9B4E-D01DB45FD265}"/>
            </a:ext>
          </a:extLst>
        </xdr:cNvPr>
        <xdr:cNvCxnSpPr/>
      </xdr:nvCxnSpPr>
      <xdr:spPr>
        <a:xfrm flipV="1">
          <a:off x="9639300" y="142036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42926</xdr:rowOff>
    </xdr:from>
    <xdr:to>
      <xdr:col>46</xdr:col>
      <xdr:colOff>38100</xdr:colOff>
      <xdr:row>83</xdr:row>
      <xdr:rowOff>144526</xdr:rowOff>
    </xdr:to>
    <xdr:sp macro="" textlink="">
      <xdr:nvSpPr>
        <xdr:cNvPr id="268" name="楕円 267">
          <a:extLst>
            <a:ext uri="{FF2B5EF4-FFF2-40B4-BE49-F238E27FC236}">
              <a16:creationId xmlns:a16="http://schemas.microsoft.com/office/drawing/2014/main" xmlns="" id="{572FB2A2-C643-4A0F-BA82-46959D016258}"/>
            </a:ext>
          </a:extLst>
        </xdr:cNvPr>
        <xdr:cNvSpPr/>
      </xdr:nvSpPr>
      <xdr:spPr>
        <a:xfrm>
          <a:off x="86995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83</xdr:row>
      <xdr:rowOff>93726</xdr:rowOff>
    </xdr:to>
    <xdr:cxnSp macro="">
      <xdr:nvCxnSpPr>
        <xdr:cNvPr id="269" name="直線コネクタ 268">
          <a:extLst>
            <a:ext uri="{FF2B5EF4-FFF2-40B4-BE49-F238E27FC236}">
              <a16:creationId xmlns:a16="http://schemas.microsoft.com/office/drawing/2014/main" xmlns="" id="{9AB62A9A-49A9-4747-A244-EBCBD2D9B855}"/>
            </a:ext>
          </a:extLst>
        </xdr:cNvPr>
        <xdr:cNvCxnSpPr/>
      </xdr:nvCxnSpPr>
      <xdr:spPr>
        <a:xfrm flipV="1">
          <a:off x="8750300" y="14217014"/>
          <a:ext cx="889000" cy="10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59689</xdr:rowOff>
    </xdr:from>
    <xdr:to>
      <xdr:col>41</xdr:col>
      <xdr:colOff>101600</xdr:colOff>
      <xdr:row>83</xdr:row>
      <xdr:rowOff>161289</xdr:rowOff>
    </xdr:to>
    <xdr:sp macro="" textlink="">
      <xdr:nvSpPr>
        <xdr:cNvPr id="270" name="楕円 269">
          <a:extLst>
            <a:ext uri="{FF2B5EF4-FFF2-40B4-BE49-F238E27FC236}">
              <a16:creationId xmlns:a16="http://schemas.microsoft.com/office/drawing/2014/main" xmlns="" id="{FD7DFB10-156A-46B1-A6B8-11A9D645BE0A}"/>
            </a:ext>
          </a:extLst>
        </xdr:cNvPr>
        <xdr:cNvSpPr/>
      </xdr:nvSpPr>
      <xdr:spPr>
        <a:xfrm>
          <a:off x="781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93726</xdr:rowOff>
    </xdr:from>
    <xdr:to>
      <xdr:col>45</xdr:col>
      <xdr:colOff>177800</xdr:colOff>
      <xdr:row>83</xdr:row>
      <xdr:rowOff>110489</xdr:rowOff>
    </xdr:to>
    <xdr:cxnSp macro="">
      <xdr:nvCxnSpPr>
        <xdr:cNvPr id="271" name="直線コネクタ 270">
          <a:extLst>
            <a:ext uri="{FF2B5EF4-FFF2-40B4-BE49-F238E27FC236}">
              <a16:creationId xmlns:a16="http://schemas.microsoft.com/office/drawing/2014/main" xmlns="" id="{3A39CE7A-A6A8-4AFE-852D-1CEC8638A92D}"/>
            </a:ext>
          </a:extLst>
        </xdr:cNvPr>
        <xdr:cNvCxnSpPr/>
      </xdr:nvCxnSpPr>
      <xdr:spPr>
        <a:xfrm flipV="1">
          <a:off x="7861300" y="1432407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77978</xdr:rowOff>
    </xdr:from>
    <xdr:to>
      <xdr:col>36</xdr:col>
      <xdr:colOff>165100</xdr:colOff>
      <xdr:row>85</xdr:row>
      <xdr:rowOff>8128</xdr:rowOff>
    </xdr:to>
    <xdr:sp macro="" textlink="">
      <xdr:nvSpPr>
        <xdr:cNvPr id="272" name="楕円 271">
          <a:extLst>
            <a:ext uri="{FF2B5EF4-FFF2-40B4-BE49-F238E27FC236}">
              <a16:creationId xmlns:a16="http://schemas.microsoft.com/office/drawing/2014/main" xmlns="" id="{A6B6650F-BD68-430E-BE70-7A66518C5AC6}"/>
            </a:ext>
          </a:extLst>
        </xdr:cNvPr>
        <xdr:cNvSpPr/>
      </xdr:nvSpPr>
      <xdr:spPr>
        <a:xfrm>
          <a:off x="6921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110489</xdr:rowOff>
    </xdr:from>
    <xdr:to>
      <xdr:col>41</xdr:col>
      <xdr:colOff>50800</xdr:colOff>
      <xdr:row>84</xdr:row>
      <xdr:rowOff>128778</xdr:rowOff>
    </xdr:to>
    <xdr:cxnSp macro="">
      <xdr:nvCxnSpPr>
        <xdr:cNvPr id="273" name="直線コネクタ 272">
          <a:extLst>
            <a:ext uri="{FF2B5EF4-FFF2-40B4-BE49-F238E27FC236}">
              <a16:creationId xmlns:a16="http://schemas.microsoft.com/office/drawing/2014/main" xmlns="" id="{FCB550C1-74C0-44BC-8D3D-7E43C2B0171A}"/>
            </a:ext>
          </a:extLst>
        </xdr:cNvPr>
        <xdr:cNvCxnSpPr/>
      </xdr:nvCxnSpPr>
      <xdr:spPr>
        <a:xfrm flipV="1">
          <a:off x="6972300" y="14340839"/>
          <a:ext cx="889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xmlns="" id="{E53AB827-77B3-4DAA-A186-5934B7AD93A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xmlns="" id="{764B0FCE-9853-4014-A88E-C045D4DF293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xmlns="" id="{F426A1F6-5E61-49F7-85A4-4C107703C079}"/>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xmlns="" id="{16166596-B09E-4A8B-A561-553B3F9B54F5}"/>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278" name="n_1mainValue【福祉施設】&#10;一人当たり面積">
          <a:extLst>
            <a:ext uri="{FF2B5EF4-FFF2-40B4-BE49-F238E27FC236}">
              <a16:creationId xmlns:a16="http://schemas.microsoft.com/office/drawing/2014/main" xmlns="" id="{F61F4231-97CC-4682-8F0F-5AB17A2C4B51}"/>
            </a:ext>
          </a:extLst>
        </xdr:cNvPr>
        <xdr:cNvSpPr txBox="1"/>
      </xdr:nvSpPr>
      <xdr:spPr>
        <a:xfrm>
          <a:off x="93917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279" name="n_2mainValue【福祉施設】&#10;一人当たり面積">
          <a:extLst>
            <a:ext uri="{FF2B5EF4-FFF2-40B4-BE49-F238E27FC236}">
              <a16:creationId xmlns:a16="http://schemas.microsoft.com/office/drawing/2014/main" xmlns="" id="{77DE509E-BCDF-443F-9257-5D461C6AFBA5}"/>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6366</xdr:rowOff>
    </xdr:from>
    <xdr:ext cx="469744" cy="259045"/>
    <xdr:sp macro="" textlink="">
      <xdr:nvSpPr>
        <xdr:cNvPr id="280" name="n_3mainValue【福祉施設】&#10;一人当たり面積">
          <a:extLst>
            <a:ext uri="{FF2B5EF4-FFF2-40B4-BE49-F238E27FC236}">
              <a16:creationId xmlns:a16="http://schemas.microsoft.com/office/drawing/2014/main" xmlns="" id="{8CFB93E9-5731-44AA-A0BB-9AA3A55A89C8}"/>
            </a:ext>
          </a:extLst>
        </xdr:cNvPr>
        <xdr:cNvSpPr txBox="1"/>
      </xdr:nvSpPr>
      <xdr:spPr>
        <a:xfrm>
          <a:off x="7626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24655</xdr:rowOff>
    </xdr:from>
    <xdr:ext cx="469744" cy="259045"/>
    <xdr:sp macro="" textlink="">
      <xdr:nvSpPr>
        <xdr:cNvPr id="281" name="n_4mainValue【福祉施設】&#10;一人当たり面積">
          <a:extLst>
            <a:ext uri="{FF2B5EF4-FFF2-40B4-BE49-F238E27FC236}">
              <a16:creationId xmlns:a16="http://schemas.microsoft.com/office/drawing/2014/main" xmlns="" id="{815A7D83-0236-4726-B5B1-A84B03BFA38C}"/>
            </a:ext>
          </a:extLst>
        </xdr:cNvPr>
        <xdr:cNvSpPr txBox="1"/>
      </xdr:nvSpPr>
      <xdr:spPr>
        <a:xfrm>
          <a:off x="6737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BAEE523B-1CBE-4968-9846-5AF94EA74E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93B01072-555A-435C-8433-C8917BB737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60FE6B37-3772-447F-B9BF-932F158B89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C91435AF-C8D4-4B83-9C60-2F06D79C0C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ED2815C2-1C4B-46F1-A971-D0BBE61CCB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0E9A279C-C5BE-4245-88AD-5894F1F8BB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9B909097-D648-4F10-91E7-D037CA64BF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FA8909C0-A4A8-4006-9485-3EAA50ABB8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xmlns="" id="{00EB3D1A-86F1-4C19-8ACA-60B950A844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xmlns="" id="{A975EFF5-C949-4936-A2ED-B832D1CCD1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xmlns="" id="{409833E7-C8F3-409F-A006-58ECE2DA6D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xmlns="" id="{550C71F1-87E1-4D85-BFBE-CEFD5AB6E5D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xmlns="" id="{F74E752C-A947-480D-AB2D-9A70ADC23751}"/>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xmlns="" id="{4AEDC4E2-FECC-491F-9BE3-BFC352E0209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xmlns="" id="{032BA477-EA01-4E51-B47A-3CBD16E441F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xmlns="" id="{6F9E06C6-6DC5-4785-8331-BA17C7BA369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xmlns="" id="{D1563041-045B-4A28-AEE3-B945E791FB4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xmlns="" id="{326188DF-21D3-4607-908F-458FBEAA7A9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xmlns="" id="{A5462C5D-7AA9-481F-AB97-01A1A2109D4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xmlns="" id="{A531CA02-C27D-4C1F-B5AB-ACD2297310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xmlns="" id="{F532D92B-8364-41A7-84ED-4B8C745367A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xmlns="" id="{6457AECF-0C0F-416C-9916-45D5B2AFF1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xmlns="" id="{0DFFCE44-4A45-4042-976E-07DDDCCB33E7}"/>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xmlns="" id="{1BB08E4D-1807-4EDC-833C-3B5D80B73859}"/>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xmlns="" id="{2B9E6786-09C1-427B-B240-E55F686D205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a:extLst>
            <a:ext uri="{FF2B5EF4-FFF2-40B4-BE49-F238E27FC236}">
              <a16:creationId xmlns:a16="http://schemas.microsoft.com/office/drawing/2014/main" xmlns="" id="{90B99B58-3DAB-44FE-BF79-87468C775827}"/>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a:extLst>
            <a:ext uri="{FF2B5EF4-FFF2-40B4-BE49-F238E27FC236}">
              <a16:creationId xmlns:a16="http://schemas.microsoft.com/office/drawing/2014/main" xmlns="" id="{DEE79922-B96F-4819-9B02-4553343367C1}"/>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9" name="【市民会館】&#10;有形固定資産減価償却率平均値テキスト">
          <a:extLst>
            <a:ext uri="{FF2B5EF4-FFF2-40B4-BE49-F238E27FC236}">
              <a16:creationId xmlns:a16="http://schemas.microsoft.com/office/drawing/2014/main" xmlns="" id="{FFAB0DE0-A889-4909-BC60-429DB052BD61}"/>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a:extLst>
            <a:ext uri="{FF2B5EF4-FFF2-40B4-BE49-F238E27FC236}">
              <a16:creationId xmlns:a16="http://schemas.microsoft.com/office/drawing/2014/main" xmlns="" id="{8A7D91D2-27F3-4186-9FAA-72A809927E4E}"/>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a:extLst>
            <a:ext uri="{FF2B5EF4-FFF2-40B4-BE49-F238E27FC236}">
              <a16:creationId xmlns:a16="http://schemas.microsoft.com/office/drawing/2014/main" xmlns="" id="{EE24BF76-B640-4F97-8CB6-3BD5C374D68C}"/>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a:extLst>
            <a:ext uri="{FF2B5EF4-FFF2-40B4-BE49-F238E27FC236}">
              <a16:creationId xmlns:a16="http://schemas.microsoft.com/office/drawing/2014/main" xmlns="" id="{8C358DE6-A381-4452-A810-A526ABEEBC3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a:extLst>
            <a:ext uri="{FF2B5EF4-FFF2-40B4-BE49-F238E27FC236}">
              <a16:creationId xmlns:a16="http://schemas.microsoft.com/office/drawing/2014/main" xmlns="" id="{6D97B4FD-5D64-4A8A-8181-C52F4EACCBC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a:extLst>
            <a:ext uri="{FF2B5EF4-FFF2-40B4-BE49-F238E27FC236}">
              <a16:creationId xmlns:a16="http://schemas.microsoft.com/office/drawing/2014/main" xmlns="" id="{D5B34D83-95A0-4068-932C-A8FDE1CF6023}"/>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C2361E99-4657-4302-A054-B369632E1C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A3BFF470-DB05-4D0F-8C26-48C4E1E5FD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A56A8BF3-C91C-4C36-AB27-7A26698AF3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B6DFB70D-7C9E-4D5D-BDFF-4CC93A6390B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8E56C7E3-57BA-4A93-B66B-75D7660B02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84837</xdr:rowOff>
    </xdr:from>
    <xdr:to>
      <xdr:col>24</xdr:col>
      <xdr:colOff>114300</xdr:colOff>
      <xdr:row>102</xdr:row>
      <xdr:rowOff>14987</xdr:rowOff>
    </xdr:to>
    <xdr:sp macro="" textlink="">
      <xdr:nvSpPr>
        <xdr:cNvPr id="320" name="楕円 319">
          <a:extLst>
            <a:ext uri="{FF2B5EF4-FFF2-40B4-BE49-F238E27FC236}">
              <a16:creationId xmlns:a16="http://schemas.microsoft.com/office/drawing/2014/main" xmlns="" id="{723B099E-3A6C-4C7E-922A-AE3A329466A3}"/>
            </a:ext>
          </a:extLst>
        </xdr:cNvPr>
        <xdr:cNvSpPr/>
      </xdr:nvSpPr>
      <xdr:spPr>
        <a:xfrm>
          <a:off x="45847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107714</xdr:rowOff>
    </xdr:from>
    <xdr:ext cx="405111" cy="259045"/>
    <xdr:sp macro="" textlink="">
      <xdr:nvSpPr>
        <xdr:cNvPr id="321" name="【市民会館】&#10;有形固定資産減価償却率該当値テキスト">
          <a:extLst>
            <a:ext uri="{FF2B5EF4-FFF2-40B4-BE49-F238E27FC236}">
              <a16:creationId xmlns:a16="http://schemas.microsoft.com/office/drawing/2014/main" xmlns="" id="{FE4DFF1C-1830-44B4-93B3-122FBBB69E17}"/>
            </a:ext>
          </a:extLst>
        </xdr:cNvPr>
        <xdr:cNvSpPr txBox="1"/>
      </xdr:nvSpPr>
      <xdr:spPr>
        <a:xfrm>
          <a:off x="4673600" y="172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27687</xdr:rowOff>
    </xdr:from>
    <xdr:to>
      <xdr:col>20</xdr:col>
      <xdr:colOff>38100</xdr:colOff>
      <xdr:row>101</xdr:row>
      <xdr:rowOff>129287</xdr:rowOff>
    </xdr:to>
    <xdr:sp macro="" textlink="">
      <xdr:nvSpPr>
        <xdr:cNvPr id="322" name="楕円 321">
          <a:extLst>
            <a:ext uri="{FF2B5EF4-FFF2-40B4-BE49-F238E27FC236}">
              <a16:creationId xmlns:a16="http://schemas.microsoft.com/office/drawing/2014/main" xmlns="" id="{04B7285B-1758-4FEC-B2C7-B92225D52B83}"/>
            </a:ext>
          </a:extLst>
        </xdr:cNvPr>
        <xdr:cNvSpPr/>
      </xdr:nvSpPr>
      <xdr:spPr>
        <a:xfrm>
          <a:off x="37465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78487</xdr:rowOff>
    </xdr:from>
    <xdr:to>
      <xdr:col>24</xdr:col>
      <xdr:colOff>63500</xdr:colOff>
      <xdr:row>101</xdr:row>
      <xdr:rowOff>135637</xdr:rowOff>
    </xdr:to>
    <xdr:cxnSp macro="">
      <xdr:nvCxnSpPr>
        <xdr:cNvPr id="323" name="直線コネクタ 322">
          <a:extLst>
            <a:ext uri="{FF2B5EF4-FFF2-40B4-BE49-F238E27FC236}">
              <a16:creationId xmlns:a16="http://schemas.microsoft.com/office/drawing/2014/main" xmlns="" id="{2CD7C871-5703-49AE-B6B5-B9B0BFEB5FE6}"/>
            </a:ext>
          </a:extLst>
        </xdr:cNvPr>
        <xdr:cNvCxnSpPr/>
      </xdr:nvCxnSpPr>
      <xdr:spPr>
        <a:xfrm>
          <a:off x="3797300" y="173949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146558</xdr:rowOff>
    </xdr:from>
    <xdr:to>
      <xdr:col>15</xdr:col>
      <xdr:colOff>101600</xdr:colOff>
      <xdr:row>101</xdr:row>
      <xdr:rowOff>76708</xdr:rowOff>
    </xdr:to>
    <xdr:sp macro="" textlink="">
      <xdr:nvSpPr>
        <xdr:cNvPr id="324" name="楕円 323">
          <a:extLst>
            <a:ext uri="{FF2B5EF4-FFF2-40B4-BE49-F238E27FC236}">
              <a16:creationId xmlns:a16="http://schemas.microsoft.com/office/drawing/2014/main" xmlns="" id="{262E610C-58B7-4DDE-88AE-E8BD416F3E30}"/>
            </a:ext>
          </a:extLst>
        </xdr:cNvPr>
        <xdr:cNvSpPr/>
      </xdr:nvSpPr>
      <xdr:spPr>
        <a:xfrm>
          <a:off x="2857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25908</xdr:rowOff>
    </xdr:from>
    <xdr:to>
      <xdr:col>19</xdr:col>
      <xdr:colOff>177800</xdr:colOff>
      <xdr:row>101</xdr:row>
      <xdr:rowOff>78487</xdr:rowOff>
    </xdr:to>
    <xdr:cxnSp macro="">
      <xdr:nvCxnSpPr>
        <xdr:cNvPr id="325" name="直線コネクタ 324">
          <a:extLst>
            <a:ext uri="{FF2B5EF4-FFF2-40B4-BE49-F238E27FC236}">
              <a16:creationId xmlns:a16="http://schemas.microsoft.com/office/drawing/2014/main" xmlns="" id="{B5D89573-D23E-42FF-B441-BAFABA1C971C}"/>
            </a:ext>
          </a:extLst>
        </xdr:cNvPr>
        <xdr:cNvCxnSpPr/>
      </xdr:nvCxnSpPr>
      <xdr:spPr>
        <a:xfrm>
          <a:off x="2908300" y="173423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112268</xdr:rowOff>
    </xdr:from>
    <xdr:to>
      <xdr:col>10</xdr:col>
      <xdr:colOff>165100</xdr:colOff>
      <xdr:row>101</xdr:row>
      <xdr:rowOff>42418</xdr:rowOff>
    </xdr:to>
    <xdr:sp macro="" textlink="">
      <xdr:nvSpPr>
        <xdr:cNvPr id="326" name="楕円 325">
          <a:extLst>
            <a:ext uri="{FF2B5EF4-FFF2-40B4-BE49-F238E27FC236}">
              <a16:creationId xmlns:a16="http://schemas.microsoft.com/office/drawing/2014/main" xmlns="" id="{0A8F3E64-895E-400F-BA25-339CDE7D6F56}"/>
            </a:ext>
          </a:extLst>
        </xdr:cNvPr>
        <xdr:cNvSpPr/>
      </xdr:nvSpPr>
      <xdr:spPr>
        <a:xfrm>
          <a:off x="1968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163068</xdr:rowOff>
    </xdr:from>
    <xdr:to>
      <xdr:col>15</xdr:col>
      <xdr:colOff>50800</xdr:colOff>
      <xdr:row>101</xdr:row>
      <xdr:rowOff>25908</xdr:rowOff>
    </xdr:to>
    <xdr:cxnSp macro="">
      <xdr:nvCxnSpPr>
        <xdr:cNvPr id="327" name="直線コネクタ 326">
          <a:extLst>
            <a:ext uri="{FF2B5EF4-FFF2-40B4-BE49-F238E27FC236}">
              <a16:creationId xmlns:a16="http://schemas.microsoft.com/office/drawing/2014/main" xmlns="" id="{FD51C011-C2DA-4516-98DD-C4168133E2B8}"/>
            </a:ext>
          </a:extLst>
        </xdr:cNvPr>
        <xdr:cNvCxnSpPr/>
      </xdr:nvCxnSpPr>
      <xdr:spPr>
        <a:xfrm>
          <a:off x="2019300" y="173080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29972</xdr:rowOff>
    </xdr:from>
    <xdr:to>
      <xdr:col>6</xdr:col>
      <xdr:colOff>38100</xdr:colOff>
      <xdr:row>100</xdr:row>
      <xdr:rowOff>131572</xdr:rowOff>
    </xdr:to>
    <xdr:sp macro="" textlink="">
      <xdr:nvSpPr>
        <xdr:cNvPr id="328" name="楕円 327">
          <a:extLst>
            <a:ext uri="{FF2B5EF4-FFF2-40B4-BE49-F238E27FC236}">
              <a16:creationId xmlns:a16="http://schemas.microsoft.com/office/drawing/2014/main" xmlns="" id="{26F0BFB1-DD3A-44D8-9D9D-92F651DC2F05}"/>
            </a:ext>
          </a:extLst>
        </xdr:cNvPr>
        <xdr:cNvSpPr/>
      </xdr:nvSpPr>
      <xdr:spPr>
        <a:xfrm>
          <a:off x="1079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80772</xdr:rowOff>
    </xdr:from>
    <xdr:to>
      <xdr:col>10</xdr:col>
      <xdr:colOff>114300</xdr:colOff>
      <xdr:row>100</xdr:row>
      <xdr:rowOff>163068</xdr:rowOff>
    </xdr:to>
    <xdr:cxnSp macro="">
      <xdr:nvCxnSpPr>
        <xdr:cNvPr id="329" name="直線コネクタ 328">
          <a:extLst>
            <a:ext uri="{FF2B5EF4-FFF2-40B4-BE49-F238E27FC236}">
              <a16:creationId xmlns:a16="http://schemas.microsoft.com/office/drawing/2014/main" xmlns="" id="{48F048D7-1EB7-493F-B3EB-68194B818A6E}"/>
            </a:ext>
          </a:extLst>
        </xdr:cNvPr>
        <xdr:cNvCxnSpPr/>
      </xdr:nvCxnSpPr>
      <xdr:spPr>
        <a:xfrm>
          <a:off x="1130300" y="17225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330" name="n_1aveValue【市民会館】&#10;有形固定資産減価償却率">
          <a:extLst>
            <a:ext uri="{FF2B5EF4-FFF2-40B4-BE49-F238E27FC236}">
              <a16:creationId xmlns:a16="http://schemas.microsoft.com/office/drawing/2014/main" xmlns="" id="{BECE6ECC-2377-4424-84F3-C1E9F8502A56}"/>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331" name="n_2aveValue【市民会館】&#10;有形固定資産減価償却率">
          <a:extLst>
            <a:ext uri="{FF2B5EF4-FFF2-40B4-BE49-F238E27FC236}">
              <a16:creationId xmlns:a16="http://schemas.microsoft.com/office/drawing/2014/main" xmlns="" id="{3B501F83-1D0D-4E53-BB63-BA57465EDBD1}"/>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332" name="n_3aveValue【市民会館】&#10;有形固定資産減価償却率">
          <a:extLst>
            <a:ext uri="{FF2B5EF4-FFF2-40B4-BE49-F238E27FC236}">
              <a16:creationId xmlns:a16="http://schemas.microsoft.com/office/drawing/2014/main" xmlns="" id="{4E7BDC1F-D00F-486F-9E6D-32E7907B0993}"/>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333" name="n_4aveValue【市民会館】&#10;有形固定資産減価償却率">
          <a:extLst>
            <a:ext uri="{FF2B5EF4-FFF2-40B4-BE49-F238E27FC236}">
              <a16:creationId xmlns:a16="http://schemas.microsoft.com/office/drawing/2014/main" xmlns="" id="{4CF04950-D407-435C-B472-BF031AD45CA2}"/>
            </a:ext>
          </a:extLst>
        </xdr:cNvPr>
        <xdr:cNvSpPr txBox="1"/>
      </xdr:nvSpPr>
      <xdr:spPr>
        <a:xfrm>
          <a:off x="927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145814</xdr:rowOff>
    </xdr:from>
    <xdr:ext cx="405111" cy="259045"/>
    <xdr:sp macro="" textlink="">
      <xdr:nvSpPr>
        <xdr:cNvPr id="334" name="n_1mainValue【市民会館】&#10;有形固定資産減価償却率">
          <a:extLst>
            <a:ext uri="{FF2B5EF4-FFF2-40B4-BE49-F238E27FC236}">
              <a16:creationId xmlns:a16="http://schemas.microsoft.com/office/drawing/2014/main" xmlns="" id="{6B45E5B2-5B56-442A-8EA1-A8CCAD189F85}"/>
            </a:ext>
          </a:extLst>
        </xdr:cNvPr>
        <xdr:cNvSpPr txBox="1"/>
      </xdr:nvSpPr>
      <xdr:spPr>
        <a:xfrm>
          <a:off x="3582044" y="1711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93235</xdr:rowOff>
    </xdr:from>
    <xdr:ext cx="405111" cy="259045"/>
    <xdr:sp macro="" textlink="">
      <xdr:nvSpPr>
        <xdr:cNvPr id="335" name="n_2mainValue【市民会館】&#10;有形固定資産減価償却率">
          <a:extLst>
            <a:ext uri="{FF2B5EF4-FFF2-40B4-BE49-F238E27FC236}">
              <a16:creationId xmlns:a16="http://schemas.microsoft.com/office/drawing/2014/main" xmlns="" id="{D0EC8972-B5DB-4D69-ACCC-9F5B36FD1F5E}"/>
            </a:ext>
          </a:extLst>
        </xdr:cNvPr>
        <xdr:cNvSpPr txBox="1"/>
      </xdr:nvSpPr>
      <xdr:spPr>
        <a:xfrm>
          <a:off x="27057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58945</xdr:rowOff>
    </xdr:from>
    <xdr:ext cx="405111" cy="259045"/>
    <xdr:sp macro="" textlink="">
      <xdr:nvSpPr>
        <xdr:cNvPr id="336" name="n_3mainValue【市民会館】&#10;有形固定資産減価償却率">
          <a:extLst>
            <a:ext uri="{FF2B5EF4-FFF2-40B4-BE49-F238E27FC236}">
              <a16:creationId xmlns:a16="http://schemas.microsoft.com/office/drawing/2014/main" xmlns="" id="{A5F3791C-639B-40AC-9D22-F0ABE3BC49E0}"/>
            </a:ext>
          </a:extLst>
        </xdr:cNvPr>
        <xdr:cNvSpPr txBox="1"/>
      </xdr:nvSpPr>
      <xdr:spPr>
        <a:xfrm>
          <a:off x="1816744" y="1703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148099</xdr:rowOff>
    </xdr:from>
    <xdr:ext cx="405111" cy="259045"/>
    <xdr:sp macro="" textlink="">
      <xdr:nvSpPr>
        <xdr:cNvPr id="337" name="n_4mainValue【市民会館】&#10;有形固定資産減価償却率">
          <a:extLst>
            <a:ext uri="{FF2B5EF4-FFF2-40B4-BE49-F238E27FC236}">
              <a16:creationId xmlns:a16="http://schemas.microsoft.com/office/drawing/2014/main" xmlns="" id="{D5027334-3CBC-449E-AC42-57E937F9F762}"/>
            </a:ext>
          </a:extLst>
        </xdr:cNvPr>
        <xdr:cNvSpPr txBox="1"/>
      </xdr:nvSpPr>
      <xdr:spPr>
        <a:xfrm>
          <a:off x="927744"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xmlns="" id="{21EB9CB6-B9B7-48CF-BAD6-F2B88C7530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xmlns="" id="{D046AB0A-ACEA-4A2F-A7C6-8A3E71DE65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xmlns="" id="{6B842A41-A30B-4272-8A74-D6CCA61C7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xmlns="" id="{E5B2CC91-F017-45A1-A9AC-7232696216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xmlns="" id="{F73357EE-C544-4590-831D-28EB2F63B5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xmlns="" id="{C9B31441-F0A2-447A-B7C4-F38AEE6202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xmlns="" id="{A618D2C3-894A-42B8-9366-13DD7AC44C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xmlns="" id="{EC925FB3-6AD0-433E-A294-E2A993C187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xmlns="" id="{51D94D2C-5A2E-4318-BC54-1FCBB9FD671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xmlns="" id="{B2A48B3B-E7CC-4EF1-82DB-C67CC64C74E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xmlns="" id="{2490BDE8-D920-4348-90D5-71F90E21C3C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xmlns="" id="{21A51B20-203B-4971-8D59-BDD90CB27EF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xmlns="" id="{60C8D3A4-F18F-45FD-9C93-89F552F9E98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xmlns="" id="{4916177F-FC8E-4CD8-8FF2-64D6C70B107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xmlns="" id="{4D1039C6-9402-460E-B31F-760F1BAC44D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xmlns="" id="{C014CBB2-CC96-4036-AFA2-B6330C200A4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xmlns="" id="{AE1CF564-B606-4DA4-8B20-89141A588B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xmlns="" id="{3DBCDF86-7E37-473E-BEED-60B21A8200C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xmlns="" id="{FC222C30-4780-4EEA-A4C8-64A1D47F6C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xmlns="" id="{6190D87F-CA15-4CA4-9F72-FB0BFC8886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xmlns="" id="{8DBDD7CA-88E1-4C9C-9AD4-F2F85E064A3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9" name="直線コネクタ 358">
          <a:extLst>
            <a:ext uri="{FF2B5EF4-FFF2-40B4-BE49-F238E27FC236}">
              <a16:creationId xmlns:a16="http://schemas.microsoft.com/office/drawing/2014/main" xmlns="" id="{54DB69A8-5DFC-45A4-85BE-3253E53A10DB}"/>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60" name="【市民会館】&#10;一人当たり面積最小値テキスト">
          <a:extLst>
            <a:ext uri="{FF2B5EF4-FFF2-40B4-BE49-F238E27FC236}">
              <a16:creationId xmlns:a16="http://schemas.microsoft.com/office/drawing/2014/main" xmlns="" id="{D7E82D2F-B22D-4263-BCC2-B2A254DD684D}"/>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1" name="直線コネクタ 360">
          <a:extLst>
            <a:ext uri="{FF2B5EF4-FFF2-40B4-BE49-F238E27FC236}">
              <a16:creationId xmlns:a16="http://schemas.microsoft.com/office/drawing/2014/main" xmlns="" id="{8D982FA3-362B-4B07-A30C-F8C5DADCB06A}"/>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2" name="【市民会館】&#10;一人当たり面積最大値テキスト">
          <a:extLst>
            <a:ext uri="{FF2B5EF4-FFF2-40B4-BE49-F238E27FC236}">
              <a16:creationId xmlns:a16="http://schemas.microsoft.com/office/drawing/2014/main" xmlns="" id="{781E4B0B-F3B1-4917-A336-9A459FBBC10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3" name="直線コネクタ 362">
          <a:extLst>
            <a:ext uri="{FF2B5EF4-FFF2-40B4-BE49-F238E27FC236}">
              <a16:creationId xmlns:a16="http://schemas.microsoft.com/office/drawing/2014/main" xmlns="" id="{CEC8A04D-6A10-41DA-A558-B0F118930449}"/>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64" name="【市民会館】&#10;一人当たり面積平均値テキスト">
          <a:extLst>
            <a:ext uri="{FF2B5EF4-FFF2-40B4-BE49-F238E27FC236}">
              <a16:creationId xmlns:a16="http://schemas.microsoft.com/office/drawing/2014/main" xmlns="" id="{F4888225-47CE-4933-B99D-C4758436D1C0}"/>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5" name="フローチャート: 判断 364">
          <a:extLst>
            <a:ext uri="{FF2B5EF4-FFF2-40B4-BE49-F238E27FC236}">
              <a16:creationId xmlns:a16="http://schemas.microsoft.com/office/drawing/2014/main" xmlns="" id="{80B39DAC-2E06-4D6A-9405-72B9E14F9AFE}"/>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6" name="フローチャート: 判断 365">
          <a:extLst>
            <a:ext uri="{FF2B5EF4-FFF2-40B4-BE49-F238E27FC236}">
              <a16:creationId xmlns:a16="http://schemas.microsoft.com/office/drawing/2014/main" xmlns="" id="{7F30D59A-B180-48AF-B263-5565869A93C2}"/>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7" name="フローチャート: 判断 366">
          <a:extLst>
            <a:ext uri="{FF2B5EF4-FFF2-40B4-BE49-F238E27FC236}">
              <a16:creationId xmlns:a16="http://schemas.microsoft.com/office/drawing/2014/main" xmlns="" id="{9738562A-1F94-4B63-8127-1701BB64618A}"/>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8" name="フローチャート: 判断 367">
          <a:extLst>
            <a:ext uri="{FF2B5EF4-FFF2-40B4-BE49-F238E27FC236}">
              <a16:creationId xmlns:a16="http://schemas.microsoft.com/office/drawing/2014/main" xmlns="" id="{E6F7C6F4-06CA-44CC-A780-2F9AA8FC9B3C}"/>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9" name="フローチャート: 判断 368">
          <a:extLst>
            <a:ext uri="{FF2B5EF4-FFF2-40B4-BE49-F238E27FC236}">
              <a16:creationId xmlns:a16="http://schemas.microsoft.com/office/drawing/2014/main" xmlns="" id="{3E8298AA-0FAF-4F3E-AAA6-541B84B753B3}"/>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91688036-8223-4750-9815-480C58A71A0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09DAEA0E-9C65-418A-A9A8-99F0A6AD0D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BC93BD20-B561-4BE2-9187-3331F7FB4D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C65C8F46-4A7E-43F8-868D-D6BB62D830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975DEDE5-41C6-4BEF-A6D9-8F1984BB65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153415</xdr:rowOff>
    </xdr:from>
    <xdr:to>
      <xdr:col>55</xdr:col>
      <xdr:colOff>50800</xdr:colOff>
      <xdr:row>106</xdr:row>
      <xdr:rowOff>83565</xdr:rowOff>
    </xdr:to>
    <xdr:sp macro="" textlink="">
      <xdr:nvSpPr>
        <xdr:cNvPr id="375" name="楕円 374">
          <a:extLst>
            <a:ext uri="{FF2B5EF4-FFF2-40B4-BE49-F238E27FC236}">
              <a16:creationId xmlns:a16="http://schemas.microsoft.com/office/drawing/2014/main" xmlns="" id="{DFBE7D8F-6E42-4EF2-B597-410AA5DF3AB0}"/>
            </a:ext>
          </a:extLst>
        </xdr:cNvPr>
        <xdr:cNvSpPr/>
      </xdr:nvSpPr>
      <xdr:spPr>
        <a:xfrm>
          <a:off x="10426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131842</xdr:rowOff>
    </xdr:from>
    <xdr:ext cx="469744" cy="259045"/>
    <xdr:sp macro="" textlink="">
      <xdr:nvSpPr>
        <xdr:cNvPr id="376" name="【市民会館】&#10;一人当たり面積該当値テキスト">
          <a:extLst>
            <a:ext uri="{FF2B5EF4-FFF2-40B4-BE49-F238E27FC236}">
              <a16:creationId xmlns:a16="http://schemas.microsoft.com/office/drawing/2014/main" xmlns="" id="{AEEFC475-D605-4544-9072-16DAE1A78061}"/>
            </a:ext>
          </a:extLst>
        </xdr:cNvPr>
        <xdr:cNvSpPr txBox="1"/>
      </xdr:nvSpPr>
      <xdr:spPr>
        <a:xfrm>
          <a:off x="10515600"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161189</xdr:rowOff>
    </xdr:from>
    <xdr:to>
      <xdr:col>50</xdr:col>
      <xdr:colOff>165100</xdr:colOff>
      <xdr:row>106</xdr:row>
      <xdr:rowOff>91339</xdr:rowOff>
    </xdr:to>
    <xdr:sp macro="" textlink="">
      <xdr:nvSpPr>
        <xdr:cNvPr id="377" name="楕円 376">
          <a:extLst>
            <a:ext uri="{FF2B5EF4-FFF2-40B4-BE49-F238E27FC236}">
              <a16:creationId xmlns:a16="http://schemas.microsoft.com/office/drawing/2014/main" xmlns="" id="{93693CB1-8318-4830-85E3-56B7CC48E319}"/>
            </a:ext>
          </a:extLst>
        </xdr:cNvPr>
        <xdr:cNvSpPr/>
      </xdr:nvSpPr>
      <xdr:spPr>
        <a:xfrm>
          <a:off x="9588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32765</xdr:rowOff>
    </xdr:from>
    <xdr:to>
      <xdr:col>55</xdr:col>
      <xdr:colOff>0</xdr:colOff>
      <xdr:row>106</xdr:row>
      <xdr:rowOff>40539</xdr:rowOff>
    </xdr:to>
    <xdr:cxnSp macro="">
      <xdr:nvCxnSpPr>
        <xdr:cNvPr id="378" name="直線コネクタ 377">
          <a:extLst>
            <a:ext uri="{FF2B5EF4-FFF2-40B4-BE49-F238E27FC236}">
              <a16:creationId xmlns:a16="http://schemas.microsoft.com/office/drawing/2014/main" xmlns="" id="{D7A4F840-FC1F-4424-B5F2-FA5753CB5C65}"/>
            </a:ext>
          </a:extLst>
        </xdr:cNvPr>
        <xdr:cNvCxnSpPr/>
      </xdr:nvCxnSpPr>
      <xdr:spPr>
        <a:xfrm flipV="1">
          <a:off x="9639300" y="18206465"/>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379" name="楕円 378">
          <a:extLst>
            <a:ext uri="{FF2B5EF4-FFF2-40B4-BE49-F238E27FC236}">
              <a16:creationId xmlns:a16="http://schemas.microsoft.com/office/drawing/2014/main" xmlns="" id="{AD3446E1-EEC2-4CA3-858E-68A95179DA47}"/>
            </a:ext>
          </a:extLst>
        </xdr:cNvPr>
        <xdr:cNvSpPr/>
      </xdr:nvSpPr>
      <xdr:spPr>
        <a:xfrm>
          <a:off x="8699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40539</xdr:rowOff>
    </xdr:from>
    <xdr:to>
      <xdr:col>50</xdr:col>
      <xdr:colOff>114300</xdr:colOff>
      <xdr:row>107</xdr:row>
      <xdr:rowOff>12192</xdr:rowOff>
    </xdr:to>
    <xdr:cxnSp macro="">
      <xdr:nvCxnSpPr>
        <xdr:cNvPr id="380" name="直線コネクタ 379">
          <a:extLst>
            <a:ext uri="{FF2B5EF4-FFF2-40B4-BE49-F238E27FC236}">
              <a16:creationId xmlns:a16="http://schemas.microsoft.com/office/drawing/2014/main" xmlns="" id="{735FE32A-CE96-40CA-8A79-5BD4C02BA30D}"/>
            </a:ext>
          </a:extLst>
        </xdr:cNvPr>
        <xdr:cNvCxnSpPr/>
      </xdr:nvCxnSpPr>
      <xdr:spPr>
        <a:xfrm flipV="1">
          <a:off x="8750300" y="18214239"/>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140157</xdr:rowOff>
    </xdr:from>
    <xdr:to>
      <xdr:col>41</xdr:col>
      <xdr:colOff>101600</xdr:colOff>
      <xdr:row>107</xdr:row>
      <xdr:rowOff>70307</xdr:rowOff>
    </xdr:to>
    <xdr:sp macro="" textlink="">
      <xdr:nvSpPr>
        <xdr:cNvPr id="381" name="楕円 380">
          <a:extLst>
            <a:ext uri="{FF2B5EF4-FFF2-40B4-BE49-F238E27FC236}">
              <a16:creationId xmlns:a16="http://schemas.microsoft.com/office/drawing/2014/main" xmlns="" id="{614EA495-6926-4C01-9878-1FBCF81155EC}"/>
            </a:ext>
          </a:extLst>
        </xdr:cNvPr>
        <xdr:cNvSpPr/>
      </xdr:nvSpPr>
      <xdr:spPr>
        <a:xfrm>
          <a:off x="7810500" y="183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xdr:rowOff>
    </xdr:from>
    <xdr:to>
      <xdr:col>45</xdr:col>
      <xdr:colOff>177800</xdr:colOff>
      <xdr:row>107</xdr:row>
      <xdr:rowOff>19507</xdr:rowOff>
    </xdr:to>
    <xdr:cxnSp macro="">
      <xdr:nvCxnSpPr>
        <xdr:cNvPr id="382" name="直線コネクタ 381">
          <a:extLst>
            <a:ext uri="{FF2B5EF4-FFF2-40B4-BE49-F238E27FC236}">
              <a16:creationId xmlns:a16="http://schemas.microsoft.com/office/drawing/2014/main" xmlns="" id="{17A2B55B-6D5E-4127-B9F9-21EC0D64044D}"/>
            </a:ext>
          </a:extLst>
        </xdr:cNvPr>
        <xdr:cNvCxnSpPr/>
      </xdr:nvCxnSpPr>
      <xdr:spPr>
        <a:xfrm flipV="1">
          <a:off x="7861300" y="1835734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144729</xdr:rowOff>
    </xdr:from>
    <xdr:to>
      <xdr:col>36</xdr:col>
      <xdr:colOff>165100</xdr:colOff>
      <xdr:row>107</xdr:row>
      <xdr:rowOff>74879</xdr:rowOff>
    </xdr:to>
    <xdr:sp macro="" textlink="">
      <xdr:nvSpPr>
        <xdr:cNvPr id="383" name="楕円 382">
          <a:extLst>
            <a:ext uri="{FF2B5EF4-FFF2-40B4-BE49-F238E27FC236}">
              <a16:creationId xmlns:a16="http://schemas.microsoft.com/office/drawing/2014/main" xmlns="" id="{BA7F2DA3-E264-4EB2-A150-011A8F7FDE22}"/>
            </a:ext>
          </a:extLst>
        </xdr:cNvPr>
        <xdr:cNvSpPr/>
      </xdr:nvSpPr>
      <xdr:spPr>
        <a:xfrm>
          <a:off x="6921500" y="18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19507</xdr:rowOff>
    </xdr:from>
    <xdr:to>
      <xdr:col>41</xdr:col>
      <xdr:colOff>50800</xdr:colOff>
      <xdr:row>107</xdr:row>
      <xdr:rowOff>24079</xdr:rowOff>
    </xdr:to>
    <xdr:cxnSp macro="">
      <xdr:nvCxnSpPr>
        <xdr:cNvPr id="384" name="直線コネクタ 383">
          <a:extLst>
            <a:ext uri="{FF2B5EF4-FFF2-40B4-BE49-F238E27FC236}">
              <a16:creationId xmlns:a16="http://schemas.microsoft.com/office/drawing/2014/main" xmlns="" id="{E9ABEE39-C4C4-4861-9ECB-3B6826FBAC1E}"/>
            </a:ext>
          </a:extLst>
        </xdr:cNvPr>
        <xdr:cNvCxnSpPr/>
      </xdr:nvCxnSpPr>
      <xdr:spPr>
        <a:xfrm flipV="1">
          <a:off x="6972300" y="183646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85" name="n_1aveValue【市民会館】&#10;一人当たり面積">
          <a:extLst>
            <a:ext uri="{FF2B5EF4-FFF2-40B4-BE49-F238E27FC236}">
              <a16:creationId xmlns:a16="http://schemas.microsoft.com/office/drawing/2014/main" xmlns="" id="{95924EC3-ADA5-431B-9534-9510BE053908}"/>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86" name="n_2aveValue【市民会館】&#10;一人当たり面積">
          <a:extLst>
            <a:ext uri="{FF2B5EF4-FFF2-40B4-BE49-F238E27FC236}">
              <a16:creationId xmlns:a16="http://schemas.microsoft.com/office/drawing/2014/main" xmlns="" id="{C03E46FE-8974-4FA2-8ADB-63DAD86ED76F}"/>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87" name="n_3aveValue【市民会館】&#10;一人当たり面積">
          <a:extLst>
            <a:ext uri="{FF2B5EF4-FFF2-40B4-BE49-F238E27FC236}">
              <a16:creationId xmlns:a16="http://schemas.microsoft.com/office/drawing/2014/main" xmlns="" id="{886C3B4D-FC0D-4671-B417-7C98761F2918}"/>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88" name="n_4aveValue【市民会館】&#10;一人当たり面積">
          <a:extLst>
            <a:ext uri="{FF2B5EF4-FFF2-40B4-BE49-F238E27FC236}">
              <a16:creationId xmlns:a16="http://schemas.microsoft.com/office/drawing/2014/main" xmlns="" id="{720EDA49-7914-4F0F-B92E-C984135B3AF8}"/>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82466</xdr:rowOff>
    </xdr:from>
    <xdr:ext cx="469744" cy="259045"/>
    <xdr:sp macro="" textlink="">
      <xdr:nvSpPr>
        <xdr:cNvPr id="389" name="n_1mainValue【市民会館】&#10;一人当たり面積">
          <a:extLst>
            <a:ext uri="{FF2B5EF4-FFF2-40B4-BE49-F238E27FC236}">
              <a16:creationId xmlns:a16="http://schemas.microsoft.com/office/drawing/2014/main" xmlns="" id="{FF02EACE-15FB-4398-BDFD-C3B0C4D212CC}"/>
            </a:ext>
          </a:extLst>
        </xdr:cNvPr>
        <xdr:cNvSpPr txBox="1"/>
      </xdr:nvSpPr>
      <xdr:spPr>
        <a:xfrm>
          <a:off x="9391727" y="182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390" name="n_2mainValue【市民会館】&#10;一人当たり面積">
          <a:extLst>
            <a:ext uri="{FF2B5EF4-FFF2-40B4-BE49-F238E27FC236}">
              <a16:creationId xmlns:a16="http://schemas.microsoft.com/office/drawing/2014/main" xmlns="" id="{F6B024AA-2DBC-40BD-87D7-396B8C7617A0}"/>
            </a:ext>
          </a:extLst>
        </xdr:cNvPr>
        <xdr:cNvSpPr txBox="1"/>
      </xdr:nvSpPr>
      <xdr:spPr>
        <a:xfrm>
          <a:off x="851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61434</xdr:rowOff>
    </xdr:from>
    <xdr:ext cx="469744" cy="259045"/>
    <xdr:sp macro="" textlink="">
      <xdr:nvSpPr>
        <xdr:cNvPr id="391" name="n_3mainValue【市民会館】&#10;一人当たり面積">
          <a:extLst>
            <a:ext uri="{FF2B5EF4-FFF2-40B4-BE49-F238E27FC236}">
              <a16:creationId xmlns:a16="http://schemas.microsoft.com/office/drawing/2014/main" xmlns="" id="{134ABE8F-F4E8-4684-BD09-BDB86F2F49B4}"/>
            </a:ext>
          </a:extLst>
        </xdr:cNvPr>
        <xdr:cNvSpPr txBox="1"/>
      </xdr:nvSpPr>
      <xdr:spPr>
        <a:xfrm>
          <a:off x="7626427" y="184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66006</xdr:rowOff>
    </xdr:from>
    <xdr:ext cx="469744" cy="259045"/>
    <xdr:sp macro="" textlink="">
      <xdr:nvSpPr>
        <xdr:cNvPr id="392" name="n_4mainValue【市民会館】&#10;一人当たり面積">
          <a:extLst>
            <a:ext uri="{FF2B5EF4-FFF2-40B4-BE49-F238E27FC236}">
              <a16:creationId xmlns:a16="http://schemas.microsoft.com/office/drawing/2014/main" xmlns="" id="{69682C88-34A5-4556-9A01-1D25B4EE2A92}"/>
            </a:ext>
          </a:extLst>
        </xdr:cNvPr>
        <xdr:cNvSpPr txBox="1"/>
      </xdr:nvSpPr>
      <xdr:spPr>
        <a:xfrm>
          <a:off x="6737427" y="184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2EC28FCD-42A9-4417-B0A9-3F5B59B52A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56B94333-1E46-40ED-B553-35DCE25250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1F499735-FDB7-4505-94BB-1DADC109C4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ED00E3F3-3E9E-482E-82CF-C32930ED22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D3D8C579-2E59-4A2C-BB1D-D2BCB02E04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2D8C5D69-E6E3-4DED-8C66-9AA380D648F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B106DD94-D2B0-4576-932B-51506D143D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4D4199F8-1567-48C0-8E06-D3AFC07355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C2330A4F-A72A-4EB3-A68F-4D1E2C15C7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BECF9B38-C8E9-4B78-ABB0-AADAE3DA88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2235A9B8-7AA7-4B56-85BE-72426462F9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5F79467E-60AF-415B-95DC-5F8B152732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303B5D65-1DEF-425F-8743-FB0384DE765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71AB3782-55AD-44E8-B2D1-EC7A5F0997A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E826D645-0DDB-423F-9954-764F113A33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4A4CA473-E8CB-447B-922F-3089A55892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F42AE852-590D-40CD-8666-7B4E1165408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30DFDBAA-01BF-45AB-BF5B-1A0420D236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9D1495FF-5973-4C3E-9DCD-32DC03716E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9BBC1DCD-5090-4571-AFDF-4B92A1B35E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DBFAC40A-5BCA-4B51-87A6-1BEE2B69B5D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B1B501A9-7F54-4131-A5FD-7638155C83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160C8D27-6642-4AD3-8353-6FE726A1CEE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E9AABD09-1AA6-40B3-950A-9F3560F6F3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xmlns="" id="{676D136E-A4DD-450B-BC4D-1D5EA010D5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74BD8CA0-1767-40CA-A1DC-0DAEBC09C83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xmlns="" id="{5B9DC870-049D-4216-8B28-8AEDB9B80B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DA41428E-07F2-46E2-AE0A-B0A7DFF1F57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xmlns="" id="{0C8CA864-91E4-45EF-97F7-78C9679CFBBD}"/>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2" name="直線コネクタ 421">
          <a:extLst>
            <a:ext uri="{FF2B5EF4-FFF2-40B4-BE49-F238E27FC236}">
              <a16:creationId xmlns:a16="http://schemas.microsoft.com/office/drawing/2014/main" xmlns="" id="{519C2E0A-764D-455D-92AB-97E163CA88E3}"/>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xmlns="" id="{A673F914-3F3D-4792-849A-A3BF1F602C3C}"/>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4" name="フローチャート: 判断 423">
          <a:extLst>
            <a:ext uri="{FF2B5EF4-FFF2-40B4-BE49-F238E27FC236}">
              <a16:creationId xmlns:a16="http://schemas.microsoft.com/office/drawing/2014/main" xmlns="" id="{347C6FA4-528A-49E1-A88D-78FD436F348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5" name="フローチャート: 判断 424">
          <a:extLst>
            <a:ext uri="{FF2B5EF4-FFF2-40B4-BE49-F238E27FC236}">
              <a16:creationId xmlns:a16="http://schemas.microsoft.com/office/drawing/2014/main" xmlns="" id="{7A425E11-D35E-4522-BBBB-2CEE72AB105B}"/>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6" name="フローチャート: 判断 425">
          <a:extLst>
            <a:ext uri="{FF2B5EF4-FFF2-40B4-BE49-F238E27FC236}">
              <a16:creationId xmlns:a16="http://schemas.microsoft.com/office/drawing/2014/main" xmlns="" id="{1B657961-E510-45AE-AA68-728B2D935DC9}"/>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7" name="フローチャート: 判断 426">
          <a:extLst>
            <a:ext uri="{FF2B5EF4-FFF2-40B4-BE49-F238E27FC236}">
              <a16:creationId xmlns:a16="http://schemas.microsoft.com/office/drawing/2014/main" xmlns="" id="{9CC8B6E9-F3F9-4877-8ACB-9DB65394224E}"/>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8" name="フローチャート: 判断 427">
          <a:extLst>
            <a:ext uri="{FF2B5EF4-FFF2-40B4-BE49-F238E27FC236}">
              <a16:creationId xmlns:a16="http://schemas.microsoft.com/office/drawing/2014/main" xmlns="" id="{62631E71-9BE0-425F-9F62-E097B89E85D4}"/>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ABE86AB-914D-4171-8557-9DB79A5DCC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32DDCC9E-DF99-4E42-87EB-61996682DB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F05BB9A8-A738-4E62-BE45-1F3AE60C5C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6889CE7B-3ACE-4884-8359-DA68922880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121C07D0-4B49-4E9C-B42C-B9840334EA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434" name="楕円 433">
          <a:extLst>
            <a:ext uri="{FF2B5EF4-FFF2-40B4-BE49-F238E27FC236}">
              <a16:creationId xmlns:a16="http://schemas.microsoft.com/office/drawing/2014/main" xmlns="" id="{607942EF-7390-4F1E-93DE-61D7E8B102B7}"/>
            </a:ext>
          </a:extLst>
        </xdr:cNvPr>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xmlns="" id="{84A4375C-178A-42DE-9EE3-EE35D19B8936}"/>
            </a:ext>
          </a:extLst>
        </xdr:cNvPr>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6" name="楕円 435">
          <a:extLst>
            <a:ext uri="{FF2B5EF4-FFF2-40B4-BE49-F238E27FC236}">
              <a16:creationId xmlns:a16="http://schemas.microsoft.com/office/drawing/2014/main" xmlns="" id="{2BCF4B11-E6FE-49F7-9D8A-6CA96878D071}"/>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32113</xdr:rowOff>
    </xdr:to>
    <xdr:cxnSp macro="">
      <xdr:nvCxnSpPr>
        <xdr:cNvPr id="437" name="直線コネクタ 436">
          <a:extLst>
            <a:ext uri="{FF2B5EF4-FFF2-40B4-BE49-F238E27FC236}">
              <a16:creationId xmlns:a16="http://schemas.microsoft.com/office/drawing/2014/main" xmlns="" id="{AEF7619E-7212-4278-964F-E9CBDF24783D}"/>
            </a:ext>
          </a:extLst>
        </xdr:cNvPr>
        <xdr:cNvCxnSpPr/>
      </xdr:nvCxnSpPr>
      <xdr:spPr>
        <a:xfrm>
          <a:off x="15481300" y="684276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54791</xdr:rowOff>
    </xdr:from>
    <xdr:to>
      <xdr:col>76</xdr:col>
      <xdr:colOff>165100</xdr:colOff>
      <xdr:row>39</xdr:row>
      <xdr:rowOff>156391</xdr:rowOff>
    </xdr:to>
    <xdr:sp macro="" textlink="">
      <xdr:nvSpPr>
        <xdr:cNvPr id="438" name="楕円 437">
          <a:extLst>
            <a:ext uri="{FF2B5EF4-FFF2-40B4-BE49-F238E27FC236}">
              <a16:creationId xmlns:a16="http://schemas.microsoft.com/office/drawing/2014/main" xmlns="" id="{E572D8F8-B7F2-4083-8407-BEED8BCFB5A6}"/>
            </a:ext>
          </a:extLst>
        </xdr:cNvPr>
        <xdr:cNvSpPr/>
      </xdr:nvSpPr>
      <xdr:spPr>
        <a:xfrm>
          <a:off x="14541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105591</xdr:rowOff>
    </xdr:from>
    <xdr:to>
      <xdr:col>81</xdr:col>
      <xdr:colOff>50800</xdr:colOff>
      <xdr:row>39</xdr:row>
      <xdr:rowOff>156210</xdr:rowOff>
    </xdr:to>
    <xdr:cxnSp macro="">
      <xdr:nvCxnSpPr>
        <xdr:cNvPr id="439" name="直線コネクタ 438">
          <a:extLst>
            <a:ext uri="{FF2B5EF4-FFF2-40B4-BE49-F238E27FC236}">
              <a16:creationId xmlns:a16="http://schemas.microsoft.com/office/drawing/2014/main" xmlns="" id="{447D4786-B706-4A7E-A2C1-F3474DA40B2B}"/>
            </a:ext>
          </a:extLst>
        </xdr:cNvPr>
        <xdr:cNvCxnSpPr/>
      </xdr:nvCxnSpPr>
      <xdr:spPr>
        <a:xfrm>
          <a:off x="14592300" y="67921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4173</xdr:rowOff>
    </xdr:from>
    <xdr:to>
      <xdr:col>72</xdr:col>
      <xdr:colOff>38100</xdr:colOff>
      <xdr:row>39</xdr:row>
      <xdr:rowOff>105773</xdr:rowOff>
    </xdr:to>
    <xdr:sp macro="" textlink="">
      <xdr:nvSpPr>
        <xdr:cNvPr id="440" name="楕円 439">
          <a:extLst>
            <a:ext uri="{FF2B5EF4-FFF2-40B4-BE49-F238E27FC236}">
              <a16:creationId xmlns:a16="http://schemas.microsoft.com/office/drawing/2014/main" xmlns="" id="{DD258339-D201-48CC-A392-88D11AACC454}"/>
            </a:ext>
          </a:extLst>
        </xdr:cNvPr>
        <xdr:cNvSpPr/>
      </xdr:nvSpPr>
      <xdr:spPr>
        <a:xfrm>
          <a:off x="1365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54973</xdr:rowOff>
    </xdr:from>
    <xdr:to>
      <xdr:col>76</xdr:col>
      <xdr:colOff>114300</xdr:colOff>
      <xdr:row>39</xdr:row>
      <xdr:rowOff>105591</xdr:rowOff>
    </xdr:to>
    <xdr:cxnSp macro="">
      <xdr:nvCxnSpPr>
        <xdr:cNvPr id="441" name="直線コネクタ 440">
          <a:extLst>
            <a:ext uri="{FF2B5EF4-FFF2-40B4-BE49-F238E27FC236}">
              <a16:creationId xmlns:a16="http://schemas.microsoft.com/office/drawing/2014/main" xmlns="" id="{9CF95B6D-CA4B-4D06-9E56-EEC7C1EF5028}"/>
            </a:ext>
          </a:extLst>
        </xdr:cNvPr>
        <xdr:cNvCxnSpPr/>
      </xdr:nvCxnSpPr>
      <xdr:spPr>
        <a:xfrm>
          <a:off x="13703300" y="67415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442" name="楕円 441">
          <a:extLst>
            <a:ext uri="{FF2B5EF4-FFF2-40B4-BE49-F238E27FC236}">
              <a16:creationId xmlns:a16="http://schemas.microsoft.com/office/drawing/2014/main" xmlns="" id="{652337CC-8FDF-412E-80C3-4BB4CB87B495}"/>
            </a:ext>
          </a:extLst>
        </xdr:cNvPr>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39</xdr:row>
      <xdr:rowOff>54973</xdr:rowOff>
    </xdr:to>
    <xdr:cxnSp macro="">
      <xdr:nvCxnSpPr>
        <xdr:cNvPr id="443" name="直線コネクタ 442">
          <a:extLst>
            <a:ext uri="{FF2B5EF4-FFF2-40B4-BE49-F238E27FC236}">
              <a16:creationId xmlns:a16="http://schemas.microsoft.com/office/drawing/2014/main" xmlns="" id="{584C7F74-2D1B-40CD-B2F2-54E7E0F866AB}"/>
            </a:ext>
          </a:extLst>
        </xdr:cNvPr>
        <xdr:cNvCxnSpPr/>
      </xdr:nvCxnSpPr>
      <xdr:spPr>
        <a:xfrm>
          <a:off x="12814300" y="663865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xmlns="" id="{622DE030-A310-4F67-8B70-E44620DE0E4A}"/>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xmlns="" id="{619E22BB-EE8A-4373-A1D6-285CEE132CCC}"/>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xmlns="" id="{4FCC9C63-C7C8-4AB9-8A4F-40020ED12F26}"/>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xmlns="" id="{BC89070F-146A-443E-82DA-0196315B4C65}"/>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xmlns="" id="{5F2FBEA3-36B5-4CBD-89A8-1F10BD338E31}"/>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147518</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xmlns="" id="{0C3B2DE6-68A5-4A31-8C33-EA0BC523618D}"/>
            </a:ext>
          </a:extLst>
        </xdr:cNvPr>
        <xdr:cNvSpPr txBox="1"/>
      </xdr:nvSpPr>
      <xdr:spPr>
        <a:xfrm>
          <a:off x="14389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96900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xmlns="" id="{EBFC8D3F-F848-4967-BA27-C63D2B387117}"/>
            </a:ext>
          </a:extLst>
        </xdr:cNvPr>
        <xdr:cNvSpPr txBox="1"/>
      </xdr:nvSpPr>
      <xdr:spPr>
        <a:xfrm>
          <a:off x="13500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xmlns="" id="{6F983854-E1AE-468C-BF6D-D7A6B830419D}"/>
            </a:ext>
          </a:extLst>
        </xdr:cNvPr>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4FA79D5B-6348-4A40-A3B0-81D9F9232C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FE7C3BAF-4C26-4C2E-9936-1492415181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B3837AC1-45E7-4F29-ADA4-12EF39EA6F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ADDAC585-8028-49AF-B394-8D9AE5691E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834756CD-258A-4D6D-9D7F-CAAB6D440A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D068529B-A32C-42BE-86D4-DEE4EF627A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13A4C10C-5E9C-4E32-9AE9-D10D9F7D3D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0A836C7A-BDD6-4C00-B1D0-882DFC2868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7F907688-2D79-4A31-978E-B1A785AF86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0A6FF1F7-E050-4D77-A73B-56343D6A2A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xmlns="" id="{FF27734E-E1D3-4303-B60B-2DAD4D92558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xmlns="" id="{9D83F5EB-F767-4EB5-BF68-9797E8A4DC8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xmlns="" id="{039AAC6D-7641-4364-9B56-4E68033FCD1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xmlns="" id="{6A5C99FC-0A4B-484D-BEED-2673113D3D7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xmlns="" id="{EA62A0E6-822D-44A4-B137-829C6AA59A3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xmlns="" id="{3704C599-2ADE-4470-B3FB-F1062CA76A8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xmlns="" id="{8B440C63-638E-4510-B192-72D4449551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xmlns="" id="{9005CB9B-36B6-4E36-B610-FEEDF7BD24F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xmlns="" id="{9E76DB89-C080-4585-AFC9-1B1BFBBCB0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1" name="テキスト ボックス 470">
          <a:extLst>
            <a:ext uri="{FF2B5EF4-FFF2-40B4-BE49-F238E27FC236}">
              <a16:creationId xmlns:a16="http://schemas.microsoft.com/office/drawing/2014/main" xmlns="" id="{0C8E4324-88B7-4CB7-94C1-CD5839A5C67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xmlns="" id="{141FE50D-A470-47BD-8C7E-E9430FB2AB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3" name="テキスト ボックス 472">
          <a:extLst>
            <a:ext uri="{FF2B5EF4-FFF2-40B4-BE49-F238E27FC236}">
              <a16:creationId xmlns:a16="http://schemas.microsoft.com/office/drawing/2014/main" xmlns="" id="{890F2EDB-E021-422F-9209-B59E029AE2E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xmlns="" id="{0CAEB764-EDBE-48BA-BCD7-319ABD306A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xmlns="" id="{345EB648-BFC1-42FC-9A02-F4D1E5F0DF4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xmlns="" id="{0A2B41FF-5AFF-489D-BC7D-39AED10577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7" name="直線コネクタ 476">
          <a:extLst>
            <a:ext uri="{FF2B5EF4-FFF2-40B4-BE49-F238E27FC236}">
              <a16:creationId xmlns:a16="http://schemas.microsoft.com/office/drawing/2014/main" xmlns="" id="{DE6BAAF0-D39A-494E-AEB5-6601E411EE59}"/>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xmlns="" id="{BE030FF9-575D-44AA-86C2-3C93662A37BC}"/>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9" name="直線コネクタ 478">
          <a:extLst>
            <a:ext uri="{FF2B5EF4-FFF2-40B4-BE49-F238E27FC236}">
              <a16:creationId xmlns:a16="http://schemas.microsoft.com/office/drawing/2014/main" xmlns="" id="{2A2811C2-1437-4407-A82B-DACBAA6310B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xmlns="" id="{484996D2-3FEA-4BC5-8239-17F83E96B5D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81" name="直線コネクタ 480">
          <a:extLst>
            <a:ext uri="{FF2B5EF4-FFF2-40B4-BE49-F238E27FC236}">
              <a16:creationId xmlns:a16="http://schemas.microsoft.com/office/drawing/2014/main" xmlns="" id="{7C9DCD29-4315-47C3-9757-A8AC394248E2}"/>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xmlns="" id="{996C69C1-2E64-4295-AF5F-5D3E617F6655}"/>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3" name="フローチャート: 判断 482">
          <a:extLst>
            <a:ext uri="{FF2B5EF4-FFF2-40B4-BE49-F238E27FC236}">
              <a16:creationId xmlns:a16="http://schemas.microsoft.com/office/drawing/2014/main" xmlns="" id="{58DF522B-84B2-4BA3-B0ED-3D173F171B4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4" name="フローチャート: 判断 483">
          <a:extLst>
            <a:ext uri="{FF2B5EF4-FFF2-40B4-BE49-F238E27FC236}">
              <a16:creationId xmlns:a16="http://schemas.microsoft.com/office/drawing/2014/main" xmlns="" id="{88753395-3168-4268-87E0-3A2876B09F19}"/>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5" name="フローチャート: 判断 484">
          <a:extLst>
            <a:ext uri="{FF2B5EF4-FFF2-40B4-BE49-F238E27FC236}">
              <a16:creationId xmlns:a16="http://schemas.microsoft.com/office/drawing/2014/main" xmlns="" id="{B8246299-A633-4164-8FD1-88E49D58049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6" name="フローチャート: 判断 485">
          <a:extLst>
            <a:ext uri="{FF2B5EF4-FFF2-40B4-BE49-F238E27FC236}">
              <a16:creationId xmlns:a16="http://schemas.microsoft.com/office/drawing/2014/main" xmlns="" id="{0E3B105E-9CAF-41B2-9E5C-28FB98C41803}"/>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7" name="フローチャート: 判断 486">
          <a:extLst>
            <a:ext uri="{FF2B5EF4-FFF2-40B4-BE49-F238E27FC236}">
              <a16:creationId xmlns:a16="http://schemas.microsoft.com/office/drawing/2014/main" xmlns="" id="{1F29195C-D8FC-48C3-9183-BDF7E2396D1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BD99554A-D38C-4D9A-A4CA-4BE3873BE2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B44F3525-559B-4A48-A70C-E57754D578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C988282-0E04-41BF-9B17-0A51D92803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6B28BE55-7E9F-4EA5-B0A1-16A289BED4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8D84433B-F5FE-42F1-B21B-51AF0F5958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163302</xdr:rowOff>
    </xdr:from>
    <xdr:to>
      <xdr:col>116</xdr:col>
      <xdr:colOff>114300</xdr:colOff>
      <xdr:row>42</xdr:row>
      <xdr:rowOff>93452</xdr:rowOff>
    </xdr:to>
    <xdr:sp macro="" textlink="">
      <xdr:nvSpPr>
        <xdr:cNvPr id="493" name="楕円 492">
          <a:extLst>
            <a:ext uri="{FF2B5EF4-FFF2-40B4-BE49-F238E27FC236}">
              <a16:creationId xmlns:a16="http://schemas.microsoft.com/office/drawing/2014/main" xmlns="" id="{C13E76BE-4618-4FA4-AB91-EEA2AADE0D73}"/>
            </a:ext>
          </a:extLst>
        </xdr:cNvPr>
        <xdr:cNvSpPr/>
      </xdr:nvSpPr>
      <xdr:spPr>
        <a:xfrm>
          <a:off x="22110700" y="71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78229</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xmlns="" id="{BD44FB74-3B81-4EFF-983A-6B902EACCBDC}"/>
            </a:ext>
          </a:extLst>
        </xdr:cNvPr>
        <xdr:cNvSpPr txBox="1"/>
      </xdr:nvSpPr>
      <xdr:spPr>
        <a:xfrm>
          <a:off x="22199600" y="71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164309</xdr:rowOff>
    </xdr:from>
    <xdr:to>
      <xdr:col>112</xdr:col>
      <xdr:colOff>38100</xdr:colOff>
      <xdr:row>42</xdr:row>
      <xdr:rowOff>94459</xdr:rowOff>
    </xdr:to>
    <xdr:sp macro="" textlink="">
      <xdr:nvSpPr>
        <xdr:cNvPr id="495" name="楕円 494">
          <a:extLst>
            <a:ext uri="{FF2B5EF4-FFF2-40B4-BE49-F238E27FC236}">
              <a16:creationId xmlns:a16="http://schemas.microsoft.com/office/drawing/2014/main" xmlns="" id="{561FA91B-1ADF-49B5-A3A1-55C71069206E}"/>
            </a:ext>
          </a:extLst>
        </xdr:cNvPr>
        <xdr:cNvSpPr/>
      </xdr:nvSpPr>
      <xdr:spPr>
        <a:xfrm>
          <a:off x="21272500" y="71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42652</xdr:rowOff>
    </xdr:from>
    <xdr:to>
      <xdr:col>116</xdr:col>
      <xdr:colOff>63500</xdr:colOff>
      <xdr:row>42</xdr:row>
      <xdr:rowOff>43659</xdr:rowOff>
    </xdr:to>
    <xdr:cxnSp macro="">
      <xdr:nvCxnSpPr>
        <xdr:cNvPr id="496" name="直線コネクタ 495">
          <a:extLst>
            <a:ext uri="{FF2B5EF4-FFF2-40B4-BE49-F238E27FC236}">
              <a16:creationId xmlns:a16="http://schemas.microsoft.com/office/drawing/2014/main" xmlns="" id="{EBF4344F-1778-4F38-A645-D86B4E49173C}"/>
            </a:ext>
          </a:extLst>
        </xdr:cNvPr>
        <xdr:cNvCxnSpPr/>
      </xdr:nvCxnSpPr>
      <xdr:spPr>
        <a:xfrm flipV="1">
          <a:off x="21323300" y="7243552"/>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165519</xdr:rowOff>
    </xdr:from>
    <xdr:to>
      <xdr:col>107</xdr:col>
      <xdr:colOff>101600</xdr:colOff>
      <xdr:row>42</xdr:row>
      <xdr:rowOff>95669</xdr:rowOff>
    </xdr:to>
    <xdr:sp macro="" textlink="">
      <xdr:nvSpPr>
        <xdr:cNvPr id="497" name="楕円 496">
          <a:extLst>
            <a:ext uri="{FF2B5EF4-FFF2-40B4-BE49-F238E27FC236}">
              <a16:creationId xmlns:a16="http://schemas.microsoft.com/office/drawing/2014/main" xmlns="" id="{695DB452-44D1-4E2E-92B1-4C65446609F6}"/>
            </a:ext>
          </a:extLst>
        </xdr:cNvPr>
        <xdr:cNvSpPr/>
      </xdr:nvSpPr>
      <xdr:spPr>
        <a:xfrm>
          <a:off x="20383500" y="7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43659</xdr:rowOff>
    </xdr:from>
    <xdr:to>
      <xdr:col>111</xdr:col>
      <xdr:colOff>177800</xdr:colOff>
      <xdr:row>42</xdr:row>
      <xdr:rowOff>44869</xdr:rowOff>
    </xdr:to>
    <xdr:cxnSp macro="">
      <xdr:nvCxnSpPr>
        <xdr:cNvPr id="498" name="直線コネクタ 497">
          <a:extLst>
            <a:ext uri="{FF2B5EF4-FFF2-40B4-BE49-F238E27FC236}">
              <a16:creationId xmlns:a16="http://schemas.microsoft.com/office/drawing/2014/main" xmlns="" id="{2AFE3D30-BC7E-4FD1-A7AA-8F03122FD460}"/>
            </a:ext>
          </a:extLst>
        </xdr:cNvPr>
        <xdr:cNvCxnSpPr/>
      </xdr:nvCxnSpPr>
      <xdr:spPr>
        <a:xfrm flipV="1">
          <a:off x="20434300" y="7244559"/>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167013</xdr:rowOff>
    </xdr:from>
    <xdr:to>
      <xdr:col>102</xdr:col>
      <xdr:colOff>165100</xdr:colOff>
      <xdr:row>42</xdr:row>
      <xdr:rowOff>97163</xdr:rowOff>
    </xdr:to>
    <xdr:sp macro="" textlink="">
      <xdr:nvSpPr>
        <xdr:cNvPr id="499" name="楕円 498">
          <a:extLst>
            <a:ext uri="{FF2B5EF4-FFF2-40B4-BE49-F238E27FC236}">
              <a16:creationId xmlns:a16="http://schemas.microsoft.com/office/drawing/2014/main" xmlns="" id="{2E0A0D7F-2322-4403-8781-78B4D2AD325D}"/>
            </a:ext>
          </a:extLst>
        </xdr:cNvPr>
        <xdr:cNvSpPr/>
      </xdr:nvSpPr>
      <xdr:spPr>
        <a:xfrm>
          <a:off x="19494500" y="7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44869</xdr:rowOff>
    </xdr:from>
    <xdr:to>
      <xdr:col>107</xdr:col>
      <xdr:colOff>50800</xdr:colOff>
      <xdr:row>42</xdr:row>
      <xdr:rowOff>46363</xdr:rowOff>
    </xdr:to>
    <xdr:cxnSp macro="">
      <xdr:nvCxnSpPr>
        <xdr:cNvPr id="500" name="直線コネクタ 499">
          <a:extLst>
            <a:ext uri="{FF2B5EF4-FFF2-40B4-BE49-F238E27FC236}">
              <a16:creationId xmlns:a16="http://schemas.microsoft.com/office/drawing/2014/main" xmlns="" id="{0CE4FF6D-0E8C-44AB-ACBE-AEAC32BACAF3}"/>
            </a:ext>
          </a:extLst>
        </xdr:cNvPr>
        <xdr:cNvCxnSpPr/>
      </xdr:nvCxnSpPr>
      <xdr:spPr>
        <a:xfrm flipV="1">
          <a:off x="19545300" y="7245769"/>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165666</xdr:rowOff>
    </xdr:from>
    <xdr:to>
      <xdr:col>98</xdr:col>
      <xdr:colOff>38100</xdr:colOff>
      <xdr:row>42</xdr:row>
      <xdr:rowOff>95816</xdr:rowOff>
    </xdr:to>
    <xdr:sp macro="" textlink="">
      <xdr:nvSpPr>
        <xdr:cNvPr id="501" name="楕円 500">
          <a:extLst>
            <a:ext uri="{FF2B5EF4-FFF2-40B4-BE49-F238E27FC236}">
              <a16:creationId xmlns:a16="http://schemas.microsoft.com/office/drawing/2014/main" xmlns="" id="{43F73D8E-EC07-4645-89C2-84383585426A}"/>
            </a:ext>
          </a:extLst>
        </xdr:cNvPr>
        <xdr:cNvSpPr/>
      </xdr:nvSpPr>
      <xdr:spPr>
        <a:xfrm>
          <a:off x="18605500" y="71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45016</xdr:rowOff>
    </xdr:from>
    <xdr:to>
      <xdr:col>102</xdr:col>
      <xdr:colOff>114300</xdr:colOff>
      <xdr:row>42</xdr:row>
      <xdr:rowOff>46363</xdr:rowOff>
    </xdr:to>
    <xdr:cxnSp macro="">
      <xdr:nvCxnSpPr>
        <xdr:cNvPr id="502" name="直線コネクタ 501">
          <a:extLst>
            <a:ext uri="{FF2B5EF4-FFF2-40B4-BE49-F238E27FC236}">
              <a16:creationId xmlns:a16="http://schemas.microsoft.com/office/drawing/2014/main" xmlns="" id="{BF993AF6-97A7-4EE7-BCC3-D51CE9215881}"/>
            </a:ext>
          </a:extLst>
        </xdr:cNvPr>
        <xdr:cNvCxnSpPr/>
      </xdr:nvCxnSpPr>
      <xdr:spPr>
        <a:xfrm>
          <a:off x="18656300" y="7245916"/>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xmlns="" id="{5A07AA8B-0B5D-4648-87BE-9A6EDD62BEA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xmlns="" id="{67CB629B-4974-44CE-B8E9-05E79D29EB4E}"/>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xmlns="" id="{B0F822C0-CFDC-42A8-924D-9D8BB23EAC54}"/>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xmlns="" id="{9C06EF6F-0E43-4CD8-B2D1-AB73B02E0674}"/>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85586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xmlns="" id="{A018ECAF-F538-4A56-A2B0-B8AAD8FE7165}"/>
            </a:ext>
          </a:extLst>
        </xdr:cNvPr>
        <xdr:cNvSpPr txBox="1"/>
      </xdr:nvSpPr>
      <xdr:spPr>
        <a:xfrm>
          <a:off x="21043411" y="72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86796</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xmlns="" id="{7BFC11E2-32CE-457D-BED7-5FF6768948F2}"/>
            </a:ext>
          </a:extLst>
        </xdr:cNvPr>
        <xdr:cNvSpPr txBox="1"/>
      </xdr:nvSpPr>
      <xdr:spPr>
        <a:xfrm>
          <a:off x="20167111" y="72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88290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xmlns="" id="{FA2DB555-C50F-49FA-84DA-DD39F4FC4AF0}"/>
            </a:ext>
          </a:extLst>
        </xdr:cNvPr>
        <xdr:cNvSpPr txBox="1"/>
      </xdr:nvSpPr>
      <xdr:spPr>
        <a:xfrm>
          <a:off x="19278111" y="7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86943</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xmlns="" id="{23AAD7EE-A9DC-4DFB-B591-AFCD113B24C1}"/>
            </a:ext>
          </a:extLst>
        </xdr:cNvPr>
        <xdr:cNvSpPr txBox="1"/>
      </xdr:nvSpPr>
      <xdr:spPr>
        <a:xfrm>
          <a:off x="18389111" y="72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D81EE0B7-116B-42A8-A447-B4A405B2D1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7F7E35E2-1747-45E5-B27D-789E78B46A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15BF9ABF-3286-4458-8153-45B14C0262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8CCF2DA0-3B71-4434-81E4-70168F2E54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8302E677-D986-4EBF-B3C3-96D49DFAAF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6D222202-C14B-40FE-BDB0-18BD078B1E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F799F74B-2EDE-4AB5-B92D-86004813CC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1E9F93CE-0586-45AD-9380-7DE1C9D8B9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xmlns="" id="{92CF9BF0-F338-43CE-A297-B749691381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xmlns="" id="{872792C0-CDBE-45AE-AB1A-524E00C080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xmlns="" id="{CEFB9A47-39A4-402D-AD7B-92116549AC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xmlns="" id="{DB2B8C71-9E05-487D-B67E-8F81B6D8E1E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xmlns="" id="{6AF2F220-2D96-4D06-A6B7-C96C9BB957E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xmlns="" id="{EDCB1142-B390-496B-8E1A-AB35728C02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xmlns="" id="{16409300-7B0D-4518-B113-1F5BA8B97A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xmlns="" id="{B4031EA1-EC5C-4C37-A7D7-369C5853736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xmlns="" id="{43A64D17-1DED-4043-9A85-BEC7C61F20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xmlns="" id="{127FDC7D-ECE7-46A5-A091-043704C934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xmlns="" id="{48E3F278-90B8-414E-8665-599263FAD59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xmlns="" id="{901B4E48-E6CD-476C-8FF3-B779A928A69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xmlns="" id="{260D6400-F0C8-474B-BE0A-E71B4EB1B07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xmlns="" id="{DC938622-40FC-40B5-A924-E832654AFF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xmlns="" id="{25426943-19AB-48B1-9998-2F5456196E9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xmlns="" id="{13C2D756-DEAB-4C11-8C70-8C3F565FD6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xmlns="" id="{21EA0290-2562-4AB0-B806-BE99988985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36" name="直線コネクタ 535">
          <a:extLst>
            <a:ext uri="{FF2B5EF4-FFF2-40B4-BE49-F238E27FC236}">
              <a16:creationId xmlns:a16="http://schemas.microsoft.com/office/drawing/2014/main" xmlns="" id="{D75AE8C6-DE24-4BA8-8CE9-3590D87F1D4B}"/>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xmlns="" id="{FE8DBD6E-A6AB-4452-A169-48F13F693E9C}"/>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8" name="直線コネクタ 537">
          <a:extLst>
            <a:ext uri="{FF2B5EF4-FFF2-40B4-BE49-F238E27FC236}">
              <a16:creationId xmlns:a16="http://schemas.microsoft.com/office/drawing/2014/main" xmlns="" id="{6DBFE235-74AA-4D17-9842-2307F5419DBC}"/>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xmlns="" id="{514A30C7-8723-4176-88E0-E6C264267A94}"/>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xmlns="" id="{2DE4245D-FB70-4115-9DA3-C57D8C518FCF}"/>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xmlns="" id="{E357AD68-1E70-45D4-A330-9F2B887C80BC}"/>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2" name="フローチャート: 判断 541">
          <a:extLst>
            <a:ext uri="{FF2B5EF4-FFF2-40B4-BE49-F238E27FC236}">
              <a16:creationId xmlns:a16="http://schemas.microsoft.com/office/drawing/2014/main" xmlns="" id="{09FACB54-9081-4EEF-84CF-FBFD71232AC4}"/>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3" name="フローチャート: 判断 542">
          <a:extLst>
            <a:ext uri="{FF2B5EF4-FFF2-40B4-BE49-F238E27FC236}">
              <a16:creationId xmlns:a16="http://schemas.microsoft.com/office/drawing/2014/main" xmlns="" id="{5D83AF4F-65F4-4996-8F84-CD0FB737F56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4" name="フローチャート: 判断 543">
          <a:extLst>
            <a:ext uri="{FF2B5EF4-FFF2-40B4-BE49-F238E27FC236}">
              <a16:creationId xmlns:a16="http://schemas.microsoft.com/office/drawing/2014/main" xmlns="" id="{A230B500-4C8B-4783-A1E7-007482B43AC4}"/>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5" name="フローチャート: 判断 544">
          <a:extLst>
            <a:ext uri="{FF2B5EF4-FFF2-40B4-BE49-F238E27FC236}">
              <a16:creationId xmlns:a16="http://schemas.microsoft.com/office/drawing/2014/main" xmlns="" id="{6BA5596B-CD0B-4E8E-91F5-75DA122A30EE}"/>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xmlns="" id="{AA6A3F2F-A074-4AB1-9E56-82FE34FFC28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A4E5136C-ADEA-4682-9931-A300FACEC0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5A9F4161-DF2B-49CC-979D-85F14E9105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91E89D38-22A5-4BC6-A71D-0C7519F190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ECB7430B-E69C-4C38-9858-E9242924A9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FF45F332-257E-491A-91AE-C807DE3F23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52" name="楕円 551">
          <a:extLst>
            <a:ext uri="{FF2B5EF4-FFF2-40B4-BE49-F238E27FC236}">
              <a16:creationId xmlns:a16="http://schemas.microsoft.com/office/drawing/2014/main" xmlns="" id="{82B1B643-16D5-4574-A84E-F03F8BB1BBA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xmlns="" id="{71158DA5-0313-4B22-93A1-B44E6DBDF85B}"/>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554" name="楕円 553">
          <a:extLst>
            <a:ext uri="{FF2B5EF4-FFF2-40B4-BE49-F238E27FC236}">
              <a16:creationId xmlns:a16="http://schemas.microsoft.com/office/drawing/2014/main" xmlns="" id="{D1153645-10C0-4EF4-A068-C330E10392FA}"/>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60</xdr:row>
      <xdr:rowOff>169817</xdr:rowOff>
    </xdr:to>
    <xdr:cxnSp macro="">
      <xdr:nvCxnSpPr>
        <xdr:cNvPr id="555" name="直線コネクタ 554">
          <a:extLst>
            <a:ext uri="{FF2B5EF4-FFF2-40B4-BE49-F238E27FC236}">
              <a16:creationId xmlns:a16="http://schemas.microsoft.com/office/drawing/2014/main" xmlns="" id="{8E6EBAEA-4756-4BF3-81F2-C16A0C46AB52}"/>
            </a:ext>
          </a:extLst>
        </xdr:cNvPr>
        <xdr:cNvCxnSpPr/>
      </xdr:nvCxnSpPr>
      <xdr:spPr>
        <a:xfrm>
          <a:off x="15481300" y="104306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56" name="楕円 555">
          <a:extLst>
            <a:ext uri="{FF2B5EF4-FFF2-40B4-BE49-F238E27FC236}">
              <a16:creationId xmlns:a16="http://schemas.microsoft.com/office/drawing/2014/main" xmlns="" id="{94BFB7A1-7AEE-4F4A-8D32-B098ED20A7E1}"/>
            </a:ext>
          </a:extLst>
        </xdr:cNvPr>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143691</xdr:rowOff>
    </xdr:to>
    <xdr:cxnSp macro="">
      <xdr:nvCxnSpPr>
        <xdr:cNvPr id="557" name="直線コネクタ 556">
          <a:extLst>
            <a:ext uri="{FF2B5EF4-FFF2-40B4-BE49-F238E27FC236}">
              <a16:creationId xmlns:a16="http://schemas.microsoft.com/office/drawing/2014/main" xmlns="" id="{6D71A163-8EC9-4C63-8291-84F63CC37E5C}"/>
            </a:ext>
          </a:extLst>
        </xdr:cNvPr>
        <xdr:cNvCxnSpPr/>
      </xdr:nvCxnSpPr>
      <xdr:spPr>
        <a:xfrm>
          <a:off x="14592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8" name="楕円 557">
          <a:extLst>
            <a:ext uri="{FF2B5EF4-FFF2-40B4-BE49-F238E27FC236}">
              <a16:creationId xmlns:a16="http://schemas.microsoft.com/office/drawing/2014/main" xmlns="" id="{90FEFC2B-1CDB-4D0E-8428-A561748C5049}"/>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111034</xdr:rowOff>
    </xdr:to>
    <xdr:cxnSp macro="">
      <xdr:nvCxnSpPr>
        <xdr:cNvPr id="559" name="直線コネクタ 558">
          <a:extLst>
            <a:ext uri="{FF2B5EF4-FFF2-40B4-BE49-F238E27FC236}">
              <a16:creationId xmlns:a16="http://schemas.microsoft.com/office/drawing/2014/main" xmlns="" id="{8D921B1B-8EF0-44C5-BA64-91186ED95B5E}"/>
            </a:ext>
          </a:extLst>
        </xdr:cNvPr>
        <xdr:cNvCxnSpPr/>
      </xdr:nvCxnSpPr>
      <xdr:spPr>
        <a:xfrm>
          <a:off x="13703300" y="103523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55335</xdr:rowOff>
    </xdr:from>
    <xdr:to>
      <xdr:col>67</xdr:col>
      <xdr:colOff>101600</xdr:colOff>
      <xdr:row>61</xdr:row>
      <xdr:rowOff>156935</xdr:rowOff>
    </xdr:to>
    <xdr:sp macro="" textlink="">
      <xdr:nvSpPr>
        <xdr:cNvPr id="560" name="楕円 559">
          <a:extLst>
            <a:ext uri="{FF2B5EF4-FFF2-40B4-BE49-F238E27FC236}">
              <a16:creationId xmlns:a16="http://schemas.microsoft.com/office/drawing/2014/main" xmlns="" id="{C9F2FCD0-2CCC-4C07-AC3E-4ABD7EDC52D4}"/>
            </a:ext>
          </a:extLst>
        </xdr:cNvPr>
        <xdr:cNvSpPr/>
      </xdr:nvSpPr>
      <xdr:spPr>
        <a:xfrm>
          <a:off x="12763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61</xdr:row>
      <xdr:rowOff>106135</xdr:rowOff>
    </xdr:to>
    <xdr:cxnSp macro="">
      <xdr:nvCxnSpPr>
        <xdr:cNvPr id="561" name="直線コネクタ 560">
          <a:extLst>
            <a:ext uri="{FF2B5EF4-FFF2-40B4-BE49-F238E27FC236}">
              <a16:creationId xmlns:a16="http://schemas.microsoft.com/office/drawing/2014/main" xmlns="" id="{554BED4F-1997-42A8-A2AA-91D7069BE12D}"/>
            </a:ext>
          </a:extLst>
        </xdr:cNvPr>
        <xdr:cNvCxnSpPr/>
      </xdr:nvCxnSpPr>
      <xdr:spPr>
        <a:xfrm flipV="1">
          <a:off x="12814300" y="103523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xmlns="" id="{394456BB-E016-485E-B0B7-55833195440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xmlns="" id="{21C65406-6B75-4506-B66C-4EC29B9D435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xmlns="" id="{9B1A0510-FCB4-4849-822D-1342E0FAAF4A}"/>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xmlns="" id="{AB8CBFE8-EE48-4A90-8F43-1CD4026B895D}"/>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xmlns="" id="{A4136FDE-9B30-4993-B324-60D1C899CFEA}"/>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xmlns="" id="{92D0FC40-5C73-4928-8F77-14D91BD2FC23}"/>
            </a:ext>
          </a:extLst>
        </xdr:cNvPr>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xmlns="" id="{B126A501-09A9-4899-8C14-4E125E999E81}"/>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148062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xmlns="" id="{0B0B0A04-97A4-4DBB-AA05-3BCFB3A57B62}"/>
            </a:ext>
          </a:extLst>
        </xdr:cNvPr>
        <xdr:cNvSpPr txBox="1"/>
      </xdr:nvSpPr>
      <xdr:spPr>
        <a:xfrm>
          <a:off x="12611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xmlns="" id="{69F384C0-5983-468B-94A9-AB45F71EF4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xmlns="" id="{B9961C0C-E4EF-45D1-B893-0409A90BF6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xmlns="" id="{02180507-7FFD-4457-B6A4-0CF34AFEBE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xmlns="" id="{2977E8E7-E1B8-490E-BEAD-AD8203292D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xmlns="" id="{D1F50DA8-ED48-4B92-AD15-ECAE198D68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xmlns="" id="{BD336935-9ADB-45A4-9874-28EEDEF5C0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xmlns="" id="{8C949D9C-7201-40B1-A18D-D0C142BD0E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xmlns="" id="{E8E7FEF6-7CEE-4CCD-856D-3486D62C62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xmlns="" id="{6C317F1A-7DF4-42D3-8091-2C69480B11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xmlns="" id="{42FCD1D5-2406-44ED-9707-1872941E1C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xmlns="" id="{B6784BB9-3BE2-4042-A0E6-169333A93B9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xmlns="" id="{591B4301-239A-4DE6-9B40-4DF0F78B26A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xmlns="" id="{E9393151-6573-4F3A-8196-FF9BA6B015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xmlns="" id="{1911FAE8-66D6-4239-85BD-CD1046FE60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xmlns="" id="{C1DCD548-DC01-432D-83DC-B5C8998CAE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xmlns="" id="{6117BA2A-C276-46BF-BA54-A8ADDCDB079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xmlns="" id="{826C430B-E341-4387-B8E3-A0DA672D1A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xmlns="" id="{152D828D-5994-4DEF-8EC3-1493EE193C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xmlns="" id="{933B7B45-C66F-4BA4-B874-18EFB1ED30C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xmlns="" id="{A9AD9FAA-DDF5-4FF8-942A-61FB123000D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xmlns="" id="{9EEB357B-4E0C-4FFA-8A20-79018374AC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xmlns="" id="{501A765A-166D-4C51-BD12-6626FA3492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xmlns="" id="{ECCC12C5-FD21-4487-AD83-D27A804C51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93" name="直線コネクタ 592">
          <a:extLst>
            <a:ext uri="{FF2B5EF4-FFF2-40B4-BE49-F238E27FC236}">
              <a16:creationId xmlns:a16="http://schemas.microsoft.com/office/drawing/2014/main" xmlns="" id="{8504C13D-58EE-45EA-947F-A896181F9076}"/>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xmlns="" id="{2E605C0E-08CC-4CE6-BE95-9339E1F8AC24}"/>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5" name="直線コネクタ 594">
          <a:extLst>
            <a:ext uri="{FF2B5EF4-FFF2-40B4-BE49-F238E27FC236}">
              <a16:creationId xmlns:a16="http://schemas.microsoft.com/office/drawing/2014/main" xmlns="" id="{97B597C6-7718-4241-8D55-9F7B84089B2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xmlns="" id="{252553EA-6381-4D61-8E65-825CDB2EF007}"/>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97" name="直線コネクタ 596">
          <a:extLst>
            <a:ext uri="{FF2B5EF4-FFF2-40B4-BE49-F238E27FC236}">
              <a16:creationId xmlns:a16="http://schemas.microsoft.com/office/drawing/2014/main" xmlns="" id="{D23BED9E-8ABF-4584-9DA6-F2D4AE31A8C4}"/>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xmlns="" id="{7451677A-F631-412C-9B13-EFAFC8A73BBD}"/>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99" name="フローチャート: 判断 598">
          <a:extLst>
            <a:ext uri="{FF2B5EF4-FFF2-40B4-BE49-F238E27FC236}">
              <a16:creationId xmlns:a16="http://schemas.microsoft.com/office/drawing/2014/main" xmlns="" id="{646F5AC1-CB95-40D3-82FC-9D8DED7A71D9}"/>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00" name="フローチャート: 判断 599">
          <a:extLst>
            <a:ext uri="{FF2B5EF4-FFF2-40B4-BE49-F238E27FC236}">
              <a16:creationId xmlns:a16="http://schemas.microsoft.com/office/drawing/2014/main" xmlns="" id="{4E69731D-F1A4-4FFC-86C5-503178BE3E0E}"/>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01" name="フローチャート: 判断 600">
          <a:extLst>
            <a:ext uri="{FF2B5EF4-FFF2-40B4-BE49-F238E27FC236}">
              <a16:creationId xmlns:a16="http://schemas.microsoft.com/office/drawing/2014/main" xmlns="" id="{63C8BBC3-CDDC-4909-A3E3-005152EB113A}"/>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02" name="フローチャート: 判断 601">
          <a:extLst>
            <a:ext uri="{FF2B5EF4-FFF2-40B4-BE49-F238E27FC236}">
              <a16:creationId xmlns:a16="http://schemas.microsoft.com/office/drawing/2014/main" xmlns="" id="{FFB514F1-C382-4441-B001-2D0B6CFB2CEF}"/>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03" name="フローチャート: 判断 602">
          <a:extLst>
            <a:ext uri="{FF2B5EF4-FFF2-40B4-BE49-F238E27FC236}">
              <a16:creationId xmlns:a16="http://schemas.microsoft.com/office/drawing/2014/main" xmlns="" id="{D7C05263-8202-4927-BE53-0F74B8EC89C6}"/>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8A52DEF5-B3BB-4B30-A318-F36F159E92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5765564-3E68-4E19-BD55-2800DC9794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E75C3811-5B85-4617-A05D-45F858D03B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52D7E3B8-DC91-4A10-8156-FB5F813640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6C5F56F3-1426-4A2A-8CFE-70F4901227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609" name="楕円 608">
          <a:extLst>
            <a:ext uri="{FF2B5EF4-FFF2-40B4-BE49-F238E27FC236}">
              <a16:creationId xmlns:a16="http://schemas.microsoft.com/office/drawing/2014/main" xmlns="" id="{25D243A5-B685-4CAE-81EC-2125A5C414B9}"/>
            </a:ext>
          </a:extLst>
        </xdr:cNvPr>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85361</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xmlns="" id="{64B79600-29B3-4AEC-8E9B-0FC4CE927748}"/>
            </a:ext>
          </a:extLst>
        </xdr:cNvPr>
        <xdr:cNvSpPr txBox="1"/>
      </xdr:nvSpPr>
      <xdr:spPr>
        <a:xfrm>
          <a:off x="22199600"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11" name="楕円 610">
          <a:extLst>
            <a:ext uri="{FF2B5EF4-FFF2-40B4-BE49-F238E27FC236}">
              <a16:creationId xmlns:a16="http://schemas.microsoft.com/office/drawing/2014/main" xmlns="" id="{23C92712-3071-48E1-8277-4204FC87C1B7}"/>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162306</xdr:rowOff>
    </xdr:to>
    <xdr:cxnSp macro="">
      <xdr:nvCxnSpPr>
        <xdr:cNvPr id="612" name="直線コネクタ 611">
          <a:extLst>
            <a:ext uri="{FF2B5EF4-FFF2-40B4-BE49-F238E27FC236}">
              <a16:creationId xmlns:a16="http://schemas.microsoft.com/office/drawing/2014/main" xmlns="" id="{1B451A9D-464A-4858-9541-BD18D0BAA21D}"/>
            </a:ext>
          </a:extLst>
        </xdr:cNvPr>
        <xdr:cNvCxnSpPr/>
      </xdr:nvCxnSpPr>
      <xdr:spPr>
        <a:xfrm flipV="1">
          <a:off x="21323300" y="107876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xdr:rowOff>
    </xdr:from>
    <xdr:to>
      <xdr:col>107</xdr:col>
      <xdr:colOff>101600</xdr:colOff>
      <xdr:row>63</xdr:row>
      <xdr:rowOff>118618</xdr:rowOff>
    </xdr:to>
    <xdr:sp macro="" textlink="">
      <xdr:nvSpPr>
        <xdr:cNvPr id="613" name="楕円 612">
          <a:extLst>
            <a:ext uri="{FF2B5EF4-FFF2-40B4-BE49-F238E27FC236}">
              <a16:creationId xmlns:a16="http://schemas.microsoft.com/office/drawing/2014/main" xmlns="" id="{B07E76FA-04F3-423A-B840-ECC795F54216}"/>
            </a:ext>
          </a:extLst>
        </xdr:cNvPr>
        <xdr:cNvSpPr/>
      </xdr:nvSpPr>
      <xdr:spPr>
        <a:xfrm>
          <a:off x="20383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63</xdr:row>
      <xdr:rowOff>67818</xdr:rowOff>
    </xdr:to>
    <xdr:cxnSp macro="">
      <xdr:nvCxnSpPr>
        <xdr:cNvPr id="614" name="直線コネクタ 613">
          <a:extLst>
            <a:ext uri="{FF2B5EF4-FFF2-40B4-BE49-F238E27FC236}">
              <a16:creationId xmlns:a16="http://schemas.microsoft.com/office/drawing/2014/main" xmlns="" id="{3E5FA0F4-3AD8-4DDC-921F-1DEB80459091}"/>
            </a:ext>
          </a:extLst>
        </xdr:cNvPr>
        <xdr:cNvCxnSpPr/>
      </xdr:nvCxnSpPr>
      <xdr:spPr>
        <a:xfrm flipV="1">
          <a:off x="20434300" y="107922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23114</xdr:rowOff>
    </xdr:from>
    <xdr:to>
      <xdr:col>102</xdr:col>
      <xdr:colOff>165100</xdr:colOff>
      <xdr:row>63</xdr:row>
      <xdr:rowOff>124714</xdr:rowOff>
    </xdr:to>
    <xdr:sp macro="" textlink="">
      <xdr:nvSpPr>
        <xdr:cNvPr id="615" name="楕円 614">
          <a:extLst>
            <a:ext uri="{FF2B5EF4-FFF2-40B4-BE49-F238E27FC236}">
              <a16:creationId xmlns:a16="http://schemas.microsoft.com/office/drawing/2014/main" xmlns="" id="{AAC552BA-5366-49B1-B07E-316965B9FA89}"/>
            </a:ext>
          </a:extLst>
        </xdr:cNvPr>
        <xdr:cNvSpPr/>
      </xdr:nvSpPr>
      <xdr:spPr>
        <a:xfrm>
          <a:off x="19494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67818</xdr:rowOff>
    </xdr:from>
    <xdr:to>
      <xdr:col>107</xdr:col>
      <xdr:colOff>50800</xdr:colOff>
      <xdr:row>63</xdr:row>
      <xdr:rowOff>73914</xdr:rowOff>
    </xdr:to>
    <xdr:cxnSp macro="">
      <xdr:nvCxnSpPr>
        <xdr:cNvPr id="616" name="直線コネクタ 615">
          <a:extLst>
            <a:ext uri="{FF2B5EF4-FFF2-40B4-BE49-F238E27FC236}">
              <a16:creationId xmlns:a16="http://schemas.microsoft.com/office/drawing/2014/main" xmlns="" id="{BD5D7BB6-C208-495C-8748-3976DA9D9767}"/>
            </a:ext>
          </a:extLst>
        </xdr:cNvPr>
        <xdr:cNvCxnSpPr/>
      </xdr:nvCxnSpPr>
      <xdr:spPr>
        <a:xfrm flipV="1">
          <a:off x="19545300" y="1086916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129794</xdr:rowOff>
    </xdr:from>
    <xdr:to>
      <xdr:col>98</xdr:col>
      <xdr:colOff>38100</xdr:colOff>
      <xdr:row>64</xdr:row>
      <xdr:rowOff>59944</xdr:rowOff>
    </xdr:to>
    <xdr:sp macro="" textlink="">
      <xdr:nvSpPr>
        <xdr:cNvPr id="617" name="楕円 616">
          <a:extLst>
            <a:ext uri="{FF2B5EF4-FFF2-40B4-BE49-F238E27FC236}">
              <a16:creationId xmlns:a16="http://schemas.microsoft.com/office/drawing/2014/main" xmlns="" id="{AEFFC3A8-313C-4AD9-921E-63AF912BD535}"/>
            </a:ext>
          </a:extLst>
        </xdr:cNvPr>
        <xdr:cNvSpPr/>
      </xdr:nvSpPr>
      <xdr:spPr>
        <a:xfrm>
          <a:off x="18605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73914</xdr:rowOff>
    </xdr:from>
    <xdr:to>
      <xdr:col>102</xdr:col>
      <xdr:colOff>114300</xdr:colOff>
      <xdr:row>64</xdr:row>
      <xdr:rowOff>9144</xdr:rowOff>
    </xdr:to>
    <xdr:cxnSp macro="">
      <xdr:nvCxnSpPr>
        <xdr:cNvPr id="618" name="直線コネクタ 617">
          <a:extLst>
            <a:ext uri="{FF2B5EF4-FFF2-40B4-BE49-F238E27FC236}">
              <a16:creationId xmlns:a16="http://schemas.microsoft.com/office/drawing/2014/main" xmlns="" id="{315E8602-F2F2-4761-90E4-BAD21C6CB6B0}"/>
            </a:ext>
          </a:extLst>
        </xdr:cNvPr>
        <xdr:cNvCxnSpPr/>
      </xdr:nvCxnSpPr>
      <xdr:spPr>
        <a:xfrm flipV="1">
          <a:off x="18656300" y="1087526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19" name="n_1aveValue【保健センター・保健所】&#10;一人当たり面積">
          <a:extLst>
            <a:ext uri="{FF2B5EF4-FFF2-40B4-BE49-F238E27FC236}">
              <a16:creationId xmlns:a16="http://schemas.microsoft.com/office/drawing/2014/main" xmlns="" id="{4414E80F-4CB8-4F55-B821-6DEE9A7B8D3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20" name="n_2aveValue【保健センター・保健所】&#10;一人当たり面積">
          <a:extLst>
            <a:ext uri="{FF2B5EF4-FFF2-40B4-BE49-F238E27FC236}">
              <a16:creationId xmlns:a16="http://schemas.microsoft.com/office/drawing/2014/main" xmlns="" id="{A44E57A7-79C1-444A-A79A-0A22469DE522}"/>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21" name="n_3aveValue【保健センター・保健所】&#10;一人当たり面積">
          <a:extLst>
            <a:ext uri="{FF2B5EF4-FFF2-40B4-BE49-F238E27FC236}">
              <a16:creationId xmlns:a16="http://schemas.microsoft.com/office/drawing/2014/main" xmlns="" id="{90261C0E-8C92-455F-9000-EBB6FA92541E}"/>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22" name="n_4aveValue【保健センター・保健所】&#10;一人当たり面積">
          <a:extLst>
            <a:ext uri="{FF2B5EF4-FFF2-40B4-BE49-F238E27FC236}">
              <a16:creationId xmlns:a16="http://schemas.microsoft.com/office/drawing/2014/main" xmlns="" id="{039AA4C9-BC13-48FB-93D3-AE2A6DE188F3}"/>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23" name="n_1mainValue【保健センター・保健所】&#10;一人当たり面積">
          <a:extLst>
            <a:ext uri="{FF2B5EF4-FFF2-40B4-BE49-F238E27FC236}">
              <a16:creationId xmlns:a16="http://schemas.microsoft.com/office/drawing/2014/main" xmlns="" id="{DCF07BEB-2A67-4106-8F3F-3A1A6462BF6B}"/>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109745</xdr:rowOff>
    </xdr:from>
    <xdr:ext cx="469744" cy="259045"/>
    <xdr:sp macro="" textlink="">
      <xdr:nvSpPr>
        <xdr:cNvPr id="624" name="n_2mainValue【保健センター・保健所】&#10;一人当たり面積">
          <a:extLst>
            <a:ext uri="{FF2B5EF4-FFF2-40B4-BE49-F238E27FC236}">
              <a16:creationId xmlns:a16="http://schemas.microsoft.com/office/drawing/2014/main" xmlns="" id="{A25454DD-778E-4325-89AE-F551CC33F58E}"/>
            </a:ext>
          </a:extLst>
        </xdr:cNvPr>
        <xdr:cNvSpPr txBox="1"/>
      </xdr:nvSpPr>
      <xdr:spPr>
        <a:xfrm>
          <a:off x="20199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115841</xdr:rowOff>
    </xdr:from>
    <xdr:ext cx="469744" cy="259045"/>
    <xdr:sp macro="" textlink="">
      <xdr:nvSpPr>
        <xdr:cNvPr id="625" name="n_3mainValue【保健センター・保健所】&#10;一人当たり面積">
          <a:extLst>
            <a:ext uri="{FF2B5EF4-FFF2-40B4-BE49-F238E27FC236}">
              <a16:creationId xmlns:a16="http://schemas.microsoft.com/office/drawing/2014/main" xmlns="" id="{6DA9086A-F014-4FC4-9C3E-05317EDEB7F8}"/>
            </a:ext>
          </a:extLst>
        </xdr:cNvPr>
        <xdr:cNvSpPr txBox="1"/>
      </xdr:nvSpPr>
      <xdr:spPr>
        <a:xfrm>
          <a:off x="19310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51071</xdr:rowOff>
    </xdr:from>
    <xdr:ext cx="469744" cy="259045"/>
    <xdr:sp macro="" textlink="">
      <xdr:nvSpPr>
        <xdr:cNvPr id="626" name="n_4mainValue【保健センター・保健所】&#10;一人当たり面積">
          <a:extLst>
            <a:ext uri="{FF2B5EF4-FFF2-40B4-BE49-F238E27FC236}">
              <a16:creationId xmlns:a16="http://schemas.microsoft.com/office/drawing/2014/main" xmlns="" id="{60D680E2-A157-4026-8C3A-5B87CFC5DED0}"/>
            </a:ext>
          </a:extLst>
        </xdr:cNvPr>
        <xdr:cNvSpPr txBox="1"/>
      </xdr:nvSpPr>
      <xdr:spPr>
        <a:xfrm>
          <a:off x="18421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xmlns="" id="{574957E2-AEC1-43F6-AAA9-8E6B6A2F50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xmlns="" id="{B81E4C1A-7ED0-4E5F-8E87-43892149B3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xmlns="" id="{0CB25C26-1B7D-448A-99EF-6A6E2848B0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xmlns="" id="{5CE54F72-867D-42D5-9A25-0DB6D281A5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xmlns="" id="{C89C0FFB-5302-42B9-86BA-9976B797E4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xmlns="" id="{3C2CB14E-557B-45F0-BD41-DCA08B89CB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xmlns="" id="{7CB42FD5-FCE0-4D4C-BECD-7921A436A7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xmlns="" id="{3CB5B2DB-0221-42B9-9380-93F89B3D81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xmlns="" id="{042411DC-9AB9-41CF-BF20-A1825FCB3B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xmlns="" id="{6B8BCA67-4EAD-4176-B418-6C768F244A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xmlns="" id="{B7A78DCA-F527-47D7-BFDD-F421749111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xmlns="" id="{CF9672A7-6AC1-4DDF-AEB7-97488B29F31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xmlns="" id="{901B0D64-C3AA-4437-A6BF-84C9C84682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xmlns="" id="{0509F595-6266-4427-AD77-9D8B787FD6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xmlns="" id="{4EBD420A-E9B6-4719-92CA-CA4CE7FA3EC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xmlns="" id="{4DBD8583-52CC-4989-8E61-4E771176D06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xmlns="" id="{55AF29BE-6AD5-40AF-8C2C-03D5021C3C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xmlns="" id="{A89DAA7C-9B44-40C0-AC9D-AF3E90BD2E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xmlns="" id="{2E5D7DDD-765C-46DD-991F-722B6CA7D58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xmlns="" id="{352EAF5F-801C-4EE8-9B68-77023070C7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xmlns="" id="{AE7F480B-47AB-4194-9F4D-621D0F8BD7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xmlns="" id="{EE902CE8-6A01-4B7A-8716-E86C39A6307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xmlns="" id="{04CA2233-A026-4008-9582-639A1A1511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xmlns="" id="{88A8CF7A-9FB8-412A-BAE5-516C5A9C25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xmlns="" id="{0D765D33-3E46-4A59-B795-E4E66F17C3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xmlns="" id="{CCA731FF-1125-46CC-9A29-438FB2829C94}"/>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xmlns="" id="{93B5CDB5-BE5B-4BA7-A67D-BA707E44F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xmlns="" id="{30616689-2F45-4CA7-ABC4-33698B1B40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55" name="【消防施設】&#10;有形固定資産減価償却率最大値テキスト">
          <a:extLst>
            <a:ext uri="{FF2B5EF4-FFF2-40B4-BE49-F238E27FC236}">
              <a16:creationId xmlns:a16="http://schemas.microsoft.com/office/drawing/2014/main" xmlns="" id="{4F98D6D0-2401-477D-AAC1-B5E6CFEEAA1C}"/>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6" name="直線コネクタ 655">
          <a:extLst>
            <a:ext uri="{FF2B5EF4-FFF2-40B4-BE49-F238E27FC236}">
              <a16:creationId xmlns:a16="http://schemas.microsoft.com/office/drawing/2014/main" xmlns="" id="{48D6CBE3-347C-4D00-875A-C1F5B5F504BE}"/>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57" name="【消防施設】&#10;有形固定資産減価償却率平均値テキスト">
          <a:extLst>
            <a:ext uri="{FF2B5EF4-FFF2-40B4-BE49-F238E27FC236}">
              <a16:creationId xmlns:a16="http://schemas.microsoft.com/office/drawing/2014/main" xmlns="" id="{446393A4-E87F-4027-8542-776E494C5058}"/>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8" name="フローチャート: 判断 657">
          <a:extLst>
            <a:ext uri="{FF2B5EF4-FFF2-40B4-BE49-F238E27FC236}">
              <a16:creationId xmlns:a16="http://schemas.microsoft.com/office/drawing/2014/main" xmlns="" id="{0F9404F1-89E8-4347-80F9-9267E293CE35}"/>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59" name="フローチャート: 判断 658">
          <a:extLst>
            <a:ext uri="{FF2B5EF4-FFF2-40B4-BE49-F238E27FC236}">
              <a16:creationId xmlns:a16="http://schemas.microsoft.com/office/drawing/2014/main" xmlns="" id="{EBAB1FE8-25D3-4848-B3F4-96A5A7FB42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60" name="フローチャート: 判断 659">
          <a:extLst>
            <a:ext uri="{FF2B5EF4-FFF2-40B4-BE49-F238E27FC236}">
              <a16:creationId xmlns:a16="http://schemas.microsoft.com/office/drawing/2014/main" xmlns="" id="{2CAAA8C7-BB7B-4832-8417-94AC13932326}"/>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61" name="フローチャート: 判断 660">
          <a:extLst>
            <a:ext uri="{FF2B5EF4-FFF2-40B4-BE49-F238E27FC236}">
              <a16:creationId xmlns:a16="http://schemas.microsoft.com/office/drawing/2014/main" xmlns="" id="{0AAE3E52-DBE4-44A1-B357-B7E14A899A33}"/>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62" name="フローチャート: 判断 661">
          <a:extLst>
            <a:ext uri="{FF2B5EF4-FFF2-40B4-BE49-F238E27FC236}">
              <a16:creationId xmlns:a16="http://schemas.microsoft.com/office/drawing/2014/main" xmlns="" id="{716BFD10-35CE-424F-9290-7140C6856FE5}"/>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69A2FD14-76A0-46C3-AB67-B303AEF3E2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AD2874E1-DF5C-4AFD-A445-7785A0CC98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D5212145-68AC-4B2A-8EC6-72D151368F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24125DBE-277E-4762-8F3F-80F465DA7D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6A08070A-D20F-4608-B104-EDB497632D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68" name="楕円 667">
          <a:extLst>
            <a:ext uri="{FF2B5EF4-FFF2-40B4-BE49-F238E27FC236}">
              <a16:creationId xmlns:a16="http://schemas.microsoft.com/office/drawing/2014/main" xmlns="" id="{350F6A2C-7E8F-4D82-9F92-1B8D9329AE79}"/>
            </a:ext>
          </a:extLst>
        </xdr:cNvPr>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23240</xdr:rowOff>
    </xdr:from>
    <xdr:ext cx="405111" cy="259045"/>
    <xdr:sp macro="" textlink="">
      <xdr:nvSpPr>
        <xdr:cNvPr id="669" name="【消防施設】&#10;有形固定資産減価償却率該当値テキスト">
          <a:extLst>
            <a:ext uri="{FF2B5EF4-FFF2-40B4-BE49-F238E27FC236}">
              <a16:creationId xmlns:a16="http://schemas.microsoft.com/office/drawing/2014/main" xmlns="" id="{12AC7AB8-0D48-4456-8C6C-B75469150314}"/>
            </a:ext>
          </a:extLst>
        </xdr:cNvPr>
        <xdr:cNvSpPr txBox="1"/>
      </xdr:nvSpPr>
      <xdr:spPr>
        <a:xfrm>
          <a:off x="16357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670" name="楕円 669">
          <a:extLst>
            <a:ext uri="{FF2B5EF4-FFF2-40B4-BE49-F238E27FC236}">
              <a16:creationId xmlns:a16="http://schemas.microsoft.com/office/drawing/2014/main" xmlns="" id="{CD242210-2E45-4391-8E08-B227752CDD40}"/>
            </a:ext>
          </a:extLst>
        </xdr:cNvPr>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51163</xdr:rowOff>
    </xdr:to>
    <xdr:cxnSp macro="">
      <xdr:nvCxnSpPr>
        <xdr:cNvPr id="671" name="直線コネクタ 670">
          <a:extLst>
            <a:ext uri="{FF2B5EF4-FFF2-40B4-BE49-F238E27FC236}">
              <a16:creationId xmlns:a16="http://schemas.microsoft.com/office/drawing/2014/main" xmlns="" id="{79C26D4A-AC57-4170-9222-7E713F488629}"/>
            </a:ext>
          </a:extLst>
        </xdr:cNvPr>
        <xdr:cNvCxnSpPr/>
      </xdr:nvCxnSpPr>
      <xdr:spPr>
        <a:xfrm>
          <a:off x="15481300" y="1428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72" name="楕円 671">
          <a:extLst>
            <a:ext uri="{FF2B5EF4-FFF2-40B4-BE49-F238E27FC236}">
              <a16:creationId xmlns:a16="http://schemas.microsoft.com/office/drawing/2014/main" xmlns="" id="{7D67B9E6-A164-4C64-9918-8E1C2B5178AE}"/>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51163</xdr:rowOff>
    </xdr:to>
    <xdr:cxnSp macro="">
      <xdr:nvCxnSpPr>
        <xdr:cNvPr id="673" name="直線コネクタ 672">
          <a:extLst>
            <a:ext uri="{FF2B5EF4-FFF2-40B4-BE49-F238E27FC236}">
              <a16:creationId xmlns:a16="http://schemas.microsoft.com/office/drawing/2014/main" xmlns="" id="{CCDFA202-94F8-421D-B506-D0FFAB7AE8C3}"/>
            </a:ext>
          </a:extLst>
        </xdr:cNvPr>
        <xdr:cNvCxnSpPr/>
      </xdr:nvCxnSpPr>
      <xdr:spPr>
        <a:xfrm>
          <a:off x="14592300" y="142651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674" name="楕円 673">
          <a:extLst>
            <a:ext uri="{FF2B5EF4-FFF2-40B4-BE49-F238E27FC236}">
              <a16:creationId xmlns:a16="http://schemas.microsoft.com/office/drawing/2014/main" xmlns="" id="{F2201170-6B87-457C-96F5-590B9FEB9374}"/>
            </a:ext>
          </a:extLst>
        </xdr:cNvPr>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34834</xdr:rowOff>
    </xdr:to>
    <xdr:cxnSp macro="">
      <xdr:nvCxnSpPr>
        <xdr:cNvPr id="675" name="直線コネクタ 674">
          <a:extLst>
            <a:ext uri="{FF2B5EF4-FFF2-40B4-BE49-F238E27FC236}">
              <a16:creationId xmlns:a16="http://schemas.microsoft.com/office/drawing/2014/main" xmlns="" id="{64CEFD01-B599-4F2C-90B2-615D733FC7DB}"/>
            </a:ext>
          </a:extLst>
        </xdr:cNvPr>
        <xdr:cNvCxnSpPr/>
      </xdr:nvCxnSpPr>
      <xdr:spPr>
        <a:xfrm>
          <a:off x="13703300" y="142064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85271</xdr:rowOff>
    </xdr:from>
    <xdr:to>
      <xdr:col>67</xdr:col>
      <xdr:colOff>101600</xdr:colOff>
      <xdr:row>80</xdr:row>
      <xdr:rowOff>15421</xdr:rowOff>
    </xdr:to>
    <xdr:sp macro="" textlink="">
      <xdr:nvSpPr>
        <xdr:cNvPr id="676" name="楕円 675">
          <a:extLst>
            <a:ext uri="{FF2B5EF4-FFF2-40B4-BE49-F238E27FC236}">
              <a16:creationId xmlns:a16="http://schemas.microsoft.com/office/drawing/2014/main" xmlns="" id="{59C7AA96-2FED-4632-B291-A066FD7A056E}"/>
            </a:ext>
          </a:extLst>
        </xdr:cNvPr>
        <xdr:cNvSpPr/>
      </xdr:nvSpPr>
      <xdr:spPr>
        <a:xfrm>
          <a:off x="12763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136071</xdr:rowOff>
    </xdr:from>
    <xdr:to>
      <xdr:col>71</xdr:col>
      <xdr:colOff>177800</xdr:colOff>
      <xdr:row>82</xdr:row>
      <xdr:rowOff>147501</xdr:rowOff>
    </xdr:to>
    <xdr:cxnSp macro="">
      <xdr:nvCxnSpPr>
        <xdr:cNvPr id="677" name="直線コネクタ 676">
          <a:extLst>
            <a:ext uri="{FF2B5EF4-FFF2-40B4-BE49-F238E27FC236}">
              <a16:creationId xmlns:a16="http://schemas.microsoft.com/office/drawing/2014/main" xmlns="" id="{E2678607-8909-4F1A-A222-65808335DD9A}"/>
            </a:ext>
          </a:extLst>
        </xdr:cNvPr>
        <xdr:cNvCxnSpPr/>
      </xdr:nvCxnSpPr>
      <xdr:spPr>
        <a:xfrm>
          <a:off x="12814300" y="1368062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78" name="n_1aveValue【消防施設】&#10;有形固定資産減価償却率">
          <a:extLst>
            <a:ext uri="{FF2B5EF4-FFF2-40B4-BE49-F238E27FC236}">
              <a16:creationId xmlns:a16="http://schemas.microsoft.com/office/drawing/2014/main" xmlns="" id="{996E34CD-27C1-4EC7-8C10-10ABA21F11FA}"/>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9" name="n_2aveValue【消防施設】&#10;有形固定資産減価償却率">
          <a:extLst>
            <a:ext uri="{FF2B5EF4-FFF2-40B4-BE49-F238E27FC236}">
              <a16:creationId xmlns:a16="http://schemas.microsoft.com/office/drawing/2014/main" xmlns="" id="{2BA59B07-5C31-4619-A792-3A49EA70F288}"/>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80" name="n_3aveValue【消防施設】&#10;有形固定資産減価償却率">
          <a:extLst>
            <a:ext uri="{FF2B5EF4-FFF2-40B4-BE49-F238E27FC236}">
              <a16:creationId xmlns:a16="http://schemas.microsoft.com/office/drawing/2014/main" xmlns="" id="{65A170AB-1E08-4596-A589-EE05C451C2E7}"/>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81" name="n_4aveValue【消防施設】&#10;有形固定資産減価償却率">
          <a:extLst>
            <a:ext uri="{FF2B5EF4-FFF2-40B4-BE49-F238E27FC236}">
              <a16:creationId xmlns:a16="http://schemas.microsoft.com/office/drawing/2014/main" xmlns="" id="{4D778E82-1D97-4172-9038-6C0011EBB817}"/>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682" name="n_1mainValue【消防施設】&#10;有形固定資産減価償却率">
          <a:extLst>
            <a:ext uri="{FF2B5EF4-FFF2-40B4-BE49-F238E27FC236}">
              <a16:creationId xmlns:a16="http://schemas.microsoft.com/office/drawing/2014/main" xmlns="" id="{79E79AF1-BC3D-4C27-B228-F5152967EABB}"/>
            </a:ext>
          </a:extLst>
        </xdr:cNvPr>
        <xdr:cNvSpPr txBox="1"/>
      </xdr:nvSpPr>
      <xdr:spPr>
        <a:xfrm>
          <a:off x="15266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83" name="n_2mainValue【消防施設】&#10;有形固定資産減価償却率">
          <a:extLst>
            <a:ext uri="{FF2B5EF4-FFF2-40B4-BE49-F238E27FC236}">
              <a16:creationId xmlns:a16="http://schemas.microsoft.com/office/drawing/2014/main" xmlns="" id="{AEEF6CF1-372A-4569-BE91-D656C3CB7F47}"/>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43378</xdr:rowOff>
    </xdr:from>
    <xdr:ext cx="405111" cy="259045"/>
    <xdr:sp macro="" textlink="">
      <xdr:nvSpPr>
        <xdr:cNvPr id="684" name="n_3mainValue【消防施設】&#10;有形固定資産減価償却率">
          <a:extLst>
            <a:ext uri="{FF2B5EF4-FFF2-40B4-BE49-F238E27FC236}">
              <a16:creationId xmlns:a16="http://schemas.microsoft.com/office/drawing/2014/main" xmlns="" id="{A7057205-423C-43B5-BC6A-31CDB4919441}"/>
            </a:ext>
          </a:extLst>
        </xdr:cNvPr>
        <xdr:cNvSpPr txBox="1"/>
      </xdr:nvSpPr>
      <xdr:spPr>
        <a:xfrm>
          <a:off x="13500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31948</xdr:rowOff>
    </xdr:from>
    <xdr:ext cx="405111" cy="259045"/>
    <xdr:sp macro="" textlink="">
      <xdr:nvSpPr>
        <xdr:cNvPr id="685" name="n_4mainValue【消防施設】&#10;有形固定資産減価償却率">
          <a:extLst>
            <a:ext uri="{FF2B5EF4-FFF2-40B4-BE49-F238E27FC236}">
              <a16:creationId xmlns:a16="http://schemas.microsoft.com/office/drawing/2014/main" xmlns="" id="{BEF2C728-6827-453E-A87D-7114BE5B61E9}"/>
            </a:ext>
          </a:extLst>
        </xdr:cNvPr>
        <xdr:cNvSpPr txBox="1"/>
      </xdr:nvSpPr>
      <xdr:spPr>
        <a:xfrm>
          <a:off x="12611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xmlns="" id="{FFF99CBA-722D-4CD6-A496-97136D6EB0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xmlns="" id="{B47DC374-455A-4EEA-BA7F-F95D09A5B1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xmlns="" id="{9534F519-E827-440F-BA67-1963981259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xmlns="" id="{6A356D14-1231-4BD3-9D30-DCFDF996B7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xmlns="" id="{313054AC-1712-48FD-A6E2-631627C4E3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xmlns="" id="{E5AC9300-011F-413F-9B77-D79411AC2F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xmlns="" id="{8390862D-7F42-4805-99B8-4EBA45875C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xmlns="" id="{F53B2142-8201-4A59-85F7-C720C15785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xmlns="" id="{0C834DCD-824B-4164-B7B8-8010EC7E9C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xmlns="" id="{4DCC1F51-1D6F-4074-9EA3-476765538C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xmlns="" id="{763DDA6A-B7C3-4A67-86CC-55B97A8DF8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xmlns="" id="{D003F747-63FB-446F-9CCF-B2A11A0590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xmlns="" id="{50D836CA-FA78-4670-8A3F-0B540BD23D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xmlns="" id="{2BC75F37-A6CC-4702-A370-E76FA51BC6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xmlns="" id="{C1D0D1EE-4811-4D30-8AA7-E370BFB3BA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xmlns="" id="{D0B53D2A-9130-4B7E-90FB-70FAD4C26D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xmlns="" id="{C1E6D35B-6AFA-46CB-8EED-714595FE1E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xmlns="" id="{943AA575-7EB9-46CB-B070-3262604DE6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xmlns="" id="{FC01C6A4-2D19-4DAF-9856-350734029D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xmlns="" id="{BFE97652-A836-48D5-B33E-1160783321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xmlns="" id="{C44DE146-5D33-427A-9BAC-A96F3139479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xmlns="" id="{D9D599DD-5CD7-4BBA-9317-CBFCF6F5EE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xmlns="" id="{0447D81A-B87F-45C8-BE18-034EBE82D2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09" name="直線コネクタ 708">
          <a:extLst>
            <a:ext uri="{FF2B5EF4-FFF2-40B4-BE49-F238E27FC236}">
              <a16:creationId xmlns:a16="http://schemas.microsoft.com/office/drawing/2014/main" xmlns="" id="{0719B7CF-A508-4DE0-9680-1C5AF971C95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10" name="【消防施設】&#10;一人当たり面積最小値テキスト">
          <a:extLst>
            <a:ext uri="{FF2B5EF4-FFF2-40B4-BE49-F238E27FC236}">
              <a16:creationId xmlns:a16="http://schemas.microsoft.com/office/drawing/2014/main" xmlns="" id="{302C5288-D326-45FB-B7F4-20387C08BA2E}"/>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11" name="直線コネクタ 710">
          <a:extLst>
            <a:ext uri="{FF2B5EF4-FFF2-40B4-BE49-F238E27FC236}">
              <a16:creationId xmlns:a16="http://schemas.microsoft.com/office/drawing/2014/main" xmlns="" id="{EFDA1D94-0AB3-4941-BD23-EB252670AB92}"/>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12" name="【消防施設】&#10;一人当たり面積最大値テキスト">
          <a:extLst>
            <a:ext uri="{FF2B5EF4-FFF2-40B4-BE49-F238E27FC236}">
              <a16:creationId xmlns:a16="http://schemas.microsoft.com/office/drawing/2014/main" xmlns="" id="{DF442C8E-C002-4178-B4C4-FB433F8BE9A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13" name="直線コネクタ 712">
          <a:extLst>
            <a:ext uri="{FF2B5EF4-FFF2-40B4-BE49-F238E27FC236}">
              <a16:creationId xmlns:a16="http://schemas.microsoft.com/office/drawing/2014/main" xmlns="" id="{B88305B4-D0CB-4341-B2DF-6D60D751B333}"/>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14" name="【消防施設】&#10;一人当たり面積平均値テキスト">
          <a:extLst>
            <a:ext uri="{FF2B5EF4-FFF2-40B4-BE49-F238E27FC236}">
              <a16:creationId xmlns:a16="http://schemas.microsoft.com/office/drawing/2014/main" xmlns="" id="{022AA3B3-EC22-43D1-ABF7-E32A6023E703}"/>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15" name="フローチャート: 判断 714">
          <a:extLst>
            <a:ext uri="{FF2B5EF4-FFF2-40B4-BE49-F238E27FC236}">
              <a16:creationId xmlns:a16="http://schemas.microsoft.com/office/drawing/2014/main" xmlns="" id="{0F6875CB-650E-49C3-A31A-7910A6069961}"/>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16" name="フローチャート: 判断 715">
          <a:extLst>
            <a:ext uri="{FF2B5EF4-FFF2-40B4-BE49-F238E27FC236}">
              <a16:creationId xmlns:a16="http://schemas.microsoft.com/office/drawing/2014/main" xmlns="" id="{BD5A3FA3-DEF8-4EC0-90D8-908CC2A67047}"/>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17" name="フローチャート: 判断 716">
          <a:extLst>
            <a:ext uri="{FF2B5EF4-FFF2-40B4-BE49-F238E27FC236}">
              <a16:creationId xmlns:a16="http://schemas.microsoft.com/office/drawing/2014/main" xmlns="" id="{90885CB8-B423-42F6-9FA3-52A46F21869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18" name="フローチャート: 判断 717">
          <a:extLst>
            <a:ext uri="{FF2B5EF4-FFF2-40B4-BE49-F238E27FC236}">
              <a16:creationId xmlns:a16="http://schemas.microsoft.com/office/drawing/2014/main" xmlns="" id="{3D36CC08-CED6-47B4-852E-E4E3BC88B1E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19" name="フローチャート: 判断 718">
          <a:extLst>
            <a:ext uri="{FF2B5EF4-FFF2-40B4-BE49-F238E27FC236}">
              <a16:creationId xmlns:a16="http://schemas.microsoft.com/office/drawing/2014/main" xmlns="" id="{47B503C3-37DF-4BA4-9993-51F48E5092AB}"/>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28667D5F-294A-402A-A718-B2F7F4D806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4AE02DF-82CA-42A4-926B-C4DCC45AB7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EF0E7DB6-C320-4B07-B65C-349D7A104B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B7EA2670-412A-4240-BD9D-555A8308E6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E74D8539-DE15-4980-BDBB-42B73C71AE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148082</xdr:rowOff>
    </xdr:from>
    <xdr:to>
      <xdr:col>116</xdr:col>
      <xdr:colOff>114300</xdr:colOff>
      <xdr:row>85</xdr:row>
      <xdr:rowOff>78232</xdr:rowOff>
    </xdr:to>
    <xdr:sp macro="" textlink="">
      <xdr:nvSpPr>
        <xdr:cNvPr id="725" name="楕円 724">
          <a:extLst>
            <a:ext uri="{FF2B5EF4-FFF2-40B4-BE49-F238E27FC236}">
              <a16:creationId xmlns:a16="http://schemas.microsoft.com/office/drawing/2014/main" xmlns="" id="{ED927A73-CA44-4E3F-B0B7-0016A449D9DC}"/>
            </a:ext>
          </a:extLst>
        </xdr:cNvPr>
        <xdr:cNvSpPr/>
      </xdr:nvSpPr>
      <xdr:spPr>
        <a:xfrm>
          <a:off x="221107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170959</xdr:rowOff>
    </xdr:from>
    <xdr:ext cx="469744" cy="259045"/>
    <xdr:sp macro="" textlink="">
      <xdr:nvSpPr>
        <xdr:cNvPr id="726" name="【消防施設】&#10;一人当たり面積該当値テキスト">
          <a:extLst>
            <a:ext uri="{FF2B5EF4-FFF2-40B4-BE49-F238E27FC236}">
              <a16:creationId xmlns:a16="http://schemas.microsoft.com/office/drawing/2014/main" xmlns="" id="{A3CEB186-7E2A-42E2-A184-33153A586F85}"/>
            </a:ext>
          </a:extLst>
        </xdr:cNvPr>
        <xdr:cNvSpPr txBox="1"/>
      </xdr:nvSpPr>
      <xdr:spPr>
        <a:xfrm>
          <a:off x="22199600"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152654</xdr:rowOff>
    </xdr:from>
    <xdr:to>
      <xdr:col>112</xdr:col>
      <xdr:colOff>38100</xdr:colOff>
      <xdr:row>85</xdr:row>
      <xdr:rowOff>82804</xdr:rowOff>
    </xdr:to>
    <xdr:sp macro="" textlink="">
      <xdr:nvSpPr>
        <xdr:cNvPr id="727" name="楕円 726">
          <a:extLst>
            <a:ext uri="{FF2B5EF4-FFF2-40B4-BE49-F238E27FC236}">
              <a16:creationId xmlns:a16="http://schemas.microsoft.com/office/drawing/2014/main" xmlns="" id="{ADE5E994-0DC4-4EA6-B7D5-6730CED5D318}"/>
            </a:ext>
          </a:extLst>
        </xdr:cNvPr>
        <xdr:cNvSpPr/>
      </xdr:nvSpPr>
      <xdr:spPr>
        <a:xfrm>
          <a:off x="21272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27432</xdr:rowOff>
    </xdr:from>
    <xdr:to>
      <xdr:col>116</xdr:col>
      <xdr:colOff>63500</xdr:colOff>
      <xdr:row>85</xdr:row>
      <xdr:rowOff>32004</xdr:rowOff>
    </xdr:to>
    <xdr:cxnSp macro="">
      <xdr:nvCxnSpPr>
        <xdr:cNvPr id="728" name="直線コネクタ 727">
          <a:extLst>
            <a:ext uri="{FF2B5EF4-FFF2-40B4-BE49-F238E27FC236}">
              <a16:creationId xmlns:a16="http://schemas.microsoft.com/office/drawing/2014/main" xmlns="" id="{9A334CE2-0717-4792-8F8F-1250E06BAC59}"/>
            </a:ext>
          </a:extLst>
        </xdr:cNvPr>
        <xdr:cNvCxnSpPr/>
      </xdr:nvCxnSpPr>
      <xdr:spPr>
        <a:xfrm flipV="1">
          <a:off x="21323300" y="146006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159513</xdr:rowOff>
    </xdr:from>
    <xdr:to>
      <xdr:col>107</xdr:col>
      <xdr:colOff>101600</xdr:colOff>
      <xdr:row>85</xdr:row>
      <xdr:rowOff>89663</xdr:rowOff>
    </xdr:to>
    <xdr:sp macro="" textlink="">
      <xdr:nvSpPr>
        <xdr:cNvPr id="729" name="楕円 728">
          <a:extLst>
            <a:ext uri="{FF2B5EF4-FFF2-40B4-BE49-F238E27FC236}">
              <a16:creationId xmlns:a16="http://schemas.microsoft.com/office/drawing/2014/main" xmlns="" id="{14F5F28B-A7D2-4E9C-83EF-ADA9AE197AB7}"/>
            </a:ext>
          </a:extLst>
        </xdr:cNvPr>
        <xdr:cNvSpPr/>
      </xdr:nvSpPr>
      <xdr:spPr>
        <a:xfrm>
          <a:off x="20383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32004</xdr:rowOff>
    </xdr:from>
    <xdr:to>
      <xdr:col>111</xdr:col>
      <xdr:colOff>177800</xdr:colOff>
      <xdr:row>85</xdr:row>
      <xdr:rowOff>38863</xdr:rowOff>
    </xdr:to>
    <xdr:cxnSp macro="">
      <xdr:nvCxnSpPr>
        <xdr:cNvPr id="730" name="直線コネクタ 729">
          <a:extLst>
            <a:ext uri="{FF2B5EF4-FFF2-40B4-BE49-F238E27FC236}">
              <a16:creationId xmlns:a16="http://schemas.microsoft.com/office/drawing/2014/main" xmlns="" id="{88D1FBDD-DDC5-4E8D-A605-BBE9AC3B866E}"/>
            </a:ext>
          </a:extLst>
        </xdr:cNvPr>
        <xdr:cNvCxnSpPr/>
      </xdr:nvCxnSpPr>
      <xdr:spPr>
        <a:xfrm flipV="1">
          <a:off x="20434300" y="146052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167132</xdr:rowOff>
    </xdr:from>
    <xdr:to>
      <xdr:col>102</xdr:col>
      <xdr:colOff>165100</xdr:colOff>
      <xdr:row>85</xdr:row>
      <xdr:rowOff>97282</xdr:rowOff>
    </xdr:to>
    <xdr:sp macro="" textlink="">
      <xdr:nvSpPr>
        <xdr:cNvPr id="731" name="楕円 730">
          <a:extLst>
            <a:ext uri="{FF2B5EF4-FFF2-40B4-BE49-F238E27FC236}">
              <a16:creationId xmlns:a16="http://schemas.microsoft.com/office/drawing/2014/main" xmlns="" id="{F1844CFA-772B-4FCE-B50D-A67830B31473}"/>
            </a:ext>
          </a:extLst>
        </xdr:cNvPr>
        <xdr:cNvSpPr/>
      </xdr:nvSpPr>
      <xdr:spPr>
        <a:xfrm>
          <a:off x="19494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38863</xdr:rowOff>
    </xdr:from>
    <xdr:to>
      <xdr:col>107</xdr:col>
      <xdr:colOff>50800</xdr:colOff>
      <xdr:row>85</xdr:row>
      <xdr:rowOff>46482</xdr:rowOff>
    </xdr:to>
    <xdr:cxnSp macro="">
      <xdr:nvCxnSpPr>
        <xdr:cNvPr id="732" name="直線コネクタ 731">
          <a:extLst>
            <a:ext uri="{FF2B5EF4-FFF2-40B4-BE49-F238E27FC236}">
              <a16:creationId xmlns:a16="http://schemas.microsoft.com/office/drawing/2014/main" xmlns="" id="{1668D78B-4974-4447-8F56-F939A6B8E92B}"/>
            </a:ext>
          </a:extLst>
        </xdr:cNvPr>
        <xdr:cNvCxnSpPr/>
      </xdr:nvCxnSpPr>
      <xdr:spPr>
        <a:xfrm flipV="1">
          <a:off x="19545300" y="1461211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65024</xdr:rowOff>
    </xdr:from>
    <xdr:to>
      <xdr:col>98</xdr:col>
      <xdr:colOff>38100</xdr:colOff>
      <xdr:row>85</xdr:row>
      <xdr:rowOff>166624</xdr:rowOff>
    </xdr:to>
    <xdr:sp macro="" textlink="">
      <xdr:nvSpPr>
        <xdr:cNvPr id="733" name="楕円 732">
          <a:extLst>
            <a:ext uri="{FF2B5EF4-FFF2-40B4-BE49-F238E27FC236}">
              <a16:creationId xmlns:a16="http://schemas.microsoft.com/office/drawing/2014/main" xmlns="" id="{34E698E6-764A-4ADD-BF12-1354773BA400}"/>
            </a:ext>
          </a:extLst>
        </xdr:cNvPr>
        <xdr:cNvSpPr/>
      </xdr:nvSpPr>
      <xdr:spPr>
        <a:xfrm>
          <a:off x="18605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46482</xdr:rowOff>
    </xdr:from>
    <xdr:to>
      <xdr:col>102</xdr:col>
      <xdr:colOff>114300</xdr:colOff>
      <xdr:row>85</xdr:row>
      <xdr:rowOff>115824</xdr:rowOff>
    </xdr:to>
    <xdr:cxnSp macro="">
      <xdr:nvCxnSpPr>
        <xdr:cNvPr id="734" name="直線コネクタ 733">
          <a:extLst>
            <a:ext uri="{FF2B5EF4-FFF2-40B4-BE49-F238E27FC236}">
              <a16:creationId xmlns:a16="http://schemas.microsoft.com/office/drawing/2014/main" xmlns="" id="{F177E89D-BE3D-43A3-BAF2-3FC4E801ACD8}"/>
            </a:ext>
          </a:extLst>
        </xdr:cNvPr>
        <xdr:cNvCxnSpPr/>
      </xdr:nvCxnSpPr>
      <xdr:spPr>
        <a:xfrm flipV="1">
          <a:off x="18656300" y="1461973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35" name="n_1aveValue【消防施設】&#10;一人当たり面積">
          <a:extLst>
            <a:ext uri="{FF2B5EF4-FFF2-40B4-BE49-F238E27FC236}">
              <a16:creationId xmlns:a16="http://schemas.microsoft.com/office/drawing/2014/main" xmlns="" id="{430F3FD4-70D7-42AD-8C64-D964D8458F8C}"/>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36" name="n_2aveValue【消防施設】&#10;一人当たり面積">
          <a:extLst>
            <a:ext uri="{FF2B5EF4-FFF2-40B4-BE49-F238E27FC236}">
              <a16:creationId xmlns:a16="http://schemas.microsoft.com/office/drawing/2014/main" xmlns="" id="{C9944CF6-EA75-446C-8B7A-59F969DA5B84}"/>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37" name="n_3aveValue【消防施設】&#10;一人当たり面積">
          <a:extLst>
            <a:ext uri="{FF2B5EF4-FFF2-40B4-BE49-F238E27FC236}">
              <a16:creationId xmlns:a16="http://schemas.microsoft.com/office/drawing/2014/main" xmlns="" id="{1209BBE7-89A1-448C-9FDD-E8D9E8A8CA37}"/>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38" name="n_4aveValue【消防施設】&#10;一人当たり面積">
          <a:extLst>
            <a:ext uri="{FF2B5EF4-FFF2-40B4-BE49-F238E27FC236}">
              <a16:creationId xmlns:a16="http://schemas.microsoft.com/office/drawing/2014/main" xmlns="" id="{B3F0975C-ED48-4A53-815D-9FDB5BDE719A}"/>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99331</xdr:rowOff>
    </xdr:from>
    <xdr:ext cx="469744" cy="259045"/>
    <xdr:sp macro="" textlink="">
      <xdr:nvSpPr>
        <xdr:cNvPr id="739" name="n_1mainValue【消防施設】&#10;一人当たり面積">
          <a:extLst>
            <a:ext uri="{FF2B5EF4-FFF2-40B4-BE49-F238E27FC236}">
              <a16:creationId xmlns:a16="http://schemas.microsoft.com/office/drawing/2014/main" xmlns="" id="{729CBBC0-4E97-434D-BDA9-4C6F038FA3E1}"/>
            </a:ext>
          </a:extLst>
        </xdr:cNvPr>
        <xdr:cNvSpPr txBox="1"/>
      </xdr:nvSpPr>
      <xdr:spPr>
        <a:xfrm>
          <a:off x="21075727"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80790</xdr:rowOff>
    </xdr:from>
    <xdr:ext cx="469744" cy="259045"/>
    <xdr:sp macro="" textlink="">
      <xdr:nvSpPr>
        <xdr:cNvPr id="740" name="n_2mainValue【消防施設】&#10;一人当たり面積">
          <a:extLst>
            <a:ext uri="{FF2B5EF4-FFF2-40B4-BE49-F238E27FC236}">
              <a16:creationId xmlns:a16="http://schemas.microsoft.com/office/drawing/2014/main" xmlns="" id="{6B2CC032-1C8F-465D-B6DF-CB6F92557F09}"/>
            </a:ext>
          </a:extLst>
        </xdr:cNvPr>
        <xdr:cNvSpPr txBox="1"/>
      </xdr:nvSpPr>
      <xdr:spPr>
        <a:xfrm>
          <a:off x="201994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88409</xdr:rowOff>
    </xdr:from>
    <xdr:ext cx="469744" cy="259045"/>
    <xdr:sp macro="" textlink="">
      <xdr:nvSpPr>
        <xdr:cNvPr id="741" name="n_3mainValue【消防施設】&#10;一人当たり面積">
          <a:extLst>
            <a:ext uri="{FF2B5EF4-FFF2-40B4-BE49-F238E27FC236}">
              <a16:creationId xmlns:a16="http://schemas.microsoft.com/office/drawing/2014/main" xmlns="" id="{FC5DCCBC-238E-4232-9FF5-B2D9D0AC73AD}"/>
            </a:ext>
          </a:extLst>
        </xdr:cNvPr>
        <xdr:cNvSpPr txBox="1"/>
      </xdr:nvSpPr>
      <xdr:spPr>
        <a:xfrm>
          <a:off x="19310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157751</xdr:rowOff>
    </xdr:from>
    <xdr:ext cx="469744" cy="259045"/>
    <xdr:sp macro="" textlink="">
      <xdr:nvSpPr>
        <xdr:cNvPr id="742" name="n_4mainValue【消防施設】&#10;一人当たり面積">
          <a:extLst>
            <a:ext uri="{FF2B5EF4-FFF2-40B4-BE49-F238E27FC236}">
              <a16:creationId xmlns:a16="http://schemas.microsoft.com/office/drawing/2014/main" xmlns="" id="{CE087B74-09D1-41DA-88DD-466B86604ABB}"/>
            </a:ext>
          </a:extLst>
        </xdr:cNvPr>
        <xdr:cNvSpPr txBox="1"/>
      </xdr:nvSpPr>
      <xdr:spPr>
        <a:xfrm>
          <a:off x="18421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xmlns="" id="{F0EB1D66-594B-47CA-BF91-43A275F763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xmlns="" id="{7947160D-E17A-4BFC-89A4-AB0B9DE900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xmlns="" id="{36EB58E8-3FA0-4CDA-8FF8-A14CCD84CF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xmlns="" id="{C9516B4B-6244-443C-BC46-C47860787D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xmlns="" id="{772F307E-1D16-4CC8-BE5F-00B39DD131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xmlns="" id="{F15F6B48-03E9-4613-A21D-619E84FB96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xmlns="" id="{A9B268F0-019C-42D3-A265-ACC7F9A05F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xmlns="" id="{6E20AF1F-4D6D-44BA-B174-82A8454259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xmlns="" id="{AAAFF169-DF5B-4FC4-A50E-DBEB22A201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xmlns="" id="{EA924238-4258-4527-AA79-B05A1B1719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xmlns="" id="{667DDA30-C67A-4879-99AB-36BB6C1EBE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xmlns="" id="{D5D0F097-2BA9-41E4-B44A-24CD6FEDB0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xmlns="" id="{21CD83E6-66D9-4E41-B56C-34C710827A6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xmlns="" id="{95A4FF54-1158-4EAE-9BFF-AA1673F6211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xmlns="" id="{23E3A1FD-E1DC-4E5C-B8F5-D70B6ACCA4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xmlns="" id="{6047074F-0287-49E4-A31F-9218013CC87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xmlns="" id="{C6DD7797-364F-41D9-8DB2-51DC0AF8B3B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xmlns="" id="{67DC8339-9558-45F7-9842-4DE0D13101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xmlns="" id="{4760E6D5-B453-4461-AC8B-914B21582DE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xmlns="" id="{671AE978-6DE6-4A6D-BD22-345742294F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a:extLst>
            <a:ext uri="{FF2B5EF4-FFF2-40B4-BE49-F238E27FC236}">
              <a16:creationId xmlns:a16="http://schemas.microsoft.com/office/drawing/2014/main" xmlns="" id="{9BDF7483-FEEB-45A1-B238-53779493832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xmlns="" id="{620B15BA-D4C2-4DEC-91E6-9A2575862C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xmlns="" id="{5FDDF5DD-ADE7-45E7-B766-98B7BE53F2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a:extLst>
            <a:ext uri="{FF2B5EF4-FFF2-40B4-BE49-F238E27FC236}">
              <a16:creationId xmlns:a16="http://schemas.microsoft.com/office/drawing/2014/main" xmlns="" id="{BF6C8EEB-BBA3-4CD4-8294-9FD8E3B46A1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a:extLst>
            <a:ext uri="{FF2B5EF4-FFF2-40B4-BE49-F238E27FC236}">
              <a16:creationId xmlns:a16="http://schemas.microsoft.com/office/drawing/2014/main" xmlns="" id="{12A43AB0-2B1F-4752-9098-C34CE979170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a:extLst>
            <a:ext uri="{FF2B5EF4-FFF2-40B4-BE49-F238E27FC236}">
              <a16:creationId xmlns:a16="http://schemas.microsoft.com/office/drawing/2014/main" xmlns="" id="{7FD7A48A-81C2-4091-BFE8-94F9753479C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a:extLst>
            <a:ext uri="{FF2B5EF4-FFF2-40B4-BE49-F238E27FC236}">
              <a16:creationId xmlns:a16="http://schemas.microsoft.com/office/drawing/2014/main" xmlns="" id="{86543352-95BB-4531-9854-4BFBE4632C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a:extLst>
            <a:ext uri="{FF2B5EF4-FFF2-40B4-BE49-F238E27FC236}">
              <a16:creationId xmlns:a16="http://schemas.microsoft.com/office/drawing/2014/main" xmlns="" id="{EEA79078-1548-42A9-A57D-0BBDDE919D7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71" name="【庁舎】&#10;有形固定資産減価償却率平均値テキスト">
          <a:extLst>
            <a:ext uri="{FF2B5EF4-FFF2-40B4-BE49-F238E27FC236}">
              <a16:creationId xmlns:a16="http://schemas.microsoft.com/office/drawing/2014/main" xmlns="" id="{2480FB13-AEE6-4596-A4A2-C042F65B82D6}"/>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2" name="フローチャート: 判断 771">
          <a:extLst>
            <a:ext uri="{FF2B5EF4-FFF2-40B4-BE49-F238E27FC236}">
              <a16:creationId xmlns:a16="http://schemas.microsoft.com/office/drawing/2014/main" xmlns="" id="{2B83D134-BE35-427E-B2B6-2B675586FB26}"/>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73" name="フローチャート: 判断 772">
          <a:extLst>
            <a:ext uri="{FF2B5EF4-FFF2-40B4-BE49-F238E27FC236}">
              <a16:creationId xmlns:a16="http://schemas.microsoft.com/office/drawing/2014/main" xmlns="" id="{3AC09D8E-5B3D-4FF2-A256-BD3EBBE373B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74" name="フローチャート: 判断 773">
          <a:extLst>
            <a:ext uri="{FF2B5EF4-FFF2-40B4-BE49-F238E27FC236}">
              <a16:creationId xmlns:a16="http://schemas.microsoft.com/office/drawing/2014/main" xmlns="" id="{33C0F4C2-77FC-4C80-99E9-B7123E6B631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75" name="フローチャート: 判断 774">
          <a:extLst>
            <a:ext uri="{FF2B5EF4-FFF2-40B4-BE49-F238E27FC236}">
              <a16:creationId xmlns:a16="http://schemas.microsoft.com/office/drawing/2014/main" xmlns="" id="{C70F88B0-34D3-47A0-B7F1-B747F558A4B8}"/>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76" name="フローチャート: 判断 775">
          <a:extLst>
            <a:ext uri="{FF2B5EF4-FFF2-40B4-BE49-F238E27FC236}">
              <a16:creationId xmlns:a16="http://schemas.microsoft.com/office/drawing/2014/main" xmlns="" id="{E0A19E7E-E9A8-432C-9263-B39E55D40C75}"/>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89151F22-D21E-4B4B-A075-4AFA3F9382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9E2047FC-A710-4A0F-AA8D-FB1BD93249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114F9DF-A37B-45AA-8D1E-0021A90DDF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B29E9571-229C-4768-AAE8-4A97754E03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C4ED00EF-E7C4-4877-A9E3-5288968A5F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82" name="楕円 781">
          <a:extLst>
            <a:ext uri="{FF2B5EF4-FFF2-40B4-BE49-F238E27FC236}">
              <a16:creationId xmlns:a16="http://schemas.microsoft.com/office/drawing/2014/main" xmlns="" id="{C5C5C408-219A-404E-BAA3-17BE17659B0D}"/>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783" name="【庁舎】&#10;有形固定資産減価償却率該当値テキスト">
          <a:extLst>
            <a:ext uri="{FF2B5EF4-FFF2-40B4-BE49-F238E27FC236}">
              <a16:creationId xmlns:a16="http://schemas.microsoft.com/office/drawing/2014/main" xmlns="" id="{11F0EA1E-A26E-455D-8073-1B8BC0358984}"/>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57150</xdr:rowOff>
    </xdr:from>
    <xdr:to>
      <xdr:col>81</xdr:col>
      <xdr:colOff>101600</xdr:colOff>
      <xdr:row>104</xdr:row>
      <xdr:rowOff>158750</xdr:rowOff>
    </xdr:to>
    <xdr:sp macro="" textlink="">
      <xdr:nvSpPr>
        <xdr:cNvPr id="784" name="楕円 783">
          <a:extLst>
            <a:ext uri="{FF2B5EF4-FFF2-40B4-BE49-F238E27FC236}">
              <a16:creationId xmlns:a16="http://schemas.microsoft.com/office/drawing/2014/main" xmlns="" id="{D87F572A-46A6-42EF-A960-ECB8E382D2F6}"/>
            </a:ext>
          </a:extLst>
        </xdr:cNvPr>
        <xdr:cNvSpPr/>
      </xdr:nvSpPr>
      <xdr:spPr>
        <a:xfrm>
          <a:off x="154305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107950</xdr:rowOff>
    </xdr:from>
    <xdr:to>
      <xdr:col>85</xdr:col>
      <xdr:colOff>127000</xdr:colOff>
      <xdr:row>104</xdr:row>
      <xdr:rowOff>121920</xdr:rowOff>
    </xdr:to>
    <xdr:cxnSp macro="">
      <xdr:nvCxnSpPr>
        <xdr:cNvPr id="785" name="直線コネクタ 784">
          <a:extLst>
            <a:ext uri="{FF2B5EF4-FFF2-40B4-BE49-F238E27FC236}">
              <a16:creationId xmlns:a16="http://schemas.microsoft.com/office/drawing/2014/main" xmlns="" id="{9819764C-7316-4DB0-A848-64936DC3449F}"/>
            </a:ext>
          </a:extLst>
        </xdr:cNvPr>
        <xdr:cNvCxnSpPr/>
      </xdr:nvCxnSpPr>
      <xdr:spPr>
        <a:xfrm>
          <a:off x="15481300" y="179387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786" name="楕円 785">
          <a:extLst>
            <a:ext uri="{FF2B5EF4-FFF2-40B4-BE49-F238E27FC236}">
              <a16:creationId xmlns:a16="http://schemas.microsoft.com/office/drawing/2014/main" xmlns="" id="{A3C3AEF9-3262-4AFA-A106-568A4D194CB9}"/>
            </a:ext>
          </a:extLst>
        </xdr:cNvPr>
        <xdr:cNvSpPr/>
      </xdr:nvSpPr>
      <xdr:spPr>
        <a:xfrm>
          <a:off x="14541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107950</xdr:rowOff>
    </xdr:to>
    <xdr:cxnSp macro="">
      <xdr:nvCxnSpPr>
        <xdr:cNvPr id="787" name="直線コネクタ 786">
          <a:extLst>
            <a:ext uri="{FF2B5EF4-FFF2-40B4-BE49-F238E27FC236}">
              <a16:creationId xmlns:a16="http://schemas.microsoft.com/office/drawing/2014/main" xmlns="" id="{18610ADF-50A2-47F3-ABD4-DC387FF160CE}"/>
            </a:ext>
          </a:extLst>
        </xdr:cNvPr>
        <xdr:cNvCxnSpPr/>
      </xdr:nvCxnSpPr>
      <xdr:spPr>
        <a:xfrm>
          <a:off x="14592300" y="1791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88" name="楕円 787">
          <a:extLst>
            <a:ext uri="{FF2B5EF4-FFF2-40B4-BE49-F238E27FC236}">
              <a16:creationId xmlns:a16="http://schemas.microsoft.com/office/drawing/2014/main" xmlns="" id="{9891BC6C-A4F5-4EB1-A89E-94F04AB6CC66}"/>
            </a:ext>
          </a:extLst>
        </xdr:cNvPr>
        <xdr:cNvSpPr/>
      </xdr:nvSpPr>
      <xdr:spPr>
        <a:xfrm>
          <a:off x="13652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73661</xdr:rowOff>
    </xdr:from>
    <xdr:to>
      <xdr:col>76</xdr:col>
      <xdr:colOff>114300</xdr:colOff>
      <xdr:row>104</xdr:row>
      <xdr:rowOff>80011</xdr:rowOff>
    </xdr:to>
    <xdr:cxnSp macro="">
      <xdr:nvCxnSpPr>
        <xdr:cNvPr id="789" name="直線コネクタ 788">
          <a:extLst>
            <a:ext uri="{FF2B5EF4-FFF2-40B4-BE49-F238E27FC236}">
              <a16:creationId xmlns:a16="http://schemas.microsoft.com/office/drawing/2014/main" xmlns="" id="{203E5C87-FA40-490B-95E8-27E6D0AFE0F0}"/>
            </a:ext>
          </a:extLst>
        </xdr:cNvPr>
        <xdr:cNvCxnSpPr/>
      </xdr:nvCxnSpPr>
      <xdr:spPr>
        <a:xfrm>
          <a:off x="13703300" y="179044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xdr:rowOff>
    </xdr:from>
    <xdr:to>
      <xdr:col>67</xdr:col>
      <xdr:colOff>101600</xdr:colOff>
      <xdr:row>104</xdr:row>
      <xdr:rowOff>114300</xdr:rowOff>
    </xdr:to>
    <xdr:sp macro="" textlink="">
      <xdr:nvSpPr>
        <xdr:cNvPr id="790" name="楕円 789">
          <a:extLst>
            <a:ext uri="{FF2B5EF4-FFF2-40B4-BE49-F238E27FC236}">
              <a16:creationId xmlns:a16="http://schemas.microsoft.com/office/drawing/2014/main" xmlns="" id="{7A5B1E8F-1B07-49CC-9E91-01FCE7B4C285}"/>
            </a:ext>
          </a:extLst>
        </xdr:cNvPr>
        <xdr:cNvSpPr/>
      </xdr:nvSpPr>
      <xdr:spPr>
        <a:xfrm>
          <a:off x="12763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63500</xdr:rowOff>
    </xdr:from>
    <xdr:to>
      <xdr:col>71</xdr:col>
      <xdr:colOff>177800</xdr:colOff>
      <xdr:row>104</xdr:row>
      <xdr:rowOff>73661</xdr:rowOff>
    </xdr:to>
    <xdr:cxnSp macro="">
      <xdr:nvCxnSpPr>
        <xdr:cNvPr id="791" name="直線コネクタ 790">
          <a:extLst>
            <a:ext uri="{FF2B5EF4-FFF2-40B4-BE49-F238E27FC236}">
              <a16:creationId xmlns:a16="http://schemas.microsoft.com/office/drawing/2014/main" xmlns="" id="{85255601-1F17-46BC-B8BF-254F3A7D308C}"/>
            </a:ext>
          </a:extLst>
        </xdr:cNvPr>
        <xdr:cNvCxnSpPr/>
      </xdr:nvCxnSpPr>
      <xdr:spPr>
        <a:xfrm>
          <a:off x="12814300" y="178943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92" name="n_1aveValue【庁舎】&#10;有形固定資産減価償却率">
          <a:extLst>
            <a:ext uri="{FF2B5EF4-FFF2-40B4-BE49-F238E27FC236}">
              <a16:creationId xmlns:a16="http://schemas.microsoft.com/office/drawing/2014/main" xmlns="" id="{9C5BE6C1-A349-490A-866E-1EEC2B49719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93" name="n_2aveValue【庁舎】&#10;有形固定資産減価償却率">
          <a:extLst>
            <a:ext uri="{FF2B5EF4-FFF2-40B4-BE49-F238E27FC236}">
              <a16:creationId xmlns:a16="http://schemas.microsoft.com/office/drawing/2014/main" xmlns="" id="{A37A1D4F-38F5-4E7B-AFE3-B2325CB35E21}"/>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94" name="n_3aveValue【庁舎】&#10;有形固定資産減価償却率">
          <a:extLst>
            <a:ext uri="{FF2B5EF4-FFF2-40B4-BE49-F238E27FC236}">
              <a16:creationId xmlns:a16="http://schemas.microsoft.com/office/drawing/2014/main" xmlns="" id="{AB22111D-75E9-45AB-95D2-964B4B52F317}"/>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795" name="n_4aveValue【庁舎】&#10;有形固定資産減価償却率">
          <a:extLst>
            <a:ext uri="{FF2B5EF4-FFF2-40B4-BE49-F238E27FC236}">
              <a16:creationId xmlns:a16="http://schemas.microsoft.com/office/drawing/2014/main" xmlns="" id="{D2CD234A-429A-47D6-B401-E008CA8F38BA}"/>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149877</xdr:rowOff>
    </xdr:from>
    <xdr:ext cx="405111" cy="259045"/>
    <xdr:sp macro="" textlink="">
      <xdr:nvSpPr>
        <xdr:cNvPr id="796" name="n_1mainValue【庁舎】&#10;有形固定資産減価償却率">
          <a:extLst>
            <a:ext uri="{FF2B5EF4-FFF2-40B4-BE49-F238E27FC236}">
              <a16:creationId xmlns:a16="http://schemas.microsoft.com/office/drawing/2014/main" xmlns="" id="{A71C35E3-1043-4150-85D6-A2639217A76B}"/>
            </a:ext>
          </a:extLst>
        </xdr:cNvPr>
        <xdr:cNvSpPr txBox="1"/>
      </xdr:nvSpPr>
      <xdr:spPr>
        <a:xfrm>
          <a:off x="152660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797" name="n_2mainValue【庁舎】&#10;有形固定資産減価償却率">
          <a:extLst>
            <a:ext uri="{FF2B5EF4-FFF2-40B4-BE49-F238E27FC236}">
              <a16:creationId xmlns:a16="http://schemas.microsoft.com/office/drawing/2014/main" xmlns="" id="{C2517068-454E-4EA5-81BE-52953B9370A7}"/>
            </a:ext>
          </a:extLst>
        </xdr:cNvPr>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8" name="n_3mainValue【庁舎】&#10;有形固定資産減価償却率">
          <a:extLst>
            <a:ext uri="{FF2B5EF4-FFF2-40B4-BE49-F238E27FC236}">
              <a16:creationId xmlns:a16="http://schemas.microsoft.com/office/drawing/2014/main" xmlns="" id="{37A82DF8-B5CE-4081-8425-08D98113CE0D}"/>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99" name="n_4mainValue【庁舎】&#10;有形固定資産減価償却率">
          <a:extLst>
            <a:ext uri="{FF2B5EF4-FFF2-40B4-BE49-F238E27FC236}">
              <a16:creationId xmlns:a16="http://schemas.microsoft.com/office/drawing/2014/main" xmlns="" id="{D97CBDF2-F56E-4230-8FA2-3D3C1FAD01FF}"/>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D0B1C6E7-B753-4AD7-9527-E81166653B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4C3F8013-04E7-4766-90DE-87D9E62C6B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D8D52FAA-84E6-4F23-87D4-E21D6EA0AA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0EED0115-F91B-49F7-A2CD-1FFA0C3682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01FE3692-89E8-458D-9AA9-0B3BF5CD0B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ED5D2720-0C18-4BCB-A06C-9B6C67892A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FD3DAD04-BBEA-4365-A641-FFF5638913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5B877BEE-DA9A-4A87-925C-0C060316D6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1555D11B-5E33-451E-9FE9-1320AA0810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CA1E360D-DF3D-4498-A2D9-B8CF7F17CC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xmlns="" id="{8FA47DF8-EBFF-49E7-96AF-0EF5080A2B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xmlns="" id="{E4476C24-3CB6-49AD-8C19-672ABD75B6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xmlns="" id="{C6B34A99-E9D2-4BEE-9343-9E8DE099C3D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xmlns="" id="{655D8F87-F8D3-495F-AE96-2653E446DB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xmlns="" id="{5731C263-631B-4EA6-9C3F-04313D0DC8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xmlns="" id="{AF01569F-1CFD-41FA-A704-468E5E979B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xmlns="" id="{000BF871-7D13-45BB-8F27-B9CF26FCD0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xmlns="" id="{CB69278C-86ED-42E6-BEAC-0348356A09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xmlns="" id="{050A46E0-FDD5-4889-8D85-DD25AF84B60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xmlns="" id="{EC45F0BD-18F3-403F-BF10-B9C13981057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22DC566D-91A0-4B13-A23C-5556410669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E8CF08B7-F339-4FE9-8BC3-6C6E8D9B92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xmlns="" id="{00D34B86-AB5F-4A63-91D6-56B46B1001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23" name="直線コネクタ 822">
          <a:extLst>
            <a:ext uri="{FF2B5EF4-FFF2-40B4-BE49-F238E27FC236}">
              <a16:creationId xmlns:a16="http://schemas.microsoft.com/office/drawing/2014/main" xmlns="" id="{936AAB03-4A06-4999-89FB-3241C9840ECE}"/>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24" name="【庁舎】&#10;一人当たり面積最小値テキスト">
          <a:extLst>
            <a:ext uri="{FF2B5EF4-FFF2-40B4-BE49-F238E27FC236}">
              <a16:creationId xmlns:a16="http://schemas.microsoft.com/office/drawing/2014/main" xmlns="" id="{30C1D9A1-82E5-4F30-A551-77036F44AA7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25" name="直線コネクタ 824">
          <a:extLst>
            <a:ext uri="{FF2B5EF4-FFF2-40B4-BE49-F238E27FC236}">
              <a16:creationId xmlns:a16="http://schemas.microsoft.com/office/drawing/2014/main" xmlns="" id="{DECEECB1-8AE1-4AAB-BB71-0974EBC41379}"/>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26" name="【庁舎】&#10;一人当たり面積最大値テキスト">
          <a:extLst>
            <a:ext uri="{FF2B5EF4-FFF2-40B4-BE49-F238E27FC236}">
              <a16:creationId xmlns:a16="http://schemas.microsoft.com/office/drawing/2014/main" xmlns="" id="{11D15CD2-42A5-4FB8-A20A-6F9D12AB2A34}"/>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27" name="直線コネクタ 826">
          <a:extLst>
            <a:ext uri="{FF2B5EF4-FFF2-40B4-BE49-F238E27FC236}">
              <a16:creationId xmlns:a16="http://schemas.microsoft.com/office/drawing/2014/main" xmlns="" id="{5D659378-F0A9-403B-8538-E56D3479BD7D}"/>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28" name="【庁舎】&#10;一人当たり面積平均値テキスト">
          <a:extLst>
            <a:ext uri="{FF2B5EF4-FFF2-40B4-BE49-F238E27FC236}">
              <a16:creationId xmlns:a16="http://schemas.microsoft.com/office/drawing/2014/main" xmlns="" id="{EADD6C68-A4A4-4868-B9FB-C4ACE09B0722}"/>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29" name="フローチャート: 判断 828">
          <a:extLst>
            <a:ext uri="{FF2B5EF4-FFF2-40B4-BE49-F238E27FC236}">
              <a16:creationId xmlns:a16="http://schemas.microsoft.com/office/drawing/2014/main" xmlns="" id="{6B6E5AFA-894B-4396-9AE6-5D97DE05FD3E}"/>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30" name="フローチャート: 判断 829">
          <a:extLst>
            <a:ext uri="{FF2B5EF4-FFF2-40B4-BE49-F238E27FC236}">
              <a16:creationId xmlns:a16="http://schemas.microsoft.com/office/drawing/2014/main" xmlns="" id="{FA93E250-E754-4E3C-AA74-EC226C64BE6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31" name="フローチャート: 判断 830">
          <a:extLst>
            <a:ext uri="{FF2B5EF4-FFF2-40B4-BE49-F238E27FC236}">
              <a16:creationId xmlns:a16="http://schemas.microsoft.com/office/drawing/2014/main" xmlns="" id="{C1D5F128-FB6A-4E1F-ADFE-CC3C8AF8403D}"/>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32" name="フローチャート: 判断 831">
          <a:extLst>
            <a:ext uri="{FF2B5EF4-FFF2-40B4-BE49-F238E27FC236}">
              <a16:creationId xmlns:a16="http://schemas.microsoft.com/office/drawing/2014/main" xmlns="" id="{5E69BBC4-1A32-4AE8-8379-E137789CA3FC}"/>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33" name="フローチャート: 判断 832">
          <a:extLst>
            <a:ext uri="{FF2B5EF4-FFF2-40B4-BE49-F238E27FC236}">
              <a16:creationId xmlns:a16="http://schemas.microsoft.com/office/drawing/2014/main" xmlns="" id="{30825A56-06EF-4C41-BB59-D17855B091DB}"/>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E29104DC-EBBA-410B-A4AC-425E4720FA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3F4FBE00-957F-480E-991B-21D2170B8F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55E106B8-6178-42FE-8A97-E39653258C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EA9B6B9E-0115-4164-A9D7-3E0C445B71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F272DC5E-E6AB-4055-A188-DC0FA9405A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839" name="楕円 838">
          <a:extLst>
            <a:ext uri="{FF2B5EF4-FFF2-40B4-BE49-F238E27FC236}">
              <a16:creationId xmlns:a16="http://schemas.microsoft.com/office/drawing/2014/main" xmlns="" id="{DB6FF0FB-49F5-4F5B-9215-E286D911CAB4}"/>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840" name="【庁舎】&#10;一人当たり面積該当値テキスト">
          <a:extLst>
            <a:ext uri="{FF2B5EF4-FFF2-40B4-BE49-F238E27FC236}">
              <a16:creationId xmlns:a16="http://schemas.microsoft.com/office/drawing/2014/main" xmlns="" id="{72D5593C-CFB6-464C-8DC9-4B76051FDC7C}"/>
            </a:ext>
          </a:extLst>
        </xdr:cNvPr>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52451</xdr:rowOff>
    </xdr:from>
    <xdr:to>
      <xdr:col>112</xdr:col>
      <xdr:colOff>38100</xdr:colOff>
      <xdr:row>106</xdr:row>
      <xdr:rowOff>154051</xdr:rowOff>
    </xdr:to>
    <xdr:sp macro="" textlink="">
      <xdr:nvSpPr>
        <xdr:cNvPr id="841" name="楕円 840">
          <a:extLst>
            <a:ext uri="{FF2B5EF4-FFF2-40B4-BE49-F238E27FC236}">
              <a16:creationId xmlns:a16="http://schemas.microsoft.com/office/drawing/2014/main" xmlns="" id="{7819D459-C416-4B5E-88FE-1E2263B6CD42}"/>
            </a:ext>
          </a:extLst>
        </xdr:cNvPr>
        <xdr:cNvSpPr/>
      </xdr:nvSpPr>
      <xdr:spPr>
        <a:xfrm>
          <a:off x="212725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103251</xdr:rowOff>
    </xdr:to>
    <xdr:cxnSp macro="">
      <xdr:nvCxnSpPr>
        <xdr:cNvPr id="842" name="直線コネクタ 841">
          <a:extLst>
            <a:ext uri="{FF2B5EF4-FFF2-40B4-BE49-F238E27FC236}">
              <a16:creationId xmlns:a16="http://schemas.microsoft.com/office/drawing/2014/main" xmlns="" id="{64160DC0-2D85-4249-9BAE-E5334C8125EC}"/>
            </a:ext>
          </a:extLst>
        </xdr:cNvPr>
        <xdr:cNvCxnSpPr/>
      </xdr:nvCxnSpPr>
      <xdr:spPr>
        <a:xfrm flipV="1">
          <a:off x="21323300" y="1826895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843" name="楕円 842">
          <a:extLst>
            <a:ext uri="{FF2B5EF4-FFF2-40B4-BE49-F238E27FC236}">
              <a16:creationId xmlns:a16="http://schemas.microsoft.com/office/drawing/2014/main" xmlns="" id="{EEC95342-2506-4F5E-87D7-438C821F5685}"/>
            </a:ext>
          </a:extLst>
        </xdr:cNvPr>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103251</xdr:rowOff>
    </xdr:from>
    <xdr:to>
      <xdr:col>111</xdr:col>
      <xdr:colOff>177800</xdr:colOff>
      <xdr:row>106</xdr:row>
      <xdr:rowOff>112776</xdr:rowOff>
    </xdr:to>
    <xdr:cxnSp macro="">
      <xdr:nvCxnSpPr>
        <xdr:cNvPr id="844" name="直線コネクタ 843">
          <a:extLst>
            <a:ext uri="{FF2B5EF4-FFF2-40B4-BE49-F238E27FC236}">
              <a16:creationId xmlns:a16="http://schemas.microsoft.com/office/drawing/2014/main" xmlns="" id="{0BF8A164-EC84-4220-99DC-CEE0F0D0129E}"/>
            </a:ext>
          </a:extLst>
        </xdr:cNvPr>
        <xdr:cNvCxnSpPr/>
      </xdr:nvCxnSpPr>
      <xdr:spPr>
        <a:xfrm flipV="1">
          <a:off x="20434300" y="182769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45" name="楕円 844">
          <a:extLst>
            <a:ext uri="{FF2B5EF4-FFF2-40B4-BE49-F238E27FC236}">
              <a16:creationId xmlns:a16="http://schemas.microsoft.com/office/drawing/2014/main" xmlns="" id="{3CA6628A-D271-48C5-BCAC-CC0D4251BBBA}"/>
            </a:ext>
          </a:extLst>
        </xdr:cNvPr>
        <xdr:cNvSpPr/>
      </xdr:nvSpPr>
      <xdr:spPr>
        <a:xfrm>
          <a:off x="19494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124968</xdr:rowOff>
    </xdr:to>
    <xdr:cxnSp macro="">
      <xdr:nvCxnSpPr>
        <xdr:cNvPr id="846" name="直線コネクタ 845">
          <a:extLst>
            <a:ext uri="{FF2B5EF4-FFF2-40B4-BE49-F238E27FC236}">
              <a16:creationId xmlns:a16="http://schemas.microsoft.com/office/drawing/2014/main" xmlns="" id="{5F5A2277-1CC4-443B-B579-313633090FAD}"/>
            </a:ext>
          </a:extLst>
        </xdr:cNvPr>
        <xdr:cNvCxnSpPr/>
      </xdr:nvCxnSpPr>
      <xdr:spPr>
        <a:xfrm flipV="1">
          <a:off x="19545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85979</xdr:rowOff>
    </xdr:from>
    <xdr:to>
      <xdr:col>98</xdr:col>
      <xdr:colOff>38100</xdr:colOff>
      <xdr:row>107</xdr:row>
      <xdr:rowOff>16129</xdr:rowOff>
    </xdr:to>
    <xdr:sp macro="" textlink="">
      <xdr:nvSpPr>
        <xdr:cNvPr id="847" name="楕円 846">
          <a:extLst>
            <a:ext uri="{FF2B5EF4-FFF2-40B4-BE49-F238E27FC236}">
              <a16:creationId xmlns:a16="http://schemas.microsoft.com/office/drawing/2014/main" xmlns="" id="{67A2BCEF-3FC1-4C0F-982F-F8D769660BC9}"/>
            </a:ext>
          </a:extLst>
        </xdr:cNvPr>
        <xdr:cNvSpPr/>
      </xdr:nvSpPr>
      <xdr:spPr>
        <a:xfrm>
          <a:off x="186055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124968</xdr:rowOff>
    </xdr:from>
    <xdr:to>
      <xdr:col>102</xdr:col>
      <xdr:colOff>114300</xdr:colOff>
      <xdr:row>106</xdr:row>
      <xdr:rowOff>136779</xdr:rowOff>
    </xdr:to>
    <xdr:cxnSp macro="">
      <xdr:nvCxnSpPr>
        <xdr:cNvPr id="848" name="直線コネクタ 847">
          <a:extLst>
            <a:ext uri="{FF2B5EF4-FFF2-40B4-BE49-F238E27FC236}">
              <a16:creationId xmlns:a16="http://schemas.microsoft.com/office/drawing/2014/main" xmlns="" id="{DDF81E8D-09DC-42E8-8E51-EAB74245A76C}"/>
            </a:ext>
          </a:extLst>
        </xdr:cNvPr>
        <xdr:cNvCxnSpPr/>
      </xdr:nvCxnSpPr>
      <xdr:spPr>
        <a:xfrm flipV="1">
          <a:off x="18656300" y="182986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49" name="n_1aveValue【庁舎】&#10;一人当たり面積">
          <a:extLst>
            <a:ext uri="{FF2B5EF4-FFF2-40B4-BE49-F238E27FC236}">
              <a16:creationId xmlns:a16="http://schemas.microsoft.com/office/drawing/2014/main" xmlns="" id="{D7F1A54A-C808-4386-9C7B-9877173D634A}"/>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50" name="n_2aveValue【庁舎】&#10;一人当たり面積">
          <a:extLst>
            <a:ext uri="{FF2B5EF4-FFF2-40B4-BE49-F238E27FC236}">
              <a16:creationId xmlns:a16="http://schemas.microsoft.com/office/drawing/2014/main" xmlns="" id="{9783A936-CA38-4430-B7C5-A160BE92599D}"/>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51" name="n_3aveValue【庁舎】&#10;一人当たり面積">
          <a:extLst>
            <a:ext uri="{FF2B5EF4-FFF2-40B4-BE49-F238E27FC236}">
              <a16:creationId xmlns:a16="http://schemas.microsoft.com/office/drawing/2014/main" xmlns="" id="{2657C297-C6F2-4446-ABA8-94A285815518}"/>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52" name="n_4aveValue【庁舎】&#10;一人当たり面積">
          <a:extLst>
            <a:ext uri="{FF2B5EF4-FFF2-40B4-BE49-F238E27FC236}">
              <a16:creationId xmlns:a16="http://schemas.microsoft.com/office/drawing/2014/main" xmlns="" id="{EC7ACAFA-2F18-492C-BBC1-665444E3D7FF}"/>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170578</xdr:rowOff>
    </xdr:from>
    <xdr:ext cx="469744" cy="259045"/>
    <xdr:sp macro="" textlink="">
      <xdr:nvSpPr>
        <xdr:cNvPr id="853" name="n_1mainValue【庁舎】&#10;一人当たり面積">
          <a:extLst>
            <a:ext uri="{FF2B5EF4-FFF2-40B4-BE49-F238E27FC236}">
              <a16:creationId xmlns:a16="http://schemas.microsoft.com/office/drawing/2014/main" xmlns="" id="{036297BE-A589-4A54-A8E5-672D0A33C8D5}"/>
            </a:ext>
          </a:extLst>
        </xdr:cNvPr>
        <xdr:cNvSpPr txBox="1"/>
      </xdr:nvSpPr>
      <xdr:spPr>
        <a:xfrm>
          <a:off x="21075727"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8653</xdr:rowOff>
    </xdr:from>
    <xdr:ext cx="469744" cy="259045"/>
    <xdr:sp macro="" textlink="">
      <xdr:nvSpPr>
        <xdr:cNvPr id="854" name="n_2mainValue【庁舎】&#10;一人当たり面積">
          <a:extLst>
            <a:ext uri="{FF2B5EF4-FFF2-40B4-BE49-F238E27FC236}">
              <a16:creationId xmlns:a16="http://schemas.microsoft.com/office/drawing/2014/main" xmlns="" id="{D030FA55-55A6-4446-9482-F54EF40A2FC7}"/>
            </a:ext>
          </a:extLst>
        </xdr:cNvPr>
        <xdr:cNvSpPr txBox="1"/>
      </xdr:nvSpPr>
      <xdr:spPr>
        <a:xfrm>
          <a:off x="20199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5" name="n_3mainValue【庁舎】&#10;一人当たり面積">
          <a:extLst>
            <a:ext uri="{FF2B5EF4-FFF2-40B4-BE49-F238E27FC236}">
              <a16:creationId xmlns:a16="http://schemas.microsoft.com/office/drawing/2014/main" xmlns="" id="{02E1A957-3DF4-45FB-A1F7-D3DDB5813A6C}"/>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32656</xdr:rowOff>
    </xdr:from>
    <xdr:ext cx="469744" cy="259045"/>
    <xdr:sp macro="" textlink="">
      <xdr:nvSpPr>
        <xdr:cNvPr id="856" name="n_4mainValue【庁舎】&#10;一人当たり面積">
          <a:extLst>
            <a:ext uri="{FF2B5EF4-FFF2-40B4-BE49-F238E27FC236}">
              <a16:creationId xmlns:a16="http://schemas.microsoft.com/office/drawing/2014/main" xmlns="" id="{76628EDE-263D-4310-8C52-C24405FB08D3}"/>
            </a:ext>
          </a:extLst>
        </xdr:cNvPr>
        <xdr:cNvSpPr txBox="1"/>
      </xdr:nvSpPr>
      <xdr:spPr>
        <a:xfrm>
          <a:off x="18421427" y="1803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EEA390C0-B814-4097-AEEF-A8994CCD03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1FBC9D86-F425-4478-AB2E-AEE73F0993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0D190977-26DA-4E17-8B7D-13E44EE233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一般廃棄物処理施設の有形固定資産原価償却率は県、全国平均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保健センター・保健所、庁舎の有形固定資産原価償却率も県、全国平均、類似団体内平均よりもやや高くなっている。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これらの施設についても一般廃棄物処理施設と同様に、個別施設計画に従い、所要経費を見極めながら必要な措置を検討する必要がある。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ただ、当町の場合、有形固定資産減価償却率が比較的高い、一般処理廃棄物処理施設と保健センター・保健所の機能について、優先的に検証、検討が必要である。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また、体育館・プール、福祉施設、市民会館の有形固定資産原価償却率は県、全国平均、類似団体内平均値よりかなり低い状況である。特に福祉施設が低い数値で、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比較的新しい施設であり、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今後は個別施設計画に従い、所要経費を見極めながら施設の機能、規模を検討していく。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令和元年度現年度分の税徴収率は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％で、高い徴収率を維持しているものの、人口減少や全国平均を大きく上回る高齢化率（令和元年度末</a:t>
          </a:r>
          <a:r>
            <a:rPr kumimoji="1" lang="en-US" altLang="ja-JP" sz="1300">
              <a:latin typeface="ＭＳ Ｐゴシック" panose="020B0600070205080204" pitchFamily="50" charset="-128"/>
              <a:ea typeface="ＭＳ Ｐゴシック" panose="020B0600070205080204" pitchFamily="50" charset="-128"/>
            </a:rPr>
            <a:t>…49.64</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歳入面で地方交付税の増額があるほか、歳出面でも住民情報システムの単独クラウド化やマイナンバー制度、地方創生関係経費の増による物件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127846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0604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127846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95542"/>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63</xdr:row>
      <xdr:rowOff>94192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7507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96731</xdr:rowOff>
    </xdr:from>
    <xdr:to>
      <xdr:col>11</xdr:col>
      <xdr:colOff>31750</xdr:colOff>
      <xdr:row>62</xdr:row>
      <xdr:rowOff>120862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7266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155169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人当たり人件費・物件費は、これまでの職員や議員の削減等をはじめとする行財政対策の効果により類似団体平均より低く推移しているものの、人件費、物件費とも年々増加傾向にある。人件費は数年間で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人を超える退職があるため、計画的に人員確保をしたものであり、物件費はマイナンバー制度導入や住民情報システムのクラウド化等電算経費、地方創生関係の増加が主な要因である。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人件費は、定年退職者の増による職員の若返りにより減少する見込みであり、物件費は、次年度の単独クラウド電算経費が一部減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55138</xdr:rowOff>
    </xdr:from>
    <xdr:to>
      <xdr:col>23</xdr:col>
      <xdr:colOff>133350</xdr:colOff>
      <xdr:row>82</xdr:row>
      <xdr:rowOff>105319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114038"/>
          <a:ext cx="8382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37793</xdr:rowOff>
    </xdr:from>
    <xdr:to>
      <xdr:col>19</xdr:col>
      <xdr:colOff>133350</xdr:colOff>
      <xdr:row>82</xdr:row>
      <xdr:rowOff>55138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096693"/>
          <a:ext cx="889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12491</xdr:rowOff>
    </xdr:from>
    <xdr:to>
      <xdr:col>15</xdr:col>
      <xdr:colOff>82550</xdr:colOff>
      <xdr:row>82</xdr:row>
      <xdr:rowOff>37793</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07139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5232</xdr:rowOff>
    </xdr:from>
    <xdr:to>
      <xdr:col>11</xdr:col>
      <xdr:colOff>31750</xdr:colOff>
      <xdr:row>82</xdr:row>
      <xdr:rowOff>12491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54519</xdr:rowOff>
    </xdr:from>
    <xdr:to>
      <xdr:col>23</xdr:col>
      <xdr:colOff>184150</xdr:colOff>
      <xdr:row>82</xdr:row>
      <xdr:rowOff>156119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71046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5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4338</xdr:rowOff>
    </xdr:from>
    <xdr:to>
      <xdr:col>19</xdr:col>
      <xdr:colOff>184150</xdr:colOff>
      <xdr:row>82</xdr:row>
      <xdr:rowOff>105938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0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116115</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83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158443</xdr:rowOff>
    </xdr:from>
    <xdr:to>
      <xdr:col>15</xdr:col>
      <xdr:colOff>133350</xdr:colOff>
      <xdr:row>82</xdr:row>
      <xdr:rowOff>88593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98770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8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133141</xdr:rowOff>
    </xdr:from>
    <xdr:to>
      <xdr:col>11</xdr:col>
      <xdr:colOff>82550</xdr:colOff>
      <xdr:row>82</xdr:row>
      <xdr:rowOff>63291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73468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7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125882</xdr:rowOff>
    </xdr:from>
    <xdr:to>
      <xdr:col>7</xdr:col>
      <xdr:colOff>31750</xdr:colOff>
      <xdr:row>82</xdr:row>
      <xdr:rowOff>56032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66209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64346</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515194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77893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52886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77893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52886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13546</xdr:rowOff>
    </xdr:from>
    <xdr:to>
      <xdr:col>81</xdr:col>
      <xdr:colOff>95250</xdr:colOff>
      <xdr:row>88</xdr:row>
      <xdr:rowOff>115146</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157073</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0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27093</xdr:rowOff>
    </xdr:from>
    <xdr:to>
      <xdr:col>73</xdr:col>
      <xdr:colOff>44450</xdr:colOff>
      <xdr:row>89</xdr:row>
      <xdr:rowOff>128693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113470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46555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160726"/>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51381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16072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51381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12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13462</xdr:rowOff>
    </xdr:from>
    <xdr:to>
      <xdr:col>68</xdr:col>
      <xdr:colOff>152400</xdr:colOff>
      <xdr:row>59</xdr:row>
      <xdr:rowOff>21735</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1290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167205</xdr:rowOff>
    </xdr:from>
    <xdr:to>
      <xdr:col>81</xdr:col>
      <xdr:colOff>95250</xdr:colOff>
      <xdr:row>59</xdr:row>
      <xdr:rowOff>97355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12282</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99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581</xdr:rowOff>
    </xdr:from>
    <xdr:to>
      <xdr:col>73</xdr:col>
      <xdr:colOff>44450</xdr:colOff>
      <xdr:row>59</xdr:row>
      <xdr:rowOff>102181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112358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8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134112</xdr:rowOff>
    </xdr:from>
    <xdr:to>
      <xdr:col>68</xdr:col>
      <xdr:colOff>203200</xdr:colOff>
      <xdr:row>59</xdr:row>
      <xdr:rowOff>64262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74439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142385</xdr:rowOff>
    </xdr:from>
    <xdr:to>
      <xdr:col>64</xdr:col>
      <xdr:colOff>152400</xdr:colOff>
      <xdr:row>59</xdr:row>
      <xdr:rowOff>72535</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0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82712</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8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4064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6857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4064</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6906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110236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110236</xdr:rowOff>
    </xdr:from>
    <xdr:to>
      <xdr:col>68</xdr:col>
      <xdr:colOff>152400</xdr:colOff>
      <xdr:row>39</xdr:row>
      <xdr:rowOff>163322</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79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124714</xdr:rowOff>
    </xdr:from>
    <xdr:to>
      <xdr:col>77</xdr:col>
      <xdr:colOff>95250</xdr:colOff>
      <xdr:row>39</xdr:row>
      <xdr:rowOff>54864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65041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0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59436</xdr:rowOff>
    </xdr:from>
    <xdr:to>
      <xdr:col>68</xdr:col>
      <xdr:colOff>203200</xdr:colOff>
      <xdr:row>39</xdr:row>
      <xdr:rowOff>161036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171213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消防救急業務を萩市に、可燃ゴミ処理業務を萩・長門清掃一部事務組合にそれぞれ委託しているほか、マイナンバー制度導入や住民情報システム単独クラウドによる電算経費、地方創生関係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次年度の単独クラウド電算経費の一部は減額となるものの、斎場業務や地方創生関係等の委託業務は増加傾向にあるため、更なる事務事業の見直しや事業の厳選等により経費節減を図る。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66040</xdr:rowOff>
    </xdr:from>
    <xdr:to>
      <xdr:col>82</xdr:col>
      <xdr:colOff>107950</xdr:colOff>
      <xdr:row>20</xdr:row>
      <xdr:rowOff>134620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495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134620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464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20</xdr:row>
      <xdr:rowOff>35560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258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16510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xdr:rowOff>
    </xdr:from>
    <xdr:to>
      <xdr:col>82</xdr:col>
      <xdr:colOff>158750</xdr:colOff>
      <xdr:row>20</xdr:row>
      <xdr:rowOff>116840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158767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83820</xdr:rowOff>
    </xdr:from>
    <xdr:to>
      <xdr:col>78</xdr:col>
      <xdr:colOff>120650</xdr:colOff>
      <xdr:row>21</xdr:row>
      <xdr:rowOff>13970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170197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59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当町は、高齢化比率が令和元年度末で</a:t>
          </a:r>
          <a:r>
            <a:rPr kumimoji="1" lang="en-US" altLang="ja-JP" sz="1300">
              <a:latin typeface="ＭＳ Ｐゴシック" panose="020B0600070205080204" pitchFamily="50" charset="-128"/>
              <a:ea typeface="ＭＳ Ｐゴシック" panose="020B0600070205080204" pitchFamily="50" charset="-128"/>
            </a:rPr>
            <a:t>49.64</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％と全国平均に比べかなり高く、老人福祉施設への措置者数も令和元年度末で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入所者のうち、障害者自立支援制度による介護給付を受ける方の割合が高く、類似団体平均を上回っている。また、障害福祉サービス費も増加傾向にある。</a:t>
          </a: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今後とも、健康づくり事業や疾病予防事業、介護予防事業等を強化し、扶助費の抑制に努める。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152400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157480</xdr:rowOff>
    </xdr:from>
    <xdr:to>
      <xdr:col>82</xdr:col>
      <xdr:colOff>107950</xdr:colOff>
      <xdr:row>55</xdr:row>
      <xdr:rowOff>165100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587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142240</xdr:rowOff>
    </xdr:from>
    <xdr:to>
      <xdr:col>78</xdr:col>
      <xdr:colOff>69850</xdr:colOff>
      <xdr:row>55</xdr:row>
      <xdr:rowOff>165100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571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142240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153670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106680</xdr:rowOff>
    </xdr:from>
    <xdr:to>
      <xdr:col>82</xdr:col>
      <xdr:colOff>158750</xdr:colOff>
      <xdr:row>56</xdr:row>
      <xdr:rowOff>36830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78757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5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91440</xdr:rowOff>
    </xdr:from>
    <xdr:to>
      <xdr:col>74</xdr:col>
      <xdr:colOff>31750</xdr:colOff>
      <xdr:row>56</xdr:row>
      <xdr:rowOff>21590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6367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60706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061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60706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59883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159004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154432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104140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96520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96520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107950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32702</xdr:rowOff>
    </xdr:from>
    <xdr:to>
      <xdr:col>82</xdr:col>
      <xdr:colOff>107950</xdr:colOff>
      <xdr:row>78</xdr:row>
      <xdr:rowOff>66993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4058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95568</xdr:rowOff>
    </xdr:from>
    <xdr:to>
      <xdr:col>78</xdr:col>
      <xdr:colOff>69850</xdr:colOff>
      <xdr:row>78</xdr:row>
      <xdr:rowOff>66993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29721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95568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191489"/>
          <a:ext cx="889000" cy="10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135573</xdr:rowOff>
    </xdr:from>
    <xdr:to>
      <xdr:col>69</xdr:col>
      <xdr:colOff>92075</xdr:colOff>
      <xdr:row>76</xdr:row>
      <xdr:rowOff>161289</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165773"/>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153352</xdr:rowOff>
    </xdr:from>
    <xdr:to>
      <xdr:col>82</xdr:col>
      <xdr:colOff>158750</xdr:colOff>
      <xdr:row>78</xdr:row>
      <xdr:rowOff>83502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3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125429</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32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16193</xdr:rowOff>
    </xdr:from>
    <xdr:to>
      <xdr:col>78</xdr:col>
      <xdr:colOff>120650</xdr:colOff>
      <xdr:row>78</xdr:row>
      <xdr:rowOff>117793</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3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102570</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4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44768</xdr:rowOff>
    </xdr:from>
    <xdr:to>
      <xdr:col>74</xdr:col>
      <xdr:colOff>31750</xdr:colOff>
      <xdr:row>77</xdr:row>
      <xdr:rowOff>146368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2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131145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3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84773</xdr:rowOff>
    </xdr:from>
    <xdr:to>
      <xdr:col>65</xdr:col>
      <xdr:colOff>53975</xdr:colOff>
      <xdr:row>77</xdr:row>
      <xdr:rowOff>14923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1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171150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97212</xdr:rowOff>
    </xdr:from>
    <xdr:to>
      <xdr:col>29</xdr:col>
      <xdr:colOff>127000</xdr:colOff>
      <xdr:row>18</xdr:row>
      <xdr:rowOff>105527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230937"/>
          <a:ext cx="647700" cy="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105527</xdr:rowOff>
    </xdr:from>
    <xdr:to>
      <xdr:col>26</xdr:col>
      <xdr:colOff>50800</xdr:colOff>
      <xdr:row>18</xdr:row>
      <xdr:rowOff>122337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239252"/>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122337</xdr:rowOff>
    </xdr:from>
    <xdr:to>
      <xdr:col>22</xdr:col>
      <xdr:colOff>114300</xdr:colOff>
      <xdr:row>18</xdr:row>
      <xdr:rowOff>144918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144918</xdr:rowOff>
    </xdr:from>
    <xdr:to>
      <xdr:col>18</xdr:col>
      <xdr:colOff>177800</xdr:colOff>
      <xdr:row>18</xdr:row>
      <xdr:rowOff>147536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46412</xdr:rowOff>
    </xdr:from>
    <xdr:to>
      <xdr:col>29</xdr:col>
      <xdr:colOff>177800</xdr:colOff>
      <xdr:row>18</xdr:row>
      <xdr:rowOff>148012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18489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54727</xdr:rowOff>
    </xdr:from>
    <xdr:to>
      <xdr:col>26</xdr:col>
      <xdr:colOff>101600</xdr:colOff>
      <xdr:row>18</xdr:row>
      <xdr:rowOff>156327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141104</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7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71537</xdr:rowOff>
    </xdr:from>
    <xdr:to>
      <xdr:col>22</xdr:col>
      <xdr:colOff>165100</xdr:colOff>
      <xdr:row>19</xdr:row>
      <xdr:rowOff>1687</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157914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94118</xdr:rowOff>
    </xdr:from>
    <xdr:to>
      <xdr:col>19</xdr:col>
      <xdr:colOff>38100</xdr:colOff>
      <xdr:row>19</xdr:row>
      <xdr:rowOff>24268</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9045</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96736</xdr:rowOff>
    </xdr:from>
    <xdr:to>
      <xdr:col>15</xdr:col>
      <xdr:colOff>101600</xdr:colOff>
      <xdr:row>19</xdr:row>
      <xdr:rowOff>26886</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11663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86614</xdr:rowOff>
    </xdr:from>
    <xdr:to>
      <xdr:col>29</xdr:col>
      <xdr:colOff>127000</xdr:colOff>
      <xdr:row>37</xdr:row>
      <xdr:rowOff>111021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211314"/>
          <a:ext cx="647700" cy="2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102402</xdr:rowOff>
    </xdr:from>
    <xdr:to>
      <xdr:col>26</xdr:col>
      <xdr:colOff>50800</xdr:colOff>
      <xdr:row>37</xdr:row>
      <xdr:rowOff>111021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227102"/>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70924</xdr:rowOff>
    </xdr:from>
    <xdr:to>
      <xdr:col>22</xdr:col>
      <xdr:colOff>114300</xdr:colOff>
      <xdr:row>37</xdr:row>
      <xdr:rowOff>102402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95624"/>
          <a:ext cx="6985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156497</xdr:rowOff>
    </xdr:from>
    <xdr:to>
      <xdr:col>18</xdr:col>
      <xdr:colOff>177800</xdr:colOff>
      <xdr:row>37</xdr:row>
      <xdr:rowOff>70924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09747"/>
          <a:ext cx="698500" cy="8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35814</xdr:rowOff>
    </xdr:from>
    <xdr:to>
      <xdr:col>29</xdr:col>
      <xdr:colOff>177800</xdr:colOff>
      <xdr:row>37</xdr:row>
      <xdr:rowOff>137414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16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7891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13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60221</xdr:rowOff>
    </xdr:from>
    <xdr:to>
      <xdr:col>26</xdr:col>
      <xdr:colOff>101600</xdr:colOff>
      <xdr:row>37</xdr:row>
      <xdr:rowOff>161821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1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146598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7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51602</xdr:rowOff>
    </xdr:from>
    <xdr:to>
      <xdr:col>22</xdr:col>
      <xdr:colOff>165100</xdr:colOff>
      <xdr:row>37</xdr:row>
      <xdr:rowOff>153202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1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137979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20124</xdr:rowOff>
    </xdr:from>
    <xdr:to>
      <xdr:col>19</xdr:col>
      <xdr:colOff>38100</xdr:colOff>
      <xdr:row>37</xdr:row>
      <xdr:rowOff>121724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14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106501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105697</xdr:rowOff>
    </xdr:from>
    <xdr:to>
      <xdr:col>15</xdr:col>
      <xdr:colOff>101600</xdr:colOff>
      <xdr:row>37</xdr:row>
      <xdr:rowOff>35847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5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20624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4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70874</xdr:rowOff>
    </xdr:from>
    <xdr:to>
      <xdr:col>24</xdr:col>
      <xdr:colOff>63500</xdr:colOff>
      <xdr:row>37</xdr:row>
      <xdr:rowOff>80818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414524"/>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80818</xdr:rowOff>
    </xdr:from>
    <xdr:to>
      <xdr:col>19</xdr:col>
      <xdr:colOff>177800</xdr:colOff>
      <xdr:row>37</xdr:row>
      <xdr:rowOff>92376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4244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92376</xdr:rowOff>
    </xdr:from>
    <xdr:to>
      <xdr:col>15</xdr:col>
      <xdr:colOff>50800</xdr:colOff>
      <xdr:row>37</xdr:row>
      <xdr:rowOff>112613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436026"/>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112613</xdr:rowOff>
    </xdr:from>
    <xdr:to>
      <xdr:col>10</xdr:col>
      <xdr:colOff>114300</xdr:colOff>
      <xdr:row>37</xdr:row>
      <xdr:rowOff>117189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456263"/>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20074</xdr:rowOff>
    </xdr:from>
    <xdr:to>
      <xdr:col>24</xdr:col>
      <xdr:colOff>114300</xdr:colOff>
      <xdr:row>37</xdr:row>
      <xdr:rowOff>121674</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169951</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3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30018</xdr:rowOff>
    </xdr:from>
    <xdr:to>
      <xdr:col>20</xdr:col>
      <xdr:colOff>38100</xdr:colOff>
      <xdr:row>37</xdr:row>
      <xdr:rowOff>131618</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122745</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41576</xdr:rowOff>
    </xdr:from>
    <xdr:to>
      <xdr:col>15</xdr:col>
      <xdr:colOff>101600</xdr:colOff>
      <xdr:row>37</xdr:row>
      <xdr:rowOff>143176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3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134303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4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61813</xdr:rowOff>
    </xdr:from>
    <xdr:to>
      <xdr:col>10</xdr:col>
      <xdr:colOff>165100</xdr:colOff>
      <xdr:row>37</xdr:row>
      <xdr:rowOff>163413</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4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154540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64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66389</xdr:rowOff>
    </xdr:from>
    <xdr:to>
      <xdr:col>6</xdr:col>
      <xdr:colOff>38100</xdr:colOff>
      <xdr:row>37</xdr:row>
      <xdr:rowOff>167988</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41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159116</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65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93575</xdr:rowOff>
    </xdr:from>
    <xdr:to>
      <xdr:col>24</xdr:col>
      <xdr:colOff>63500</xdr:colOff>
      <xdr:row>57</xdr:row>
      <xdr:rowOff>155134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66225"/>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155134</xdr:rowOff>
    </xdr:from>
    <xdr:to>
      <xdr:col>19</xdr:col>
      <xdr:colOff>177800</xdr:colOff>
      <xdr:row>57</xdr:row>
      <xdr:rowOff>168208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27784"/>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168208</xdr:rowOff>
    </xdr:from>
    <xdr:to>
      <xdr:col>15</xdr:col>
      <xdr:colOff>50800</xdr:colOff>
      <xdr:row>58</xdr:row>
      <xdr:rowOff>17958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40858"/>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17958</xdr:rowOff>
    </xdr:from>
    <xdr:to>
      <xdr:col>10</xdr:col>
      <xdr:colOff>114300</xdr:colOff>
      <xdr:row>58</xdr:row>
      <xdr:rowOff>23362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42775</xdr:rowOff>
    </xdr:from>
    <xdr:to>
      <xdr:col>24</xdr:col>
      <xdr:colOff>114300</xdr:colOff>
      <xdr:row>57</xdr:row>
      <xdr:rowOff>144375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21202</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7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104334</xdr:rowOff>
    </xdr:from>
    <xdr:to>
      <xdr:col>20</xdr:col>
      <xdr:colOff>38100</xdr:colOff>
      <xdr:row>58</xdr:row>
      <xdr:rowOff>34484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25611</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96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117408</xdr:rowOff>
    </xdr:from>
    <xdr:to>
      <xdr:col>15</xdr:col>
      <xdr:colOff>101600</xdr:colOff>
      <xdr:row>58</xdr:row>
      <xdr:rowOff>47558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38685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138608</xdr:rowOff>
    </xdr:from>
    <xdr:to>
      <xdr:col>10</xdr:col>
      <xdr:colOff>165100</xdr:colOff>
      <xdr:row>58</xdr:row>
      <xdr:rowOff>68758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59885</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144012</xdr:rowOff>
    </xdr:from>
    <xdr:to>
      <xdr:col>6</xdr:col>
      <xdr:colOff>38100</xdr:colOff>
      <xdr:row>58</xdr:row>
      <xdr:rowOff>74162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65289</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128659</xdr:rowOff>
    </xdr:from>
    <xdr:to>
      <xdr:col>24</xdr:col>
      <xdr:colOff>63500</xdr:colOff>
      <xdr:row>78</xdr:row>
      <xdr:rowOff>133542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501759"/>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131077</xdr:rowOff>
    </xdr:from>
    <xdr:to>
      <xdr:col>19</xdr:col>
      <xdr:colOff>177800</xdr:colOff>
      <xdr:row>78</xdr:row>
      <xdr:rowOff>133542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50417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126208</xdr:rowOff>
    </xdr:from>
    <xdr:to>
      <xdr:col>15</xdr:col>
      <xdr:colOff>50800</xdr:colOff>
      <xdr:row>78</xdr:row>
      <xdr:rowOff>131077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99308"/>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126208</xdr:rowOff>
    </xdr:from>
    <xdr:to>
      <xdr:col>10</xdr:col>
      <xdr:colOff>114300</xdr:colOff>
      <xdr:row>78</xdr:row>
      <xdr:rowOff>130496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99308"/>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77859</xdr:rowOff>
    </xdr:from>
    <xdr:to>
      <xdr:col>24</xdr:col>
      <xdr:colOff>114300</xdr:colOff>
      <xdr:row>79</xdr:row>
      <xdr:rowOff>8009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164236</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6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82742</xdr:rowOff>
    </xdr:from>
    <xdr:to>
      <xdr:col>20</xdr:col>
      <xdr:colOff>38100</xdr:colOff>
      <xdr:row>79</xdr:row>
      <xdr:rowOff>12892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4019</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80277</xdr:rowOff>
    </xdr:from>
    <xdr:to>
      <xdr:col>15</xdr:col>
      <xdr:colOff>101600</xdr:colOff>
      <xdr:row>79</xdr:row>
      <xdr:rowOff>10427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75408</xdr:rowOff>
    </xdr:from>
    <xdr:to>
      <xdr:col>10</xdr:col>
      <xdr:colOff>165100</xdr:colOff>
      <xdr:row>79</xdr:row>
      <xdr:rowOff>5558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168135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4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79696</xdr:rowOff>
    </xdr:from>
    <xdr:to>
      <xdr:col>6</xdr:col>
      <xdr:colOff>38100</xdr:colOff>
      <xdr:row>79</xdr:row>
      <xdr:rowOff>9846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61778</xdr:rowOff>
    </xdr:from>
    <xdr:to>
      <xdr:col>24</xdr:col>
      <xdr:colOff>63500</xdr:colOff>
      <xdr:row>98</xdr:row>
      <xdr:rowOff>64697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863878"/>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64697</xdr:rowOff>
    </xdr:from>
    <xdr:to>
      <xdr:col>19</xdr:col>
      <xdr:colOff>177800</xdr:colOff>
      <xdr:row>98</xdr:row>
      <xdr:rowOff>69321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866797"/>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68021</xdr:rowOff>
    </xdr:from>
    <xdr:to>
      <xdr:col>15</xdr:col>
      <xdr:colOff>50800</xdr:colOff>
      <xdr:row>98</xdr:row>
      <xdr:rowOff>69321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870121"/>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68021</xdr:rowOff>
    </xdr:from>
    <xdr:to>
      <xdr:col>10</xdr:col>
      <xdr:colOff>114300</xdr:colOff>
      <xdr:row>98</xdr:row>
      <xdr:rowOff>91306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70121"/>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10978</xdr:rowOff>
    </xdr:from>
    <xdr:to>
      <xdr:col>24</xdr:col>
      <xdr:colOff>114300</xdr:colOff>
      <xdr:row>98</xdr:row>
      <xdr:rowOff>112578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141805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13897</xdr:rowOff>
    </xdr:from>
    <xdr:to>
      <xdr:col>20</xdr:col>
      <xdr:colOff>38100</xdr:colOff>
      <xdr:row>98</xdr:row>
      <xdr:rowOff>115497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132024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18521</xdr:rowOff>
    </xdr:from>
    <xdr:to>
      <xdr:col>15</xdr:col>
      <xdr:colOff>101600</xdr:colOff>
      <xdr:row>98</xdr:row>
      <xdr:rowOff>120121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136648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5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17221</xdr:rowOff>
    </xdr:from>
    <xdr:to>
      <xdr:col>10</xdr:col>
      <xdr:colOff>165100</xdr:colOff>
      <xdr:row>98</xdr:row>
      <xdr:rowOff>118821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135348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5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40506</xdr:rowOff>
    </xdr:from>
    <xdr:to>
      <xdr:col>6</xdr:col>
      <xdr:colOff>38100</xdr:colOff>
      <xdr:row>98</xdr:row>
      <xdr:rowOff>142106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158633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6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137218</xdr:rowOff>
    </xdr:from>
    <xdr:to>
      <xdr:col>55</xdr:col>
      <xdr:colOff>0</xdr:colOff>
      <xdr:row>38</xdr:row>
      <xdr:rowOff>146090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652318"/>
          <a:ext cx="8382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142420</xdr:rowOff>
    </xdr:from>
    <xdr:to>
      <xdr:col>50</xdr:col>
      <xdr:colOff>114300</xdr:colOff>
      <xdr:row>38</xdr:row>
      <xdr:rowOff>146090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657520"/>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142420</xdr:rowOff>
    </xdr:from>
    <xdr:to>
      <xdr:col>45</xdr:col>
      <xdr:colOff>177800</xdr:colOff>
      <xdr:row>38</xdr:row>
      <xdr:rowOff>159288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657520"/>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137633</xdr:rowOff>
    </xdr:from>
    <xdr:to>
      <xdr:col>41</xdr:col>
      <xdr:colOff>50800</xdr:colOff>
      <xdr:row>38</xdr:row>
      <xdr:rowOff>159288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652733"/>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86418</xdr:rowOff>
    </xdr:from>
    <xdr:to>
      <xdr:col>55</xdr:col>
      <xdr:colOff>50800</xdr:colOff>
      <xdr:row>39</xdr:row>
      <xdr:rowOff>16568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1345</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5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95290</xdr:rowOff>
    </xdr:from>
    <xdr:to>
      <xdr:col>50</xdr:col>
      <xdr:colOff>165100</xdr:colOff>
      <xdr:row>39</xdr:row>
      <xdr:rowOff>25440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6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16567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7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91620</xdr:rowOff>
    </xdr:from>
    <xdr:to>
      <xdr:col>46</xdr:col>
      <xdr:colOff>38100</xdr:colOff>
      <xdr:row>39</xdr:row>
      <xdr:rowOff>21770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6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12897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108488</xdr:rowOff>
    </xdr:from>
    <xdr:to>
      <xdr:col>41</xdr:col>
      <xdr:colOff>101600</xdr:colOff>
      <xdr:row>39</xdr:row>
      <xdr:rowOff>38638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6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29765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7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86833</xdr:rowOff>
    </xdr:from>
    <xdr:to>
      <xdr:col>36</xdr:col>
      <xdr:colOff>165100</xdr:colOff>
      <xdr:row>39</xdr:row>
      <xdr:rowOff>16983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6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8110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149942</xdr:rowOff>
    </xdr:from>
    <xdr:to>
      <xdr:col>55</xdr:col>
      <xdr:colOff>0</xdr:colOff>
      <xdr:row>58</xdr:row>
      <xdr:rowOff>168599</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10094042"/>
          <a:ext cx="8382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149942</xdr:rowOff>
    </xdr:from>
    <xdr:to>
      <xdr:col>50</xdr:col>
      <xdr:colOff>114300</xdr:colOff>
      <xdr:row>58</xdr:row>
      <xdr:rowOff>156008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10094042"/>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136297</xdr:rowOff>
    </xdr:from>
    <xdr:to>
      <xdr:col>45</xdr:col>
      <xdr:colOff>177800</xdr:colOff>
      <xdr:row>58</xdr:row>
      <xdr:rowOff>156008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80397"/>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136297</xdr:rowOff>
    </xdr:from>
    <xdr:to>
      <xdr:col>41</xdr:col>
      <xdr:colOff>50800</xdr:colOff>
      <xdr:row>58</xdr:row>
      <xdr:rowOff>150781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80397"/>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117799</xdr:rowOff>
    </xdr:from>
    <xdr:to>
      <xdr:col>55</xdr:col>
      <xdr:colOff>50800</xdr:colOff>
      <xdr:row>59</xdr:row>
      <xdr:rowOff>47949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99142</xdr:rowOff>
    </xdr:from>
    <xdr:to>
      <xdr:col>50</xdr:col>
      <xdr:colOff>165100</xdr:colOff>
      <xdr:row>59</xdr:row>
      <xdr:rowOff>29292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20419</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1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105208</xdr:rowOff>
    </xdr:from>
    <xdr:to>
      <xdr:col>46</xdr:col>
      <xdr:colOff>38100</xdr:colOff>
      <xdr:row>59</xdr:row>
      <xdr:rowOff>35358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26485</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14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85497</xdr:rowOff>
    </xdr:from>
    <xdr:to>
      <xdr:col>41</xdr:col>
      <xdr:colOff>101600</xdr:colOff>
      <xdr:row>59</xdr:row>
      <xdr:rowOff>15647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6774</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12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99981</xdr:rowOff>
    </xdr:from>
    <xdr:to>
      <xdr:col>36</xdr:col>
      <xdr:colOff>165100</xdr:colOff>
      <xdr:row>59</xdr:row>
      <xdr:rowOff>30131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21258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1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99456</xdr:rowOff>
    </xdr:from>
    <xdr:to>
      <xdr:col>55</xdr:col>
      <xdr:colOff>0</xdr:colOff>
      <xdr:row>78</xdr:row>
      <xdr:rowOff>127491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472556"/>
          <a:ext cx="8382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95686</xdr:rowOff>
    </xdr:from>
    <xdr:to>
      <xdr:col>50</xdr:col>
      <xdr:colOff>114300</xdr:colOff>
      <xdr:row>78</xdr:row>
      <xdr:rowOff>99456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468786"/>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81981</xdr:rowOff>
    </xdr:from>
    <xdr:to>
      <xdr:col>45</xdr:col>
      <xdr:colOff>177800</xdr:colOff>
      <xdr:row>78</xdr:row>
      <xdr:rowOff>95686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455081"/>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81981</xdr:rowOff>
    </xdr:from>
    <xdr:to>
      <xdr:col>41</xdr:col>
      <xdr:colOff>50800</xdr:colOff>
      <xdr:row>78</xdr:row>
      <xdr:rowOff>98147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455081"/>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76691</xdr:rowOff>
    </xdr:from>
    <xdr:to>
      <xdr:col>55</xdr:col>
      <xdr:colOff>50800</xdr:colOff>
      <xdr:row>79</xdr:row>
      <xdr:rowOff>6841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4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48656</xdr:rowOff>
    </xdr:from>
    <xdr:to>
      <xdr:col>50</xdr:col>
      <xdr:colOff>165100</xdr:colOff>
      <xdr:row>78</xdr:row>
      <xdr:rowOff>150256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166783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1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44886</xdr:rowOff>
    </xdr:from>
    <xdr:to>
      <xdr:col>46</xdr:col>
      <xdr:colOff>38100</xdr:colOff>
      <xdr:row>78</xdr:row>
      <xdr:rowOff>146486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163013</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1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31181</xdr:rowOff>
    </xdr:from>
    <xdr:to>
      <xdr:col>41</xdr:col>
      <xdr:colOff>101600</xdr:colOff>
      <xdr:row>78</xdr:row>
      <xdr:rowOff>132781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149308</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61795" y="1317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47347</xdr:rowOff>
    </xdr:from>
    <xdr:to>
      <xdr:col>36</xdr:col>
      <xdr:colOff>165100</xdr:colOff>
      <xdr:row>78</xdr:row>
      <xdr:rowOff>148947</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140074</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55023</xdr:rowOff>
    </xdr:from>
    <xdr:to>
      <xdr:col>55</xdr:col>
      <xdr:colOff>0</xdr:colOff>
      <xdr:row>98</xdr:row>
      <xdr:rowOff>66793</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57123"/>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66793</xdr:rowOff>
    </xdr:from>
    <xdr:to>
      <xdr:col>50</xdr:col>
      <xdr:colOff>114300</xdr:colOff>
      <xdr:row>98</xdr:row>
      <xdr:rowOff>94979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86889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83702</xdr:rowOff>
    </xdr:from>
    <xdr:to>
      <xdr:col>45</xdr:col>
      <xdr:colOff>177800</xdr:colOff>
      <xdr:row>98</xdr:row>
      <xdr:rowOff>94979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885802"/>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73827</xdr:rowOff>
    </xdr:from>
    <xdr:to>
      <xdr:col>41</xdr:col>
      <xdr:colOff>50800</xdr:colOff>
      <xdr:row>98</xdr:row>
      <xdr:rowOff>83702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87592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4223</xdr:rowOff>
    </xdr:from>
    <xdr:to>
      <xdr:col>55</xdr:col>
      <xdr:colOff>50800</xdr:colOff>
      <xdr:row>98</xdr:row>
      <xdr:rowOff>105823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15993</xdr:rowOff>
    </xdr:from>
    <xdr:to>
      <xdr:col>50</xdr:col>
      <xdr:colOff>165100</xdr:colOff>
      <xdr:row>98</xdr:row>
      <xdr:rowOff>117593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108720</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44179</xdr:rowOff>
    </xdr:from>
    <xdr:to>
      <xdr:col>46</xdr:col>
      <xdr:colOff>38100</xdr:colOff>
      <xdr:row>98</xdr:row>
      <xdr:rowOff>145779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136906</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32902</xdr:rowOff>
    </xdr:from>
    <xdr:to>
      <xdr:col>41</xdr:col>
      <xdr:colOff>101600</xdr:colOff>
      <xdr:row>98</xdr:row>
      <xdr:rowOff>134502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125629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9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23027</xdr:rowOff>
    </xdr:from>
    <xdr:to>
      <xdr:col>36</xdr:col>
      <xdr:colOff>165100</xdr:colOff>
      <xdr:row>98</xdr:row>
      <xdr:rowOff>124627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115754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93384</xdr:rowOff>
    </xdr:from>
    <xdr:to>
      <xdr:col>85</xdr:col>
      <xdr:colOff>127000</xdr:colOff>
      <xdr:row>39</xdr:row>
      <xdr:rowOff>96464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79934"/>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93384</xdr:rowOff>
    </xdr:from>
    <xdr:to>
      <xdr:col>81</xdr:col>
      <xdr:colOff>50800</xdr:colOff>
      <xdr:row>39</xdr:row>
      <xdr:rowOff>98727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79934"/>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95717</xdr:rowOff>
    </xdr:from>
    <xdr:to>
      <xdr:col>76</xdr:col>
      <xdr:colOff>114300</xdr:colOff>
      <xdr:row>39</xdr:row>
      <xdr:rowOff>98727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8226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82079</xdr:rowOff>
    </xdr:from>
    <xdr:to>
      <xdr:col>71</xdr:col>
      <xdr:colOff>177800</xdr:colOff>
      <xdr:row>39</xdr:row>
      <xdr:rowOff>95717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68629"/>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45664</xdr:rowOff>
    </xdr:from>
    <xdr:to>
      <xdr:col>85</xdr:col>
      <xdr:colOff>177800</xdr:colOff>
      <xdr:row>39</xdr:row>
      <xdr:rowOff>147264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42584</xdr:rowOff>
    </xdr:from>
    <xdr:to>
      <xdr:col>81</xdr:col>
      <xdr:colOff>101600</xdr:colOff>
      <xdr:row>39</xdr:row>
      <xdr:rowOff>144184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135311</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8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140654</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82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44917</xdr:rowOff>
    </xdr:from>
    <xdr:to>
      <xdr:col>72</xdr:col>
      <xdr:colOff>38100</xdr:colOff>
      <xdr:row>39</xdr:row>
      <xdr:rowOff>146517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137644</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82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31279</xdr:rowOff>
    </xdr:from>
    <xdr:to>
      <xdr:col>67</xdr:col>
      <xdr:colOff>101600</xdr:colOff>
      <xdr:row>39</xdr:row>
      <xdr:rowOff>132879</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149406</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4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75451</xdr:rowOff>
    </xdr:from>
    <xdr:to>
      <xdr:col>85</xdr:col>
      <xdr:colOff>127000</xdr:colOff>
      <xdr:row>78</xdr:row>
      <xdr:rowOff>79832</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44855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79832</xdr:rowOff>
    </xdr:from>
    <xdr:to>
      <xdr:col>81</xdr:col>
      <xdr:colOff>50800</xdr:colOff>
      <xdr:row>78</xdr:row>
      <xdr:rowOff>81921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4592300" y="13452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81735</xdr:rowOff>
    </xdr:from>
    <xdr:to>
      <xdr:col>76</xdr:col>
      <xdr:colOff>114300</xdr:colOff>
      <xdr:row>78</xdr:row>
      <xdr:rowOff>81921</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454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78451</xdr:rowOff>
    </xdr:from>
    <xdr:to>
      <xdr:col>71</xdr:col>
      <xdr:colOff>177800</xdr:colOff>
      <xdr:row>78</xdr:row>
      <xdr:rowOff>81735</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24651</xdr:rowOff>
    </xdr:from>
    <xdr:to>
      <xdr:col>85</xdr:col>
      <xdr:colOff>177800</xdr:colOff>
      <xdr:row>78</xdr:row>
      <xdr:rowOff>126251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3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3078</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3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29032</xdr:rowOff>
    </xdr:from>
    <xdr:to>
      <xdr:col>81</xdr:col>
      <xdr:colOff>101600</xdr:colOff>
      <xdr:row>78</xdr:row>
      <xdr:rowOff>130632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121759</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4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31121</xdr:rowOff>
    </xdr:from>
    <xdr:to>
      <xdr:col>76</xdr:col>
      <xdr:colOff>165100</xdr:colOff>
      <xdr:row>78</xdr:row>
      <xdr:rowOff>132721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123848</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30935</xdr:rowOff>
    </xdr:from>
    <xdr:to>
      <xdr:col>72</xdr:col>
      <xdr:colOff>38100</xdr:colOff>
      <xdr:row>78</xdr:row>
      <xdr:rowOff>132535</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123662</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27651</xdr:rowOff>
    </xdr:from>
    <xdr:to>
      <xdr:col>67</xdr:col>
      <xdr:colOff>101600</xdr:colOff>
      <xdr:row>78</xdr:row>
      <xdr:rowOff>129251</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120378</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110232</xdr:rowOff>
    </xdr:from>
    <xdr:to>
      <xdr:col>85</xdr:col>
      <xdr:colOff>127000</xdr:colOff>
      <xdr:row>98</xdr:row>
      <xdr:rowOff>125152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912332"/>
          <a:ext cx="8382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125152</xdr:rowOff>
    </xdr:from>
    <xdr:to>
      <xdr:col>81</xdr:col>
      <xdr:colOff>50800</xdr:colOff>
      <xdr:row>98</xdr:row>
      <xdr:rowOff>138392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927252"/>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138299</xdr:rowOff>
    </xdr:from>
    <xdr:to>
      <xdr:col>76</xdr:col>
      <xdr:colOff>114300</xdr:colOff>
      <xdr:row>98</xdr:row>
      <xdr:rowOff>138392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940399"/>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119644</xdr:rowOff>
    </xdr:from>
    <xdr:to>
      <xdr:col>71</xdr:col>
      <xdr:colOff>177800</xdr:colOff>
      <xdr:row>98</xdr:row>
      <xdr:rowOff>138299</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921744"/>
          <a:ext cx="889000" cy="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59432</xdr:rowOff>
    </xdr:from>
    <xdr:to>
      <xdr:col>85</xdr:col>
      <xdr:colOff>177800</xdr:colOff>
      <xdr:row>98</xdr:row>
      <xdr:rowOff>161032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74352</xdr:rowOff>
    </xdr:from>
    <xdr:to>
      <xdr:col>81</xdr:col>
      <xdr:colOff>101600</xdr:colOff>
      <xdr:row>99</xdr:row>
      <xdr:rowOff>4502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167079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6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87592</xdr:rowOff>
    </xdr:from>
    <xdr:to>
      <xdr:col>76</xdr:col>
      <xdr:colOff>165100</xdr:colOff>
      <xdr:row>99</xdr:row>
      <xdr:rowOff>17742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8869</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57428" y="169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87499</xdr:rowOff>
    </xdr:from>
    <xdr:to>
      <xdr:col>72</xdr:col>
      <xdr:colOff>38100</xdr:colOff>
      <xdr:row>99</xdr:row>
      <xdr:rowOff>17649</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8776</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69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68844</xdr:rowOff>
    </xdr:from>
    <xdr:to>
      <xdr:col>67</xdr:col>
      <xdr:colOff>101600</xdr:colOff>
      <xdr:row>98</xdr:row>
      <xdr:rowOff>170444</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161571</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9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42393</xdr:rowOff>
    </xdr:from>
    <xdr:to>
      <xdr:col>116</xdr:col>
      <xdr:colOff>63500</xdr:colOff>
      <xdr:row>59</xdr:row>
      <xdr:rowOff>42926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5794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41897</xdr:rowOff>
    </xdr:from>
    <xdr:to>
      <xdr:col>111</xdr:col>
      <xdr:colOff>177800</xdr:colOff>
      <xdr:row>59</xdr:row>
      <xdr:rowOff>42393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1015744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41897</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1574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41859</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157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163576</xdr:rowOff>
    </xdr:from>
    <xdr:to>
      <xdr:col>116</xdr:col>
      <xdr:colOff>114300</xdr:colOff>
      <xdr:row>59</xdr:row>
      <xdr:rowOff>93726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78503</xdr:rowOff>
    </xdr:from>
    <xdr:ext cx="313932"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1002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84320</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134017" y="101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162547</xdr:rowOff>
    </xdr:from>
    <xdr:to>
      <xdr:col>107</xdr:col>
      <xdr:colOff>101600</xdr:colOff>
      <xdr:row>59</xdr:row>
      <xdr:rowOff>92697</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83824</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245017" y="1019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162509</xdr:rowOff>
    </xdr:from>
    <xdr:to>
      <xdr:col>102</xdr:col>
      <xdr:colOff>165100</xdr:colOff>
      <xdr:row>59</xdr:row>
      <xdr:rowOff>92659</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83786</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6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13946</xdr:rowOff>
    </xdr:from>
    <xdr:to>
      <xdr:col>116</xdr:col>
      <xdr:colOff>63500</xdr:colOff>
      <xdr:row>77</xdr:row>
      <xdr:rowOff>24318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1323300" y="13215596"/>
          <a:ext cx="8382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23008</xdr:rowOff>
    </xdr:from>
    <xdr:to>
      <xdr:col>111</xdr:col>
      <xdr:colOff>177800</xdr:colOff>
      <xdr:row>77</xdr:row>
      <xdr:rowOff>24318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2246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23008</xdr:rowOff>
    </xdr:from>
    <xdr:to>
      <xdr:col>107</xdr:col>
      <xdr:colOff>50800</xdr:colOff>
      <xdr:row>77</xdr:row>
      <xdr:rowOff>23808</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322465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23808</xdr:rowOff>
    </xdr:from>
    <xdr:to>
      <xdr:col>102</xdr:col>
      <xdr:colOff>114300</xdr:colOff>
      <xdr:row>77</xdr:row>
      <xdr:rowOff>49665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225458"/>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134596</xdr:rowOff>
    </xdr:from>
    <xdr:to>
      <xdr:col>116</xdr:col>
      <xdr:colOff>114300</xdr:colOff>
      <xdr:row>77</xdr:row>
      <xdr:rowOff>64746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113023</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144968</xdr:rowOff>
    </xdr:from>
    <xdr:to>
      <xdr:col>112</xdr:col>
      <xdr:colOff>38100</xdr:colOff>
      <xdr:row>77</xdr:row>
      <xdr:rowOff>75118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1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66245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143658</xdr:rowOff>
    </xdr:from>
    <xdr:to>
      <xdr:col>107</xdr:col>
      <xdr:colOff>101600</xdr:colOff>
      <xdr:row>77</xdr:row>
      <xdr:rowOff>73808</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64935</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32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144458</xdr:rowOff>
    </xdr:from>
    <xdr:to>
      <xdr:col>102</xdr:col>
      <xdr:colOff>165100</xdr:colOff>
      <xdr:row>77</xdr:row>
      <xdr:rowOff>74608</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65735</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170315</xdr:rowOff>
    </xdr:from>
    <xdr:to>
      <xdr:col>98</xdr:col>
      <xdr:colOff>38100</xdr:colOff>
      <xdr:row>77</xdr:row>
      <xdr:rowOff>100465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91592</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2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・扶助費は、類似団体平均より若干高い。老人福祉施設等への措置者及び障害福祉サービス費が年々増加傾向で推移しているためである。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・公債費は、類似団体平均より大きく下回っているが、年々増加傾向で推移している。これは、近年借入に伴う過疎対策事業債等の償還開始増である。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や地方創生関係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前年度に引き続き、過疎対策道路事業の増加がある一方、福賀地区高齢者福祉複合施設新築事業及び公営住宅建設事業の事業完了等による減額があり、全体でも減額となった。</a:t>
          </a:r>
        </a:p>
        <a:p>
          <a:r>
            <a:rPr kumimoji="1" lang="ja-JP" altLang="en-US" sz="1300">
              <a:latin typeface="ＭＳ Ｐゴシック" panose="020B0600070205080204" pitchFamily="50" charset="-128"/>
              <a:ea typeface="ＭＳ Ｐゴシック" panose="020B0600070205080204" pitchFamily="50" charset="-128"/>
            </a:rPr>
            <a:t>・積立金は、類似団体平均より低いが、公共施設整備基金へ積み立てたことにより、前年度より増加している。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127775</xdr:rowOff>
    </xdr:from>
    <xdr:to>
      <xdr:col>24</xdr:col>
      <xdr:colOff>63500</xdr:colOff>
      <xdr:row>37</xdr:row>
      <xdr:rowOff>133852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71425"/>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104191</xdr:rowOff>
    </xdr:from>
    <xdr:to>
      <xdr:col>19</xdr:col>
      <xdr:colOff>177800</xdr:colOff>
      <xdr:row>37</xdr:row>
      <xdr:rowOff>133852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47841"/>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104191</xdr:rowOff>
    </xdr:from>
    <xdr:to>
      <xdr:col>15</xdr:col>
      <xdr:colOff>50800</xdr:colOff>
      <xdr:row>37</xdr:row>
      <xdr:rowOff>148539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133376</xdr:rowOff>
    </xdr:from>
    <xdr:to>
      <xdr:col>10</xdr:col>
      <xdr:colOff>114300</xdr:colOff>
      <xdr:row>37</xdr:row>
      <xdr:rowOff>148539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76975</xdr:rowOff>
    </xdr:from>
    <xdr:to>
      <xdr:col>24</xdr:col>
      <xdr:colOff>114300</xdr:colOff>
      <xdr:row>38</xdr:row>
      <xdr:rowOff>7125</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55402</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83052</xdr:rowOff>
    </xdr:from>
    <xdr:to>
      <xdr:col>20</xdr:col>
      <xdr:colOff>38100</xdr:colOff>
      <xdr:row>38</xdr:row>
      <xdr:rowOff>13202</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4329</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53391</xdr:rowOff>
    </xdr:from>
    <xdr:to>
      <xdr:col>15</xdr:col>
      <xdr:colOff>101600</xdr:colOff>
      <xdr:row>37</xdr:row>
      <xdr:rowOff>154991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146118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97739</xdr:rowOff>
    </xdr:from>
    <xdr:to>
      <xdr:col>10</xdr:col>
      <xdr:colOff>165100</xdr:colOff>
      <xdr:row>38</xdr:row>
      <xdr:rowOff>27890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19016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82576</xdr:rowOff>
    </xdr:from>
    <xdr:to>
      <xdr:col>6</xdr:col>
      <xdr:colOff>38100</xdr:colOff>
      <xdr:row>38</xdr:row>
      <xdr:rowOff>12726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3853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117128</xdr:rowOff>
    </xdr:from>
    <xdr:to>
      <xdr:col>24</xdr:col>
      <xdr:colOff>63500</xdr:colOff>
      <xdr:row>58</xdr:row>
      <xdr:rowOff>143112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10061228"/>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143112</xdr:rowOff>
    </xdr:from>
    <xdr:to>
      <xdr:col>19</xdr:col>
      <xdr:colOff>177800</xdr:colOff>
      <xdr:row>58</xdr:row>
      <xdr:rowOff>154622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10087212"/>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152716</xdr:rowOff>
    </xdr:from>
    <xdr:to>
      <xdr:col>15</xdr:col>
      <xdr:colOff>50800</xdr:colOff>
      <xdr:row>58</xdr:row>
      <xdr:rowOff>154622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1009681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141498</xdr:rowOff>
    </xdr:from>
    <xdr:to>
      <xdr:col>10</xdr:col>
      <xdr:colOff>114300</xdr:colOff>
      <xdr:row>58</xdr:row>
      <xdr:rowOff>152716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10085598"/>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66328</xdr:rowOff>
    </xdr:from>
    <xdr:to>
      <xdr:col>24</xdr:col>
      <xdr:colOff>114300</xdr:colOff>
      <xdr:row>58</xdr:row>
      <xdr:rowOff>167928</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100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92312</xdr:rowOff>
    </xdr:from>
    <xdr:to>
      <xdr:col>20</xdr:col>
      <xdr:colOff>38100</xdr:colOff>
      <xdr:row>59</xdr:row>
      <xdr:rowOff>22462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13589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101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103822</xdr:rowOff>
    </xdr:from>
    <xdr:to>
      <xdr:col>15</xdr:col>
      <xdr:colOff>101600</xdr:colOff>
      <xdr:row>59</xdr:row>
      <xdr:rowOff>33972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25099</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1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101916</xdr:rowOff>
    </xdr:from>
    <xdr:to>
      <xdr:col>10</xdr:col>
      <xdr:colOff>165100</xdr:colOff>
      <xdr:row>59</xdr:row>
      <xdr:rowOff>32066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100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23193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1013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90698</xdr:rowOff>
    </xdr:from>
    <xdr:to>
      <xdr:col>6</xdr:col>
      <xdr:colOff>38100</xdr:colOff>
      <xdr:row>59</xdr:row>
      <xdr:rowOff>20848</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11975</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1012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23857</xdr:rowOff>
    </xdr:from>
    <xdr:to>
      <xdr:col>24</xdr:col>
      <xdr:colOff>63500</xdr:colOff>
      <xdr:row>77</xdr:row>
      <xdr:rowOff>97517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225507"/>
          <a:ext cx="8382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23857</xdr:rowOff>
    </xdr:from>
    <xdr:to>
      <xdr:col>19</xdr:col>
      <xdr:colOff>177800</xdr:colOff>
      <xdr:row>77</xdr:row>
      <xdr:rowOff>68590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25507"/>
          <a:ext cx="8890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68590</xdr:rowOff>
    </xdr:from>
    <xdr:to>
      <xdr:col>15</xdr:col>
      <xdr:colOff>50800</xdr:colOff>
      <xdr:row>77</xdr:row>
      <xdr:rowOff>109037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70240"/>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109037</xdr:rowOff>
    </xdr:from>
    <xdr:to>
      <xdr:col>10</xdr:col>
      <xdr:colOff>114300</xdr:colOff>
      <xdr:row>77</xdr:row>
      <xdr:rowOff>117049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1068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46717</xdr:rowOff>
    </xdr:from>
    <xdr:to>
      <xdr:col>24</xdr:col>
      <xdr:colOff>114300</xdr:colOff>
      <xdr:row>77</xdr:row>
      <xdr:rowOff>148317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25144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2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144507</xdr:rowOff>
    </xdr:from>
    <xdr:to>
      <xdr:col>20</xdr:col>
      <xdr:colOff>38100</xdr:colOff>
      <xdr:row>77</xdr:row>
      <xdr:rowOff>74657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91184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9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17790</xdr:rowOff>
    </xdr:from>
    <xdr:to>
      <xdr:col>15</xdr:col>
      <xdr:colOff>101600</xdr:colOff>
      <xdr:row>77</xdr:row>
      <xdr:rowOff>119390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135917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9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58237</xdr:rowOff>
    </xdr:from>
    <xdr:to>
      <xdr:col>10</xdr:col>
      <xdr:colOff>165100</xdr:colOff>
      <xdr:row>77</xdr:row>
      <xdr:rowOff>159837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150964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66249</xdr:rowOff>
    </xdr:from>
    <xdr:to>
      <xdr:col>6</xdr:col>
      <xdr:colOff>38100</xdr:colOff>
      <xdr:row>77</xdr:row>
      <xdr:rowOff>167849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158976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124047</xdr:rowOff>
    </xdr:from>
    <xdr:to>
      <xdr:col>24</xdr:col>
      <xdr:colOff>63500</xdr:colOff>
      <xdr:row>98</xdr:row>
      <xdr:rowOff>132056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26147"/>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132056</xdr:rowOff>
    </xdr:from>
    <xdr:to>
      <xdr:col>19</xdr:col>
      <xdr:colOff>177800</xdr:colOff>
      <xdr:row>98</xdr:row>
      <xdr:rowOff>138094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34156"/>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68342</xdr:rowOff>
    </xdr:from>
    <xdr:to>
      <xdr:col>15</xdr:col>
      <xdr:colOff>50800</xdr:colOff>
      <xdr:row>98</xdr:row>
      <xdr:rowOff>138094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70442"/>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68342</xdr:rowOff>
    </xdr:from>
    <xdr:to>
      <xdr:col>10</xdr:col>
      <xdr:colOff>114300</xdr:colOff>
      <xdr:row>98</xdr:row>
      <xdr:rowOff>79876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70442"/>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73247</xdr:rowOff>
    </xdr:from>
    <xdr:to>
      <xdr:col>24</xdr:col>
      <xdr:colOff>114300</xdr:colOff>
      <xdr:row>99</xdr:row>
      <xdr:rowOff>3397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159624</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81256</xdr:rowOff>
    </xdr:from>
    <xdr:to>
      <xdr:col>20</xdr:col>
      <xdr:colOff>38100</xdr:colOff>
      <xdr:row>99</xdr:row>
      <xdr:rowOff>11406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87294</xdr:rowOff>
    </xdr:from>
    <xdr:to>
      <xdr:col>15</xdr:col>
      <xdr:colOff>101600</xdr:colOff>
      <xdr:row>99</xdr:row>
      <xdr:rowOff>17444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8571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17542</xdr:rowOff>
    </xdr:from>
    <xdr:to>
      <xdr:col>10</xdr:col>
      <xdr:colOff>165100</xdr:colOff>
      <xdr:row>98</xdr:row>
      <xdr:rowOff>119142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110269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29076</xdr:rowOff>
    </xdr:from>
    <xdr:to>
      <xdr:col>6</xdr:col>
      <xdr:colOff>38100</xdr:colOff>
      <xdr:row>98</xdr:row>
      <xdr:rowOff>130676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121803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150749</xdr:rowOff>
    </xdr:from>
    <xdr:to>
      <xdr:col>55</xdr:col>
      <xdr:colOff>0</xdr:colOff>
      <xdr:row>38</xdr:row>
      <xdr:rowOff>155956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65849"/>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150749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6639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148590</xdr:rowOff>
    </xdr:from>
    <xdr:to>
      <xdr:col>45</xdr:col>
      <xdr:colOff>177800</xdr:colOff>
      <xdr:row>38</xdr:row>
      <xdr:rowOff>148844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6369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148590</xdr:rowOff>
    </xdr:from>
    <xdr:to>
      <xdr:col>41</xdr:col>
      <xdr:colOff>50800</xdr:colOff>
      <xdr:row>38</xdr:row>
      <xdr:rowOff>160655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663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105156</xdr:rowOff>
    </xdr:from>
    <xdr:to>
      <xdr:col>55</xdr:col>
      <xdr:colOff>50800</xdr:colOff>
      <xdr:row>39</xdr:row>
      <xdr:rowOff>35306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99949</xdr:rowOff>
    </xdr:from>
    <xdr:to>
      <xdr:col>50</xdr:col>
      <xdr:colOff>165100</xdr:colOff>
      <xdr:row>39</xdr:row>
      <xdr:rowOff>30099</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21226</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97790</xdr:rowOff>
    </xdr:from>
    <xdr:to>
      <xdr:col>41</xdr:col>
      <xdr:colOff>101600</xdr:colOff>
      <xdr:row>39</xdr:row>
      <xdr:rowOff>27940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19067</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70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109855</xdr:rowOff>
    </xdr:from>
    <xdr:to>
      <xdr:col>36</xdr:col>
      <xdr:colOff>165100</xdr:colOff>
      <xdr:row>39</xdr:row>
      <xdr:rowOff>40005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31132</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106534</xdr:rowOff>
    </xdr:from>
    <xdr:to>
      <xdr:col>55</xdr:col>
      <xdr:colOff>0</xdr:colOff>
      <xdr:row>58</xdr:row>
      <xdr:rowOff>117837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50634"/>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99511</xdr:rowOff>
    </xdr:from>
    <xdr:to>
      <xdr:col>50</xdr:col>
      <xdr:colOff>114300</xdr:colOff>
      <xdr:row>58</xdr:row>
      <xdr:rowOff>117837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04361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99511</xdr:rowOff>
    </xdr:from>
    <xdr:to>
      <xdr:col>45</xdr:col>
      <xdr:colOff>177800</xdr:colOff>
      <xdr:row>58</xdr:row>
      <xdr:rowOff>121177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043611"/>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104513</xdr:rowOff>
    </xdr:from>
    <xdr:to>
      <xdr:col>41</xdr:col>
      <xdr:colOff>50800</xdr:colOff>
      <xdr:row>58</xdr:row>
      <xdr:rowOff>121177</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10048613"/>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55734</xdr:rowOff>
    </xdr:from>
    <xdr:to>
      <xdr:col>55</xdr:col>
      <xdr:colOff>50800</xdr:colOff>
      <xdr:row>58</xdr:row>
      <xdr:rowOff>157334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142111</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1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67037</xdr:rowOff>
    </xdr:from>
    <xdr:to>
      <xdr:col>50</xdr:col>
      <xdr:colOff>165100</xdr:colOff>
      <xdr:row>58</xdr:row>
      <xdr:rowOff>168637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159764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1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48711</xdr:rowOff>
    </xdr:from>
    <xdr:to>
      <xdr:col>46</xdr:col>
      <xdr:colOff>38100</xdr:colOff>
      <xdr:row>58</xdr:row>
      <xdr:rowOff>150311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141438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70377</xdr:rowOff>
    </xdr:from>
    <xdr:to>
      <xdr:col>41</xdr:col>
      <xdr:colOff>101600</xdr:colOff>
      <xdr:row>59</xdr:row>
      <xdr:rowOff>527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163104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53713</xdr:rowOff>
    </xdr:from>
    <xdr:to>
      <xdr:col>36</xdr:col>
      <xdr:colOff>165100</xdr:colOff>
      <xdr:row>58</xdr:row>
      <xdr:rowOff>155313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146440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160122</xdr:rowOff>
    </xdr:from>
    <xdr:to>
      <xdr:col>55</xdr:col>
      <xdr:colOff>0</xdr:colOff>
      <xdr:row>78</xdr:row>
      <xdr:rowOff>170576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533222"/>
          <a:ext cx="8382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158766</xdr:rowOff>
    </xdr:from>
    <xdr:to>
      <xdr:col>50</xdr:col>
      <xdr:colOff>114300</xdr:colOff>
      <xdr:row>78</xdr:row>
      <xdr:rowOff>160122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31866"/>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120182</xdr:rowOff>
    </xdr:from>
    <xdr:to>
      <xdr:col>45</xdr:col>
      <xdr:colOff>177800</xdr:colOff>
      <xdr:row>78</xdr:row>
      <xdr:rowOff>158766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493282"/>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120182</xdr:rowOff>
    </xdr:from>
    <xdr:to>
      <xdr:col>41</xdr:col>
      <xdr:colOff>50800</xdr:colOff>
      <xdr:row>78</xdr:row>
      <xdr:rowOff>158967</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93282"/>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119776</xdr:rowOff>
    </xdr:from>
    <xdr:to>
      <xdr:col>55</xdr:col>
      <xdr:colOff>50800</xdr:colOff>
      <xdr:row>79</xdr:row>
      <xdr:rowOff>49926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34703</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109322</xdr:rowOff>
    </xdr:from>
    <xdr:to>
      <xdr:col>50</xdr:col>
      <xdr:colOff>165100</xdr:colOff>
      <xdr:row>79</xdr:row>
      <xdr:rowOff>39472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30599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5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107966</xdr:rowOff>
    </xdr:from>
    <xdr:to>
      <xdr:col>46</xdr:col>
      <xdr:colOff>38100</xdr:colOff>
      <xdr:row>79</xdr:row>
      <xdr:rowOff>38116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29243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5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69382</xdr:rowOff>
    </xdr:from>
    <xdr:to>
      <xdr:col>41</xdr:col>
      <xdr:colOff>101600</xdr:colOff>
      <xdr:row>78</xdr:row>
      <xdr:rowOff>170982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162109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5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108167</xdr:rowOff>
    </xdr:from>
    <xdr:to>
      <xdr:col>36</xdr:col>
      <xdr:colOff>165100</xdr:colOff>
      <xdr:row>79</xdr:row>
      <xdr:rowOff>38317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29444</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112568</xdr:rowOff>
    </xdr:from>
    <xdr:to>
      <xdr:col>55</xdr:col>
      <xdr:colOff>0</xdr:colOff>
      <xdr:row>98</xdr:row>
      <xdr:rowOff>148451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914668"/>
          <a:ext cx="838200" cy="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148451</xdr:rowOff>
    </xdr:from>
    <xdr:to>
      <xdr:col>50</xdr:col>
      <xdr:colOff>114300</xdr:colOff>
      <xdr:row>98</xdr:row>
      <xdr:rowOff>152705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950551"/>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97977</xdr:rowOff>
    </xdr:from>
    <xdr:to>
      <xdr:col>45</xdr:col>
      <xdr:colOff>177800</xdr:colOff>
      <xdr:row>98</xdr:row>
      <xdr:rowOff>152705</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900077"/>
          <a:ext cx="889000" cy="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97977</xdr:rowOff>
    </xdr:from>
    <xdr:to>
      <xdr:col>41</xdr:col>
      <xdr:colOff>50800</xdr:colOff>
      <xdr:row>98</xdr:row>
      <xdr:rowOff>132993</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6972300" y="16900077"/>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61768</xdr:rowOff>
    </xdr:from>
    <xdr:to>
      <xdr:col>55</xdr:col>
      <xdr:colOff>50800</xdr:colOff>
      <xdr:row>98</xdr:row>
      <xdr:rowOff>163368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40195</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8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97651</xdr:rowOff>
    </xdr:from>
    <xdr:to>
      <xdr:col>50</xdr:col>
      <xdr:colOff>165100</xdr:colOff>
      <xdr:row>99</xdr:row>
      <xdr:rowOff>27801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8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18928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9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101905</xdr:rowOff>
    </xdr:from>
    <xdr:to>
      <xdr:col>46</xdr:col>
      <xdr:colOff>38100</xdr:colOff>
      <xdr:row>99</xdr:row>
      <xdr:rowOff>32055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9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23182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9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47177</xdr:rowOff>
    </xdr:from>
    <xdr:to>
      <xdr:col>41</xdr:col>
      <xdr:colOff>101600</xdr:colOff>
      <xdr:row>98</xdr:row>
      <xdr:rowOff>148777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8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139904</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61795" y="169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82193</xdr:rowOff>
    </xdr:from>
    <xdr:to>
      <xdr:col>36</xdr:col>
      <xdr:colOff>165100</xdr:colOff>
      <xdr:row>99</xdr:row>
      <xdr:rowOff>12343</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8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3470</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9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132568</xdr:rowOff>
    </xdr:from>
    <xdr:to>
      <xdr:col>85</xdr:col>
      <xdr:colOff>127000</xdr:colOff>
      <xdr:row>38</xdr:row>
      <xdr:rowOff>138343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647668"/>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138343</xdr:rowOff>
    </xdr:from>
    <xdr:to>
      <xdr:col>81</xdr:col>
      <xdr:colOff>50800</xdr:colOff>
      <xdr:row>38</xdr:row>
      <xdr:rowOff>150040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653443"/>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150040</xdr:rowOff>
    </xdr:from>
    <xdr:to>
      <xdr:col>76</xdr:col>
      <xdr:colOff>114300</xdr:colOff>
      <xdr:row>38</xdr:row>
      <xdr:rowOff>151235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665140"/>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134038</xdr:rowOff>
    </xdr:from>
    <xdr:to>
      <xdr:col>71</xdr:col>
      <xdr:colOff>177800</xdr:colOff>
      <xdr:row>38</xdr:row>
      <xdr:rowOff>151235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649138"/>
          <a:ext cx="8890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81768</xdr:rowOff>
    </xdr:from>
    <xdr:to>
      <xdr:col>85</xdr:col>
      <xdr:colOff>177800</xdr:colOff>
      <xdr:row>39</xdr:row>
      <xdr:rowOff>11918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87543</xdr:rowOff>
    </xdr:from>
    <xdr:to>
      <xdr:col>81</xdr:col>
      <xdr:colOff>101600</xdr:colOff>
      <xdr:row>39</xdr:row>
      <xdr:rowOff>17693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6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8820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6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99240</xdr:rowOff>
    </xdr:from>
    <xdr:to>
      <xdr:col>76</xdr:col>
      <xdr:colOff>165100</xdr:colOff>
      <xdr:row>39</xdr:row>
      <xdr:rowOff>29390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6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20517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7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100435</xdr:rowOff>
    </xdr:from>
    <xdr:to>
      <xdr:col>72</xdr:col>
      <xdr:colOff>38100</xdr:colOff>
      <xdr:row>39</xdr:row>
      <xdr:rowOff>30585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6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21712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7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83238</xdr:rowOff>
    </xdr:from>
    <xdr:to>
      <xdr:col>67</xdr:col>
      <xdr:colOff>101600</xdr:colOff>
      <xdr:row>39</xdr:row>
      <xdr:rowOff>13388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5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4515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6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147361</xdr:rowOff>
    </xdr:from>
    <xdr:to>
      <xdr:col>85</xdr:col>
      <xdr:colOff>127000</xdr:colOff>
      <xdr:row>58</xdr:row>
      <xdr:rowOff>2435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920011"/>
          <a:ext cx="8382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147361</xdr:rowOff>
    </xdr:from>
    <xdr:to>
      <xdr:col>81</xdr:col>
      <xdr:colOff>50800</xdr:colOff>
      <xdr:row>57</xdr:row>
      <xdr:rowOff>169590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920011"/>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161730</xdr:rowOff>
    </xdr:from>
    <xdr:to>
      <xdr:col>76</xdr:col>
      <xdr:colOff>114300</xdr:colOff>
      <xdr:row>57</xdr:row>
      <xdr:rowOff>169590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93438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161730</xdr:rowOff>
    </xdr:from>
    <xdr:to>
      <xdr:col>71</xdr:col>
      <xdr:colOff>177800</xdr:colOff>
      <xdr:row>58</xdr:row>
      <xdr:rowOff>33737</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93438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123085</xdr:rowOff>
    </xdr:from>
    <xdr:to>
      <xdr:col>85</xdr:col>
      <xdr:colOff>177800</xdr:colOff>
      <xdr:row>58</xdr:row>
      <xdr:rowOff>53235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38012</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8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96561</xdr:rowOff>
    </xdr:from>
    <xdr:to>
      <xdr:col>81</xdr:col>
      <xdr:colOff>101600</xdr:colOff>
      <xdr:row>58</xdr:row>
      <xdr:rowOff>26711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17838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9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118790</xdr:rowOff>
    </xdr:from>
    <xdr:to>
      <xdr:col>76</xdr:col>
      <xdr:colOff>165100</xdr:colOff>
      <xdr:row>58</xdr:row>
      <xdr:rowOff>48940</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40067</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9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110930</xdr:rowOff>
    </xdr:from>
    <xdr:to>
      <xdr:col>72</xdr:col>
      <xdr:colOff>38100</xdr:colOff>
      <xdr:row>58</xdr:row>
      <xdr:rowOff>41080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32207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154387</xdr:rowOff>
    </xdr:from>
    <xdr:to>
      <xdr:col>67</xdr:col>
      <xdr:colOff>101600</xdr:colOff>
      <xdr:row>58</xdr:row>
      <xdr:rowOff>84537</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9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75664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10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93385</xdr:rowOff>
    </xdr:from>
    <xdr:to>
      <xdr:col>85</xdr:col>
      <xdr:colOff>127000</xdr:colOff>
      <xdr:row>79</xdr:row>
      <xdr:rowOff>96464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637935"/>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93385</xdr:rowOff>
    </xdr:from>
    <xdr:to>
      <xdr:col>81</xdr:col>
      <xdr:colOff>50800</xdr:colOff>
      <xdr:row>79</xdr:row>
      <xdr:rowOff>98726</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637935"/>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95717</xdr:rowOff>
    </xdr:from>
    <xdr:to>
      <xdr:col>76</xdr:col>
      <xdr:colOff>114300</xdr:colOff>
      <xdr:row>79</xdr:row>
      <xdr:rowOff>98726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64026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82080</xdr:rowOff>
    </xdr:from>
    <xdr:to>
      <xdr:col>71</xdr:col>
      <xdr:colOff>177800</xdr:colOff>
      <xdr:row>79</xdr:row>
      <xdr:rowOff>95717</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626630"/>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45664</xdr:rowOff>
    </xdr:from>
    <xdr:to>
      <xdr:col>85</xdr:col>
      <xdr:colOff>177800</xdr:colOff>
      <xdr:row>79</xdr:row>
      <xdr:rowOff>147264</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42585</xdr:rowOff>
    </xdr:from>
    <xdr:to>
      <xdr:col>81</xdr:col>
      <xdr:colOff>101600</xdr:colOff>
      <xdr:row>79</xdr:row>
      <xdr:rowOff>144185</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135312</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46428" y="136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47926</xdr:rowOff>
    </xdr:from>
    <xdr:to>
      <xdr:col>76</xdr:col>
      <xdr:colOff>165100</xdr:colOff>
      <xdr:row>79</xdr:row>
      <xdr:rowOff>149526</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140653</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3017" y="1368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44917</xdr:rowOff>
    </xdr:from>
    <xdr:to>
      <xdr:col>72</xdr:col>
      <xdr:colOff>38100</xdr:colOff>
      <xdr:row>79</xdr:row>
      <xdr:rowOff>146517</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137644</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6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31280</xdr:rowOff>
    </xdr:from>
    <xdr:to>
      <xdr:col>67</xdr:col>
      <xdr:colOff>101600</xdr:colOff>
      <xdr:row>79</xdr:row>
      <xdr:rowOff>132880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149407</xdr:rowOff>
    </xdr:from>
    <xdr:ext cx="534377"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47111" y="133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75451</xdr:rowOff>
    </xdr:from>
    <xdr:to>
      <xdr:col>85</xdr:col>
      <xdr:colOff>127000</xdr:colOff>
      <xdr:row>98</xdr:row>
      <xdr:rowOff>79832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87755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79832</xdr:rowOff>
    </xdr:from>
    <xdr:to>
      <xdr:col>81</xdr:col>
      <xdr:colOff>50800</xdr:colOff>
      <xdr:row>98</xdr:row>
      <xdr:rowOff>81921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881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81735</xdr:rowOff>
    </xdr:from>
    <xdr:to>
      <xdr:col>76</xdr:col>
      <xdr:colOff>114300</xdr:colOff>
      <xdr:row>98</xdr:row>
      <xdr:rowOff>81921</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883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78451</xdr:rowOff>
    </xdr:from>
    <xdr:to>
      <xdr:col>71</xdr:col>
      <xdr:colOff>177800</xdr:colOff>
      <xdr:row>98</xdr:row>
      <xdr:rowOff>81735</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24651</xdr:rowOff>
    </xdr:from>
    <xdr:to>
      <xdr:col>85</xdr:col>
      <xdr:colOff>177800</xdr:colOff>
      <xdr:row>98</xdr:row>
      <xdr:rowOff>126251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3078</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8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29032</xdr:rowOff>
    </xdr:from>
    <xdr:to>
      <xdr:col>81</xdr:col>
      <xdr:colOff>101600</xdr:colOff>
      <xdr:row>98</xdr:row>
      <xdr:rowOff>130632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121759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9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31121</xdr:rowOff>
    </xdr:from>
    <xdr:to>
      <xdr:col>76</xdr:col>
      <xdr:colOff>165100</xdr:colOff>
      <xdr:row>98</xdr:row>
      <xdr:rowOff>132721</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123848</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30935</xdr:rowOff>
    </xdr:from>
    <xdr:to>
      <xdr:col>72</xdr:col>
      <xdr:colOff>38100</xdr:colOff>
      <xdr:row>98</xdr:row>
      <xdr:rowOff>132535</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123662</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27651</xdr:rowOff>
    </xdr:from>
    <xdr:to>
      <xdr:col>67</xdr:col>
      <xdr:colOff>101600</xdr:colOff>
      <xdr:row>98</xdr:row>
      <xdr:rowOff>129251</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120378</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124430</xdr:rowOff>
    </xdr:from>
    <xdr:to>
      <xdr:col>116</xdr:col>
      <xdr:colOff>63500</xdr:colOff>
      <xdr:row>37</xdr:row>
      <xdr:rowOff>150261</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125180"/>
          <a:ext cx="838200" cy="3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143037</xdr:rowOff>
    </xdr:from>
    <xdr:to>
      <xdr:col>111</xdr:col>
      <xdr:colOff>177800</xdr:colOff>
      <xdr:row>35</xdr:row>
      <xdr:rowOff>124430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5972337"/>
          <a:ext cx="889000" cy="1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143037</xdr:rowOff>
    </xdr:from>
    <xdr:to>
      <xdr:col>107</xdr:col>
      <xdr:colOff>50800</xdr:colOff>
      <xdr:row>37</xdr:row>
      <xdr:rowOff>45517</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flipV="1">
          <a:off x="19545300" y="5972337"/>
          <a:ext cx="889000" cy="4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45517</xdr:rowOff>
    </xdr:from>
    <xdr:to>
      <xdr:col>102</xdr:col>
      <xdr:colOff>114300</xdr:colOff>
      <xdr:row>38</xdr:row>
      <xdr:rowOff>9718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18656300" y="6389167"/>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99461</xdr:rowOff>
    </xdr:from>
    <xdr:to>
      <xdr:col>116</xdr:col>
      <xdr:colOff>114300</xdr:colOff>
      <xdr:row>38</xdr:row>
      <xdr:rowOff>29611</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4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122338</xdr:rowOff>
    </xdr:from>
    <xdr:ext cx="469744"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29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73630</xdr:rowOff>
    </xdr:from>
    <xdr:to>
      <xdr:col>112</xdr:col>
      <xdr:colOff>38100</xdr:colOff>
      <xdr:row>36</xdr:row>
      <xdr:rowOff>3780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20307</xdr:rowOff>
    </xdr:from>
    <xdr:ext cx="534377"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056111" y="58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92237</xdr:rowOff>
    </xdr:from>
    <xdr:to>
      <xdr:col>107</xdr:col>
      <xdr:colOff>101600</xdr:colOff>
      <xdr:row>35</xdr:row>
      <xdr:rowOff>22387</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38914</xdr:rowOff>
    </xdr:from>
    <xdr:ext cx="534377"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167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166167</xdr:rowOff>
    </xdr:from>
    <xdr:to>
      <xdr:col>102</xdr:col>
      <xdr:colOff>165100</xdr:colOff>
      <xdr:row>37</xdr:row>
      <xdr:rowOff>96317</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112844</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10428"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130368</xdr:rowOff>
    </xdr:from>
    <xdr:to>
      <xdr:col>98</xdr:col>
      <xdr:colOff>38100</xdr:colOff>
      <xdr:row>38</xdr:row>
      <xdr:rowOff>60518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77045</xdr:rowOff>
    </xdr:from>
    <xdr:ext cx="469744"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21428" y="62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・総務費は、類似団体平均より低いが、前年度より増加している。これは、住民情報システム単独クラウド化や公共施設整備基金積立、地方創生関係による増加が主な要因である。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・民生費は、類似団体平均より若干低く、前年度より減少している。これは、福賀高齢者福祉複合施設建築事業の実施完了による減が主な要因である。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・衛生費は、類似団体平均より低いが、前年度より増加している。これは、斎場業務及び可燃ゴミ処理業務委託の増加が主な要因である。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・農林水産業費は、類似団体平均より低いが、前年度より増加している。これは、多面的機能支払事業等の増加によるものが主な要因である。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・土木費は、類似団体平均より低いが、前年度より増加している。これは、一般単独道路事業、過疎対策道路整備事業の事業量増による増加が主な要因である。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・消防費は、類似団体平均より低いが、前年度より増加している。これは、萩市消防救急事務委託の増加が主な要因である。　・教育費は、類似団体平均より低く、前年度より減少している。これは、阿武小学校特別支援教室増設事業完了による減少が主な要因である。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9" zoomScaleNormal="69" workbookViewId="0">
      <selection activeCell="BV7" sqref="BV7:CC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3309962</v>
      </c>
      <c r="BO4" s="431"/>
      <c r="BP4" s="431"/>
      <c r="BQ4" s="431"/>
      <c r="BR4" s="431"/>
      <c r="BS4" s="431"/>
      <c r="BT4" s="431"/>
      <c r="BU4" s="432"/>
      <c r="BV4" s="430">
        <v>3301764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17.2</v>
      </c>
      <c r="CU4" s="437"/>
      <c r="CV4" s="437"/>
      <c r="CW4" s="437"/>
      <c r="CX4" s="437"/>
      <c r="CY4" s="437"/>
      <c r="CZ4" s="437"/>
      <c r="DA4" s="438"/>
      <c r="DB4" s="436">
        <v>19.7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2943632</v>
      </c>
      <c r="BO5" s="468"/>
      <c r="BP5" s="468"/>
      <c r="BQ5" s="468"/>
      <c r="BR5" s="468"/>
      <c r="BS5" s="468"/>
      <c r="BT5" s="468"/>
      <c r="BU5" s="469"/>
      <c r="BV5" s="467">
        <v>2882524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366330</v>
      </c>
      <c r="BO6" s="468"/>
      <c r="BP6" s="468"/>
      <c r="BQ6" s="468"/>
      <c r="BR6" s="468"/>
      <c r="BS6" s="468"/>
      <c r="BT6" s="468"/>
      <c r="BU6" s="469"/>
      <c r="BV6" s="467">
        <v>419240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86.6</v>
      </c>
      <c r="CU6" s="505"/>
      <c r="CV6" s="505"/>
      <c r="CW6" s="505"/>
      <c r="CX6" s="505"/>
      <c r="CY6" s="505"/>
      <c r="CZ6" s="505"/>
      <c r="DA6" s="506"/>
      <c r="DB6" s="504">
        <v>87.6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20518</v>
      </c>
      <c r="BO7" s="468"/>
      <c r="BP7" s="468"/>
      <c r="BQ7" s="468"/>
      <c r="BR7" s="468"/>
      <c r="BS7" s="468"/>
      <c r="BT7" s="468"/>
      <c r="BU7" s="469"/>
      <c r="BV7" s="467">
        <v>23164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2006457</v>
      </c>
      <c r="CU7" s="468"/>
      <c r="CV7" s="468"/>
      <c r="CW7" s="468"/>
      <c r="CX7" s="468"/>
      <c r="CY7" s="468"/>
      <c r="CZ7" s="468"/>
      <c r="DA7" s="469"/>
      <c r="DB7" s="467">
        <v>2008959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345812</v>
      </c>
      <c r="BO8" s="468"/>
      <c r="BP8" s="468"/>
      <c r="BQ8" s="468"/>
      <c r="BR8" s="468"/>
      <c r="BS8" s="468"/>
      <c r="BT8" s="468"/>
      <c r="BU8" s="469"/>
      <c r="BV8" s="467">
        <v>396076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3463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-50264</v>
      </c>
      <c r="BO9" s="468"/>
      <c r="BP9" s="468"/>
      <c r="BQ9" s="468"/>
      <c r="BR9" s="468"/>
      <c r="BS9" s="468"/>
      <c r="BT9" s="468"/>
      <c r="BU9" s="469"/>
      <c r="BV9" s="467">
        <v>54563</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9</v>
      </c>
      <c r="CU9" s="465"/>
      <c r="CV9" s="465"/>
      <c r="CW9" s="465"/>
      <c r="CX9" s="465"/>
      <c r="CY9" s="465"/>
      <c r="CZ9" s="465"/>
      <c r="DA9" s="466"/>
      <c r="DB9" s="464">
        <v>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3743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107</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3246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3224</v>
      </c>
      <c r="S13" s="552"/>
      <c r="T13" s="552"/>
      <c r="U13" s="552"/>
      <c r="V13" s="553"/>
      <c r="W13" s="483" t="s">
        <v>139</v>
      </c>
      <c r="X13" s="484"/>
      <c r="Y13" s="484"/>
      <c r="Z13" s="484"/>
      <c r="AA13" s="484"/>
      <c r="AB13" s="474"/>
      <c r="AC13" s="518">
        <v>438</v>
      </c>
      <c r="AD13" s="519"/>
      <c r="AE13" s="519"/>
      <c r="AF13" s="519"/>
      <c r="AG13" s="561"/>
      <c r="AH13" s="518">
        <v>496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-50264</v>
      </c>
      <c r="BO13" s="468"/>
      <c r="BP13" s="468"/>
      <c r="BQ13" s="468"/>
      <c r="BR13" s="468"/>
      <c r="BS13" s="468"/>
      <c r="BT13" s="468"/>
      <c r="BU13" s="469"/>
      <c r="BV13" s="467">
        <v>54563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3313</v>
      </c>
      <c r="S14" s="552"/>
      <c r="T14" s="552"/>
      <c r="U14" s="552"/>
      <c r="V14" s="553"/>
      <c r="W14" s="457"/>
      <c r="X14" s="458"/>
      <c r="Y14" s="458"/>
      <c r="Z14" s="458"/>
      <c r="AA14" s="458"/>
      <c r="AB14" s="447"/>
      <c r="AC14" s="554">
        <v>26.6</v>
      </c>
      <c r="AD14" s="555"/>
      <c r="AE14" s="555"/>
      <c r="AF14" s="555"/>
      <c r="AG14" s="556"/>
      <c r="AH14" s="554">
        <v>27.6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3292</v>
      </c>
      <c r="S15" s="552"/>
      <c r="T15" s="552"/>
      <c r="U15" s="552"/>
      <c r="V15" s="553"/>
      <c r="W15" s="483" t="s">
        <v>147</v>
      </c>
      <c r="X15" s="484"/>
      <c r="Y15" s="484"/>
      <c r="Z15" s="484"/>
      <c r="AA15" s="484"/>
      <c r="AB15" s="474"/>
      <c r="AC15" s="518">
        <v>359</v>
      </c>
      <c r="AD15" s="519"/>
      <c r="AE15" s="519"/>
      <c r="AF15" s="519"/>
      <c r="AG15" s="561"/>
      <c r="AH15" s="518">
        <v>407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315102</v>
      </c>
      <c r="BO15" s="431"/>
      <c r="BP15" s="431"/>
      <c r="BQ15" s="431"/>
      <c r="BR15" s="431"/>
      <c r="BS15" s="431"/>
      <c r="BT15" s="431"/>
      <c r="BU15" s="432"/>
      <c r="BV15" s="430">
        <v>316511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21.8</v>
      </c>
      <c r="AD16" s="555"/>
      <c r="AE16" s="555"/>
      <c r="AF16" s="555"/>
      <c r="AG16" s="556"/>
      <c r="AH16" s="554">
        <v>22.7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1876462</v>
      </c>
      <c r="BO16" s="468"/>
      <c r="BP16" s="468"/>
      <c r="BQ16" s="468"/>
      <c r="BR16" s="468"/>
      <c r="BS16" s="468"/>
      <c r="BT16" s="468"/>
      <c r="BU16" s="469"/>
      <c r="BV16" s="467">
        <v>1854028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847</v>
      </c>
      <c r="AD17" s="519"/>
      <c r="AE17" s="519"/>
      <c r="AF17" s="519"/>
      <c r="AG17" s="561"/>
      <c r="AH17" s="518">
        <v>891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389519</v>
      </c>
      <c r="BO17" s="468"/>
      <c r="BP17" s="468"/>
      <c r="BQ17" s="468"/>
      <c r="BR17" s="468"/>
      <c r="BS17" s="468"/>
      <c r="BT17" s="468"/>
      <c r="BU17" s="469"/>
      <c r="BV17" s="467">
        <v>393317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115.95</v>
      </c>
      <c r="M18" s="583"/>
      <c r="N18" s="583"/>
      <c r="O18" s="583"/>
      <c r="P18" s="583"/>
      <c r="Q18" s="583"/>
      <c r="R18" s="584"/>
      <c r="S18" s="584"/>
      <c r="T18" s="584"/>
      <c r="U18" s="584"/>
      <c r="V18" s="585"/>
      <c r="W18" s="485"/>
      <c r="X18" s="486"/>
      <c r="Y18" s="486"/>
      <c r="Z18" s="486"/>
      <c r="AA18" s="486"/>
      <c r="AB18" s="477"/>
      <c r="AC18" s="586">
        <v>51.5</v>
      </c>
      <c r="AD18" s="587"/>
      <c r="AE18" s="587"/>
      <c r="AF18" s="587"/>
      <c r="AG18" s="588"/>
      <c r="AH18" s="586">
        <v>49.7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1701521</v>
      </c>
      <c r="BO18" s="468"/>
      <c r="BP18" s="468"/>
      <c r="BQ18" s="468"/>
      <c r="BR18" s="468"/>
      <c r="BS18" s="468"/>
      <c r="BT18" s="468"/>
      <c r="BU18" s="469"/>
      <c r="BV18" s="467">
        <v>1703152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2602334</v>
      </c>
      <c r="BO19" s="468"/>
      <c r="BP19" s="468"/>
      <c r="BQ19" s="468"/>
      <c r="BR19" s="468"/>
      <c r="BS19" s="468"/>
      <c r="BT19" s="468"/>
      <c r="BU19" s="469"/>
      <c r="BV19" s="467">
        <v>2523103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1492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1746876</v>
      </c>
      <c r="BO23" s="468"/>
      <c r="BP23" s="468"/>
      <c r="BQ23" s="468"/>
      <c r="BR23" s="468"/>
      <c r="BS23" s="468"/>
      <c r="BT23" s="468"/>
      <c r="BU23" s="469"/>
      <c r="BV23" s="467">
        <v>1811983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7030</v>
      </c>
      <c r="R24" s="519"/>
      <c r="S24" s="519"/>
      <c r="T24" s="519"/>
      <c r="U24" s="519"/>
      <c r="V24" s="561"/>
      <c r="W24" s="620"/>
      <c r="X24" s="608"/>
      <c r="Y24" s="609"/>
      <c r="Z24" s="517" t="s">
        <v>171</v>
      </c>
      <c r="AA24" s="497"/>
      <c r="AB24" s="497"/>
      <c r="AC24" s="497"/>
      <c r="AD24" s="497"/>
      <c r="AE24" s="497"/>
      <c r="AF24" s="497"/>
      <c r="AG24" s="498"/>
      <c r="AH24" s="518">
        <v>54</v>
      </c>
      <c r="AI24" s="519"/>
      <c r="AJ24" s="519"/>
      <c r="AK24" s="519"/>
      <c r="AL24" s="561"/>
      <c r="AM24" s="518">
        <v>169722</v>
      </c>
      <c r="AN24" s="519"/>
      <c r="AO24" s="519"/>
      <c r="AP24" s="519"/>
      <c r="AQ24" s="519"/>
      <c r="AR24" s="561"/>
      <c r="AS24" s="518">
        <v>3143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1434766</v>
      </c>
      <c r="BO24" s="468"/>
      <c r="BP24" s="468"/>
      <c r="BQ24" s="468"/>
      <c r="BR24" s="468"/>
      <c r="BS24" s="468"/>
      <c r="BT24" s="468"/>
      <c r="BU24" s="469"/>
      <c r="BV24" s="467">
        <v>1457999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5680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180471</v>
      </c>
      <c r="BO25" s="431"/>
      <c r="BP25" s="431"/>
      <c r="BQ25" s="431"/>
      <c r="BR25" s="431"/>
      <c r="BS25" s="431"/>
      <c r="BT25" s="431"/>
      <c r="BU25" s="432"/>
      <c r="BV25" s="430">
        <v>198188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5320</v>
      </c>
      <c r="R26" s="519"/>
      <c r="S26" s="519"/>
      <c r="T26" s="519"/>
      <c r="U26" s="519"/>
      <c r="V26" s="561"/>
      <c r="W26" s="620"/>
      <c r="X26" s="608"/>
      <c r="Y26" s="609"/>
      <c r="Z26" s="517" t="s">
        <v>177</v>
      </c>
      <c r="AA26" s="630"/>
      <c r="AB26" s="630"/>
      <c r="AC26" s="630"/>
      <c r="AD26" s="630"/>
      <c r="AE26" s="630"/>
      <c r="AF26" s="630"/>
      <c r="AG26" s="631"/>
      <c r="AH26" s="518" t="s">
        <v>136</v>
      </c>
      <c r="AI26" s="519"/>
      <c r="AJ26" s="519"/>
      <c r="AK26" s="519"/>
      <c r="AL26" s="561"/>
      <c r="AM26" s="518" t="s">
        <v>136</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2580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136</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126163</v>
      </c>
      <c r="BO27" s="644"/>
      <c r="BP27" s="644"/>
      <c r="BQ27" s="644"/>
      <c r="BR27" s="644"/>
      <c r="BS27" s="644"/>
      <c r="BT27" s="644"/>
      <c r="BU27" s="645"/>
      <c r="BV27" s="643">
        <v>126163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2100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304128</v>
      </c>
      <c r="BO28" s="431"/>
      <c r="BP28" s="431"/>
      <c r="BQ28" s="431"/>
      <c r="BR28" s="431"/>
      <c r="BS28" s="431"/>
      <c r="BT28" s="431"/>
      <c r="BU28" s="432"/>
      <c r="BV28" s="430">
        <v>304128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6</v>
      </c>
      <c r="M29" s="519"/>
      <c r="N29" s="519"/>
      <c r="O29" s="519"/>
      <c r="P29" s="561"/>
      <c r="Q29" s="518">
        <v>1900</v>
      </c>
      <c r="R29" s="519"/>
      <c r="S29" s="519"/>
      <c r="T29" s="519"/>
      <c r="U29" s="519"/>
      <c r="V29" s="561"/>
      <c r="W29" s="621"/>
      <c r="X29" s="622"/>
      <c r="Y29" s="623"/>
      <c r="Z29" s="517" t="s">
        <v>187</v>
      </c>
      <c r="AA29" s="497"/>
      <c r="AB29" s="497"/>
      <c r="AC29" s="497"/>
      <c r="AD29" s="497"/>
      <c r="AE29" s="497"/>
      <c r="AF29" s="497"/>
      <c r="AG29" s="498"/>
      <c r="AH29" s="518">
        <v>54</v>
      </c>
      <c r="AI29" s="519"/>
      <c r="AJ29" s="519"/>
      <c r="AK29" s="519"/>
      <c r="AL29" s="561"/>
      <c r="AM29" s="518">
        <v>169722</v>
      </c>
      <c r="AN29" s="519"/>
      <c r="AO29" s="519"/>
      <c r="AP29" s="519"/>
      <c r="AQ29" s="519"/>
      <c r="AR29" s="561"/>
      <c r="AS29" s="518">
        <v>3143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819</v>
      </c>
      <c r="BO29" s="468"/>
      <c r="BP29" s="468"/>
      <c r="BQ29" s="468"/>
      <c r="BR29" s="468"/>
      <c r="BS29" s="468"/>
      <c r="BT29" s="468"/>
      <c r="BU29" s="469"/>
      <c r="BV29" s="467">
        <v>819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1901057</v>
      </c>
      <c r="BO30" s="644"/>
      <c r="BP30" s="644"/>
      <c r="BQ30" s="644"/>
      <c r="BR30" s="644"/>
      <c r="BS30" s="644"/>
      <c r="BT30" s="644"/>
      <c r="BU30" s="645"/>
      <c r="BV30" s="643">
        <v>1694449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山口県市町総合事務組合一般会計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ドリームファーム阿武</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国民健康保険事業（直診勘定）特別会計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山口県市町総合事務組合退職手当特別会計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無角和種振興公社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漁業集落排水事業特別会計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山口県市町総合事務組合消防団員補償等特別会計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あぶクリエイション</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山口県市町総合事務組合非常勤職員公務災害補償特別会計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山口県市町総合事務組合山口県市町公平委員会特別会計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山口県市町総合事務組合交通災害共済特別会計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山口県市町総合事務組合山口県自治会館管理特別会計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山口県後期高齢者医療広域連合一般会計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山口県後期高齢者医療広域連合後期高齢者医療特別会計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7SH+SYmOCUCEK/GxfQo7HYzKajmSVELl+pBexrDR4fMq855jP+8UxrQG+P7l/XbTHLCMHS83UduFprVsQIRoDA==" saltValue="35VDBLb4UXC37gb4p+dy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15.42</v>
      </c>
      <c r="G34" s="33">
        <v>12.21</v>
      </c>
      <c r="H34" s="33">
        <v>16.8</v>
      </c>
      <c r="I34" s="33">
        <v>19.71</v>
      </c>
      <c r="J34" s="34">
        <v>17.23</v>
      </c>
      <c r="K34" s="22"/>
      <c r="L34" s="22"/>
      <c r="M34" s="22"/>
      <c r="N34" s="22"/>
      <c r="O34" s="22"/>
      <c r="P34" s="22"/>
    </row>
    <row r="35" spans="1:16" ht="39" customHeight="1" x14ac:dyDescent="0.15">
      <c r="A35" s="22"/>
      <c r="B35" s="35"/>
      <c r="C35" s="1242" t="s">
        <v>574</v>
      </c>
      <c r="D35" s="1243"/>
      <c r="E35" s="1244"/>
      <c r="F35" s="36">
        <v>2.82</v>
      </c>
      <c r="G35" s="37">
        <v>2.83</v>
      </c>
      <c r="H35" s="37">
        <v>4.88</v>
      </c>
      <c r="I35" s="37">
        <v>4.79</v>
      </c>
      <c r="J35" s="38">
        <v>2.2400000000000002</v>
      </c>
      <c r="K35" s="22"/>
      <c r="L35" s="22"/>
      <c r="M35" s="22"/>
      <c r="N35" s="22"/>
      <c r="O35" s="22"/>
      <c r="P35" s="22"/>
    </row>
    <row r="36" spans="1:16" ht="39" customHeight="1" x14ac:dyDescent="0.15">
      <c r="A36" s="22"/>
      <c r="B36" s="35"/>
      <c r="C36" s="1242" t="s">
        <v>575</v>
      </c>
      <c r="D36" s="1243"/>
      <c r="E36" s="1244"/>
      <c r="F36" s="36">
        <v>0</v>
      </c>
      <c r="G36" s="37">
        <v>0</v>
      </c>
      <c r="H36" s="37">
        <v>0</v>
      </c>
      <c r="I36" s="37">
        <v>0</v>
      </c>
      <c r="J36" s="38">
        <v>7.0000000000000007E-2</v>
      </c>
      <c r="K36" s="22"/>
      <c r="L36" s="22"/>
      <c r="M36" s="22"/>
      <c r="N36" s="22"/>
      <c r="O36" s="22"/>
      <c r="P36" s="22"/>
    </row>
    <row r="37" spans="1:16" ht="39" customHeight="1" x14ac:dyDescent="0.15">
      <c r="A37" s="22"/>
      <c r="B37" s="35"/>
      <c r="C37" s="1242" t="s">
        <v>576</v>
      </c>
      <c r="D37" s="1243"/>
      <c r="E37" s="1244"/>
      <c r="F37" s="36">
        <v>0.22</v>
      </c>
      <c r="G37" s="37">
        <v>0.04</v>
      </c>
      <c r="H37" s="37">
        <v>0.23</v>
      </c>
      <c r="I37" s="37">
        <v>0</v>
      </c>
      <c r="J37" s="38">
        <v>0.03</v>
      </c>
      <c r="K37" s="22"/>
      <c r="L37" s="22"/>
      <c r="M37" s="22"/>
      <c r="N37" s="22"/>
      <c r="O37" s="22"/>
      <c r="P37" s="22"/>
    </row>
    <row r="38" spans="1:16" ht="39" customHeight="1" x14ac:dyDescent="0.15">
      <c r="A38" s="22"/>
      <c r="B38" s="35"/>
      <c r="C38" s="1242" t="s">
        <v>577</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579</v>
      </c>
      <c r="D40" s="1243"/>
      <c r="E40" s="1244"/>
      <c r="F40" s="36">
        <v>0</v>
      </c>
      <c r="G40" s="37">
        <v>0</v>
      </c>
      <c r="H40" s="37">
        <v>0.02</v>
      </c>
      <c r="I40" s="37">
        <v>0</v>
      </c>
      <c r="J40" s="38">
        <v>0</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582</v>
      </c>
      <c r="D43" s="1246"/>
      <c r="E43" s="124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2humSIUpZf79+2jt9H7yDtYBVhyGtEIuw77186cMBj9C6ElUTDMwNKdxz2tLB79iqsITDg+r/wg2iNbBpsYdg==" saltValue="Rq2kb+nHzZknCFN5dzz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69" zoomScaleNormal="69"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258</v>
      </c>
      <c r="L45" s="60">
        <v>247</v>
      </c>
      <c r="M45" s="60">
        <v>239</v>
      </c>
      <c r="N45" s="60">
        <v>237</v>
      </c>
      <c r="O45" s="61">
        <v>239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49</v>
      </c>
      <c r="L48" s="64">
        <v>50</v>
      </c>
      <c r="M48" s="64">
        <v>39</v>
      </c>
      <c r="N48" s="64">
        <v>35</v>
      </c>
      <c r="O48" s="65">
        <v>37</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523</v>
      </c>
      <c r="L49" s="64" t="s">
        <v>523</v>
      </c>
      <c r="M49" s="64" t="s">
        <v>523</v>
      </c>
      <c r="N49" s="64" t="s">
        <v>523</v>
      </c>
      <c r="O49" s="65" t="s">
        <v>523</v>
      </c>
      <c r="P49" s="48"/>
      <c r="Q49" s="48"/>
      <c r="R49" s="48"/>
      <c r="S49" s="48"/>
      <c r="T49" s="48"/>
      <c r="U49" s="48"/>
    </row>
    <row r="50" spans="1:21" ht="30.75" customHeight="1" x14ac:dyDescent="0.15">
      <c r="A50" s="48"/>
      <c r="B50" s="1252"/>
      <c r="C50" s="1253"/>
      <c r="D50" s="62"/>
      <c r="E50" s="1258" t="s">
        <v>17</v>
      </c>
      <c r="F50" s="1258"/>
      <c r="G50" s="1258"/>
      <c r="H50" s="1258"/>
      <c r="I50" s="1258"/>
      <c r="J50" s="1259"/>
      <c r="K50" s="63">
        <v>51</v>
      </c>
      <c r="L50" s="64">
        <v>1</v>
      </c>
      <c r="M50" s="64">
        <v>1</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327</v>
      </c>
      <c r="L52" s="64">
        <v>307</v>
      </c>
      <c r="M52" s="64">
        <v>302</v>
      </c>
      <c r="N52" s="64">
        <v>298</v>
      </c>
      <c r="O52" s="65">
        <v>292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31</v>
      </c>
      <c r="L53" s="69">
        <v>-9</v>
      </c>
      <c r="M53" s="69">
        <v>-23</v>
      </c>
      <c r="N53" s="69">
        <v>-26</v>
      </c>
      <c r="O53" s="70">
        <v>-16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523</v>
      </c>
      <c r="L57" s="84" t="s">
        <v>523</v>
      </c>
      <c r="M57" s="84" t="s">
        <v>523</v>
      </c>
      <c r="N57" s="84" t="s">
        <v>523</v>
      </c>
      <c r="O57" s="85" t="s">
        <v>523</v>
      </c>
    </row>
    <row r="58" spans="1:21" ht="31.5" customHeight="1" thickBot="1" x14ac:dyDescent="0.2">
      <c r="B58" s="1268"/>
      <c r="C58" s="1269"/>
      <c r="D58" s="1273" t="s">
        <v>27</v>
      </c>
      <c r="E58" s="1274"/>
      <c r="F58" s="1274"/>
      <c r="G58" s="1274"/>
      <c r="H58" s="1274"/>
      <c r="I58" s="1274"/>
      <c r="J58" s="1275"/>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S4WNrxH+jfev+ZgN2cEAcp+OLnLJ7i0EzAkjyxJ89ZEgYfJMMUFOtOqrpmhZ1cUrGnlaulT+QOmG5vcSLTgw==" saltValue="HFNMLPuY6URSG510uLM4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66" zoomScaleNormal="66"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2059</v>
      </c>
      <c r="J41" s="104">
        <v>2002</v>
      </c>
      <c r="K41" s="104">
        <v>1851</v>
      </c>
      <c r="L41" s="104">
        <v>1812</v>
      </c>
      <c r="M41" s="105">
        <v>1747</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399</v>
      </c>
      <c r="J43" s="108">
        <v>368</v>
      </c>
      <c r="K43" s="108">
        <v>322</v>
      </c>
      <c r="L43" s="108">
        <v>281</v>
      </c>
      <c r="M43" s="109">
        <v>238</v>
      </c>
    </row>
    <row r="44" spans="2:13" ht="27.75" customHeight="1" x14ac:dyDescent="0.15">
      <c r="B44" s="1278"/>
      <c r="C44" s="1279"/>
      <c r="D44" s="106"/>
      <c r="E44" s="1284" t="s">
        <v>34</v>
      </c>
      <c r="F44" s="1284"/>
      <c r="G44" s="1284"/>
      <c r="H44" s="1285"/>
      <c r="I44" s="107" t="s">
        <v>523</v>
      </c>
      <c r="J44" s="108" t="s">
        <v>523</v>
      </c>
      <c r="K44" s="108" t="s">
        <v>523</v>
      </c>
      <c r="L44" s="108" t="s">
        <v>523</v>
      </c>
      <c r="M44" s="109" t="s">
        <v>523</v>
      </c>
    </row>
    <row r="45" spans="2:13" ht="27.75" customHeight="1" x14ac:dyDescent="0.15">
      <c r="B45" s="1278"/>
      <c r="C45" s="1279"/>
      <c r="D45" s="106"/>
      <c r="E45" s="1284" t="s">
        <v>35</v>
      </c>
      <c r="F45" s="1284"/>
      <c r="G45" s="1284"/>
      <c r="H45" s="1285"/>
      <c r="I45" s="107">
        <v>416</v>
      </c>
      <c r="J45" s="108">
        <v>352</v>
      </c>
      <c r="K45" s="108">
        <v>498</v>
      </c>
      <c r="L45" s="108">
        <v>288</v>
      </c>
      <c r="M45" s="109">
        <v>388</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2162</v>
      </c>
      <c r="J50" s="108">
        <v>2189</v>
      </c>
      <c r="K50" s="108">
        <v>2192</v>
      </c>
      <c r="L50" s="108">
        <v>2286</v>
      </c>
      <c r="M50" s="109">
        <v>2530</v>
      </c>
    </row>
    <row r="51" spans="2:13" ht="27.75" customHeight="1" x14ac:dyDescent="0.15">
      <c r="B51" s="1278"/>
      <c r="C51" s="1279"/>
      <c r="D51" s="106"/>
      <c r="E51" s="1284" t="s">
        <v>42</v>
      </c>
      <c r="F51" s="1284"/>
      <c r="G51" s="1284"/>
      <c r="H51" s="1285"/>
      <c r="I51" s="107">
        <v>68</v>
      </c>
      <c r="J51" s="108">
        <v>57</v>
      </c>
      <c r="K51" s="108">
        <v>48</v>
      </c>
      <c r="L51" s="108">
        <v>39</v>
      </c>
      <c r="M51" s="109">
        <v>35</v>
      </c>
    </row>
    <row r="52" spans="2:13" ht="27.75" customHeight="1" x14ac:dyDescent="0.15">
      <c r="B52" s="1280"/>
      <c r="C52" s="1281"/>
      <c r="D52" s="106"/>
      <c r="E52" s="1284" t="s">
        <v>43</v>
      </c>
      <c r="F52" s="1284"/>
      <c r="G52" s="1284"/>
      <c r="H52" s="1285"/>
      <c r="I52" s="107">
        <v>2712</v>
      </c>
      <c r="J52" s="108">
        <v>2652</v>
      </c>
      <c r="K52" s="108">
        <v>2527</v>
      </c>
      <c r="L52" s="108">
        <v>2398</v>
      </c>
      <c r="M52" s="109">
        <v>2338</v>
      </c>
    </row>
    <row r="53" spans="2:13" ht="27.75" customHeight="1" thickBot="1" x14ac:dyDescent="0.2">
      <c r="B53" s="1291" t="s">
        <v>21</v>
      </c>
      <c r="C53" s="1292"/>
      <c r="D53" s="113"/>
      <c r="E53" s="1293" t="s">
        <v>44</v>
      </c>
      <c r="F53" s="1293"/>
      <c r="G53" s="1293"/>
      <c r="H53" s="1294"/>
      <c r="I53" s="114">
        <v>-2068</v>
      </c>
      <c r="J53" s="115">
        <v>-2176</v>
      </c>
      <c r="K53" s="115">
        <v>-2095</v>
      </c>
      <c r="L53" s="115">
        <v>-2341</v>
      </c>
      <c r="M53" s="116">
        <v>-2530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6WrSKdr0T2yoecTOG+iY8x4BBKnGpQCuODBPz/9TKXWlctSHA7za5d0iFYHtzI6wzN0bGgCdyLTIM4eRUcaw==" saltValue="Y025pMDvla3m6DbBhRBM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47</v>
      </c>
      <c r="D55" s="1303"/>
      <c r="E55" s="1304"/>
      <c r="F55" s="128">
        <v>304</v>
      </c>
      <c r="G55" s="128">
        <v>304</v>
      </c>
      <c r="H55" s="129">
        <v>304</v>
      </c>
    </row>
    <row r="56" spans="2:8" ht="52.5" customHeight="1" x14ac:dyDescent="0.15">
      <c r="B56" s="130"/>
      <c r="C56" s="1305" t="s">
        <v>48</v>
      </c>
      <c r="D56" s="1305"/>
      <c r="E56" s="1306"/>
      <c r="F56" s="131">
        <v>1</v>
      </c>
      <c r="G56" s="131">
        <v>1</v>
      </c>
      <c r="H56" s="132">
        <v>1</v>
      </c>
    </row>
    <row r="57" spans="2:8" ht="53.25" customHeight="1" x14ac:dyDescent="0.15">
      <c r="B57" s="130"/>
      <c r="C57" s="1307" t="s">
        <v>49</v>
      </c>
      <c r="D57" s="1307"/>
      <c r="E57" s="1308"/>
      <c r="F57" s="133">
        <v>1591</v>
      </c>
      <c r="G57" s="133">
        <v>1694</v>
      </c>
      <c r="H57" s="134">
        <v>1901</v>
      </c>
    </row>
    <row r="58" spans="2:8" ht="45.75" customHeight="1" x14ac:dyDescent="0.15">
      <c r="B58" s="135"/>
      <c r="C58" s="1295" t="s">
        <v>589</v>
      </c>
      <c r="D58" s="1296"/>
      <c r="E58" s="1297"/>
      <c r="F58" s="136">
        <v>1371</v>
      </c>
      <c r="G58" s="136">
        <v>1472</v>
      </c>
      <c r="H58" s="137">
        <v>1673</v>
      </c>
    </row>
    <row r="59" spans="2:8" ht="45.75" customHeight="1" x14ac:dyDescent="0.15">
      <c r="B59" s="135"/>
      <c r="C59" s="1295" t="s">
        <v>590</v>
      </c>
      <c r="D59" s="1296"/>
      <c r="E59" s="1297"/>
      <c r="F59" s="136">
        <v>150</v>
      </c>
      <c r="G59" s="136">
        <v>150</v>
      </c>
      <c r="H59" s="136">
        <v>150</v>
      </c>
    </row>
    <row r="60" spans="2:8" ht="45.75" customHeight="1" x14ac:dyDescent="0.15">
      <c r="B60" s="135"/>
      <c r="C60" s="1295" t="s">
        <v>591</v>
      </c>
      <c r="D60" s="1296"/>
      <c r="E60" s="1297"/>
      <c r="F60" s="136">
        <v>52</v>
      </c>
      <c r="G60" s="136">
        <v>53</v>
      </c>
      <c r="H60" s="137">
        <v>52</v>
      </c>
    </row>
    <row r="61" spans="2:8" ht="45.75" customHeight="1" x14ac:dyDescent="0.15">
      <c r="B61" s="135"/>
      <c r="C61" s="1295" t="s">
        <v>592</v>
      </c>
      <c r="D61" s="1296"/>
      <c r="E61" s="1297"/>
      <c r="F61" s="136">
        <v>11</v>
      </c>
      <c r="G61" s="136">
        <v>11</v>
      </c>
      <c r="H61" s="137">
        <v>11</v>
      </c>
    </row>
    <row r="62" spans="2:8" ht="45.75" customHeight="1" thickBot="1" x14ac:dyDescent="0.2">
      <c r="B62" s="138"/>
      <c r="C62" s="1298" t="s">
        <v>593</v>
      </c>
      <c r="D62" s="1299"/>
      <c r="E62" s="1300"/>
      <c r="F62" s="139">
        <v>8</v>
      </c>
      <c r="G62" s="139">
        <v>9</v>
      </c>
      <c r="H62" s="140">
        <v>11</v>
      </c>
    </row>
    <row r="63" spans="2:8" ht="52.5" customHeight="1" thickBot="1" x14ac:dyDescent="0.2">
      <c r="B63" s="141"/>
      <c r="C63" s="1301" t="s">
        <v>50</v>
      </c>
      <c r="D63" s="1301"/>
      <c r="E63" s="1302"/>
      <c r="F63" s="142">
        <v>1896</v>
      </c>
      <c r="G63" s="142">
        <v>1999</v>
      </c>
      <c r="H63" s="143">
        <v>2206</v>
      </c>
    </row>
    <row r="64" spans="2:8" ht="15" customHeight="1" x14ac:dyDescent="0.15"/>
  </sheetData>
  <sheetProtection algorithmName="SHA-512" hashValue="zHAw4hFX/Ak5Bi12JbjqM//MRFcCPP4o5BST9l9GlugVNRLKKOkMlTzZS54I90P6SW1pwWikML9f2sY223KGqw==" saltValue="pKQZ8SxJhxERjZ+brZf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6" zoomScaleNormal="100" zoomScaleSheetLayoutView="55" workbookViewId="0">
      <selection activeCell="BV7" sqref="BV7:CC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53.1</v>
      </c>
      <c r="BQ53" s="1309"/>
      <c r="BR53" s="1309"/>
      <c r="BS53" s="1309"/>
      <c r="BT53" s="1309"/>
      <c r="BU53" s="1309"/>
      <c r="BV53" s="1309"/>
      <c r="BW53" s="1309"/>
      <c r="BX53" s="1309">
        <v>52.3</v>
      </c>
      <c r="BY53" s="1309"/>
      <c r="BZ53" s="1309"/>
      <c r="CA53" s="1309"/>
      <c r="CB53" s="1309"/>
      <c r="CC53" s="1309"/>
      <c r="CD53" s="1309"/>
      <c r="CE53" s="1309"/>
      <c r="CF53" s="1309">
        <v>54.2</v>
      </c>
      <c r="CG53" s="1309"/>
      <c r="CH53" s="1309"/>
      <c r="CI53" s="1309"/>
      <c r="CJ53" s="1309"/>
      <c r="CK53" s="1309"/>
      <c r="CL53" s="1309"/>
      <c r="CM53" s="1309"/>
      <c r="CN53" s="1309">
        <v>55.3</v>
      </c>
      <c r="CO53" s="1309"/>
      <c r="CP53" s="1309"/>
      <c r="CQ53" s="1309"/>
      <c r="CR53" s="1309"/>
      <c r="CS53" s="1309"/>
      <c r="CT53" s="1309"/>
      <c r="CU53" s="1309"/>
      <c r="CV53" s="1309">
        <v>57.2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2.2000000000000002</v>
      </c>
      <c r="BQ75" s="1309"/>
      <c r="BR75" s="1309"/>
      <c r="BS75" s="1309"/>
      <c r="BT75" s="1309"/>
      <c r="BU75" s="1309"/>
      <c r="BV75" s="1309"/>
      <c r="BW75" s="1309"/>
      <c r="BX75" s="1309">
        <v>1.1000000000000001</v>
      </c>
      <c r="BY75" s="1309"/>
      <c r="BZ75" s="1309"/>
      <c r="CA75" s="1309"/>
      <c r="CB75" s="1309"/>
      <c r="CC75" s="1309"/>
      <c r="CD75" s="1309"/>
      <c r="CE75" s="1309"/>
      <c r="CF75" s="1309">
        <v>0</v>
      </c>
      <c r="CG75" s="1309"/>
      <c r="CH75" s="1309"/>
      <c r="CI75" s="1309"/>
      <c r="CJ75" s="1309"/>
      <c r="CK75" s="1309"/>
      <c r="CL75" s="1309"/>
      <c r="CM75" s="1309"/>
      <c r="CN75" s="1309">
        <v>-1.1000000000000001</v>
      </c>
      <c r="CO75" s="1309"/>
      <c r="CP75" s="1309"/>
      <c r="CQ75" s="1309"/>
      <c r="CR75" s="1309"/>
      <c r="CS75" s="1309"/>
      <c r="CT75" s="1309"/>
      <c r="CU75" s="1309"/>
      <c r="CV75" s="1309">
        <v>-1.2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lys2Q8nEyShVNNPKWzD0g5E6dS+0XWZf9snq2Qop/cJE3qe7hq9QBEgYPCa5AabZ3kSFvkN4bfhxg66EnUTMA==" saltValue="EnpeiX/zvY+OSV1bSJWS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BV7" sqref="BV7:CC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J6tTd2NmiIvy6dTRle32uxoTuseGvVrSi3jVI8KZSAppj9raKDyde7imRV21l2zzx6dH1VDpQsC03PCADzLtQ==" saltValue="a9B1AlDROJQqjgX0/aiK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89" zoomScaleNormal="89" zoomScaleSheetLayoutView="55" workbookViewId="0">
      <selection activeCell="BV7" sqref="BV7:CC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HCwSrHYQ/wCiVgfh+PLkL3rfqQ7ij8nLnBjhV8164FNcnuLmQTvBAiipOWAAYaYPGQVNisJfp53KI7CzfKcJ/Q==" saltValue="A0rEACR+qbfh8k/6fpic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170915</v>
      </c>
      <c r="E3" s="162"/>
      <c r="F3" s="163">
        <v>280458</v>
      </c>
      <c r="G3" s="164"/>
      <c r="H3" s="165"/>
    </row>
    <row r="4" spans="1:8" x14ac:dyDescent="0.15">
      <c r="A4" s="166"/>
      <c r="B4" s="167"/>
      <c r="C4" s="168"/>
      <c r="D4" s="169">
        <v>93765</v>
      </c>
      <c r="E4" s="170"/>
      <c r="F4" s="171">
        <v>127286</v>
      </c>
      <c r="G4" s="172"/>
      <c r="H4" s="173"/>
    </row>
    <row r="5" spans="1:8" x14ac:dyDescent="0.15">
      <c r="A5" s="154" t="s">
        <v>557</v>
      </c>
      <c r="B5" s="159"/>
      <c r="C5" s="160"/>
      <c r="D5" s="161">
        <v>208931</v>
      </c>
      <c r="E5" s="162"/>
      <c r="F5" s="163">
        <v>291945</v>
      </c>
      <c r="G5" s="164"/>
      <c r="H5" s="165"/>
    </row>
    <row r="6" spans="1:8" x14ac:dyDescent="0.15">
      <c r="A6" s="166"/>
      <c r="B6" s="167"/>
      <c r="C6" s="168"/>
      <c r="D6" s="169">
        <v>89873</v>
      </c>
      <c r="E6" s="170"/>
      <c r="F6" s="171">
        <v>127651</v>
      </c>
      <c r="G6" s="172"/>
      <c r="H6" s="173"/>
    </row>
    <row r="7" spans="1:8" x14ac:dyDescent="0.15">
      <c r="A7" s="154" t="s">
        <v>558</v>
      </c>
      <c r="B7" s="159"/>
      <c r="C7" s="160"/>
      <c r="D7" s="161">
        <v>157198</v>
      </c>
      <c r="E7" s="162"/>
      <c r="F7" s="163">
        <v>291173</v>
      </c>
      <c r="G7" s="164"/>
      <c r="H7" s="165"/>
    </row>
    <row r="8" spans="1:8" x14ac:dyDescent="0.15">
      <c r="A8" s="166"/>
      <c r="B8" s="167"/>
      <c r="C8" s="168"/>
      <c r="D8" s="169">
        <v>85319</v>
      </c>
      <c r="E8" s="170"/>
      <c r="F8" s="171">
        <v>119071</v>
      </c>
      <c r="G8" s="172"/>
      <c r="H8" s="173"/>
    </row>
    <row r="9" spans="1:8" x14ac:dyDescent="0.15">
      <c r="A9" s="154" t="s">
        <v>559</v>
      </c>
      <c r="B9" s="159"/>
      <c r="C9" s="160"/>
      <c r="D9" s="161">
        <v>173118</v>
      </c>
      <c r="E9" s="162"/>
      <c r="F9" s="163">
        <v>271581</v>
      </c>
      <c r="G9" s="164"/>
      <c r="H9" s="165"/>
    </row>
    <row r="10" spans="1:8" x14ac:dyDescent="0.15">
      <c r="A10" s="166"/>
      <c r="B10" s="167"/>
      <c r="C10" s="168"/>
      <c r="D10" s="169">
        <v>89172</v>
      </c>
      <c r="E10" s="170"/>
      <c r="F10" s="171">
        <v>117844</v>
      </c>
      <c r="G10" s="172"/>
      <c r="H10" s="173"/>
    </row>
    <row r="11" spans="1:8" x14ac:dyDescent="0.15">
      <c r="A11" s="154" t="s">
        <v>560</v>
      </c>
      <c r="B11" s="159"/>
      <c r="C11" s="160"/>
      <c r="D11" s="161">
        <v>124150</v>
      </c>
      <c r="E11" s="162"/>
      <c r="F11" s="163">
        <v>268375</v>
      </c>
      <c r="G11" s="164"/>
      <c r="H11" s="165"/>
    </row>
    <row r="12" spans="1:8" x14ac:dyDescent="0.15">
      <c r="A12" s="166"/>
      <c r="B12" s="167"/>
      <c r="C12" s="174"/>
      <c r="D12" s="169">
        <v>62605</v>
      </c>
      <c r="E12" s="170"/>
      <c r="F12" s="171">
        <v>119602</v>
      </c>
      <c r="G12" s="172"/>
      <c r="H12" s="173"/>
    </row>
    <row r="13" spans="1:8" x14ac:dyDescent="0.15">
      <c r="A13" s="154"/>
      <c r="B13" s="159"/>
      <c r="C13" s="175"/>
      <c r="D13" s="176">
        <v>166862</v>
      </c>
      <c r="E13" s="177"/>
      <c r="F13" s="178">
        <v>280706</v>
      </c>
      <c r="G13" s="179"/>
      <c r="H13" s="165"/>
    </row>
    <row r="14" spans="1:8" x14ac:dyDescent="0.15">
      <c r="A14" s="166"/>
      <c r="B14" s="167"/>
      <c r="C14" s="168"/>
      <c r="D14" s="169">
        <v>84147</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15.43</v>
      </c>
      <c r="C19" s="180">
        <f>ROUND(VALUE(SUBSTITUTE(実質収支比率等に係る経年分析!G$48,"▲","-")),2)</f>
        <v>12.22</v>
      </c>
      <c r="D19" s="180">
        <f>ROUND(VALUE(SUBSTITUTE(実質収支比率等に係る経年分析!H$48,"▲","-")),2)</f>
        <v>16.809999999999999</v>
      </c>
      <c r="E19" s="180">
        <f>ROUND(VALUE(SUBSTITUTE(実質収支比率等に係る経年分析!I$48,"▲","-")),2)</f>
        <v>19.72</v>
      </c>
      <c r="F19" s="180">
        <f>ROUND(VALUE(SUBSTITUTE(実質収支比率等に係る経年分析!J$48,"▲","-")),2)</f>
        <v>17.23</v>
      </c>
    </row>
    <row r="20" spans="1:11" x14ac:dyDescent="0.15">
      <c r="A20" s="180" t="s">
        <v>54</v>
      </c>
      <c r="B20" s="180">
        <f>ROUND(VALUE(SUBSTITUTE(実質収支比率等に係る経年分析!F$47,"▲","-")),2)</f>
        <v>14.5</v>
      </c>
      <c r="C20" s="180">
        <f>ROUND(VALUE(SUBSTITUTE(実質収支比率等に係る経年分析!G$47,"▲","-")),2)</f>
        <v>14.68</v>
      </c>
      <c r="D20" s="180">
        <f>ROUND(VALUE(SUBSTITUTE(実質収支比率等に係る経年分析!H$47,"▲","-")),2)</f>
        <v>14.97</v>
      </c>
      <c r="E20" s="180">
        <f>ROUND(VALUE(SUBSTITUTE(実質収支比率等に係る経年分析!I$47,"▲","-")),2)</f>
        <v>15.14</v>
      </c>
      <c r="F20" s="180">
        <f>ROUND(VALUE(SUBSTITUTE(実質収支比率等に係る経年分析!J$47,"▲","-")),2)</f>
        <v>15.16</v>
      </c>
    </row>
    <row r="21" spans="1:11" x14ac:dyDescent="0.15">
      <c r="A21" s="180" t="s">
        <v>55</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-3.39</v>
      </c>
      <c r="D21" s="180">
        <f>IF(ISNUMBER(VALUE(SUBSTITUTE(実質収支比率等に係る経年分析!H$49,"▲","-"))),ROUND(VALUE(SUBSTITUTE(実質収支比率等に係る経年分析!H$49,"▲","-")),2),NA())</f>
        <v>4.3499999999999996</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-2.5099999999999998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国民健康保険事業（直診勘定）特別会計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国民健康保険事業（事業勘定）特別会計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2.2400000000000002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327</v>
      </c>
      <c r="E42" s="182"/>
      <c r="F42" s="182"/>
      <c r="G42" s="182">
        <f>'実質公債費比率（分子）の構造'!L$52</f>
        <v>307</v>
      </c>
      <c r="H42" s="182"/>
      <c r="I42" s="182"/>
      <c r="J42" s="182">
        <f>'実質公債費比率（分子）の構造'!M$52</f>
        <v>302</v>
      </c>
      <c r="K42" s="182"/>
      <c r="L42" s="182"/>
      <c r="M42" s="182">
        <f>'実質公債費比率（分子）の構造'!N$52</f>
        <v>298</v>
      </c>
      <c r="N42" s="182"/>
      <c r="O42" s="182"/>
      <c r="P42" s="182">
        <f>'実質公債費比率（分子）の構造'!O$52</f>
        <v>292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51</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49</v>
      </c>
      <c r="C46" s="182"/>
      <c r="D46" s="182"/>
      <c r="E46" s="182">
        <f>'実質公債費比率（分子）の構造'!L$48</f>
        <v>50</v>
      </c>
      <c r="F46" s="182"/>
      <c r="G46" s="182"/>
      <c r="H46" s="182">
        <f>'実質公債費比率（分子）の構造'!M$48</f>
        <v>39</v>
      </c>
      <c r="I46" s="182"/>
      <c r="J46" s="182"/>
      <c r="K46" s="182">
        <f>'実質公債費比率（分子）の構造'!N$48</f>
        <v>35</v>
      </c>
      <c r="L46" s="182"/>
      <c r="M46" s="182"/>
      <c r="N46" s="182">
        <f>'実質公債費比率（分子）の構造'!O$48</f>
        <v>37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258</v>
      </c>
      <c r="C49" s="182"/>
      <c r="D49" s="182"/>
      <c r="E49" s="182">
        <f>'実質公債費比率（分子）の構造'!L$45</f>
        <v>247</v>
      </c>
      <c r="F49" s="182"/>
      <c r="G49" s="182"/>
      <c r="H49" s="182">
        <f>'実質公債費比率（分子）の構造'!M$45</f>
        <v>239</v>
      </c>
      <c r="I49" s="182"/>
      <c r="J49" s="182"/>
      <c r="K49" s="182">
        <f>'実質公債費比率（分子）の構造'!N$45</f>
        <v>237</v>
      </c>
      <c r="L49" s="182"/>
      <c r="M49" s="182"/>
      <c r="N49" s="182">
        <f>'実質公債費比率（分子）の構造'!O$45</f>
        <v>239</v>
      </c>
      <c r="O49" s="182"/>
      <c r="P49" s="182"/>
    </row>
    <row r="50" spans="1:16" x14ac:dyDescent="0.15">
      <c r="A50" s="182" t="s">
        <v>70</v>
      </c>
      <c r="B50" s="182" t="e">
        <f>NA()</f>
        <v>#N/A</v>
      </c>
      <c r="C50" s="182">
        <f>IF(ISNUMBER('実質公債費比率（分子）の構造'!K$53),'実質公債費比率（分子）の構造'!K$53,NA())</f>
        <v>31</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-26</v>
      </c>
      <c r="M50" s="182" t="e">
        <f>NA()</f>
        <v>#N/A</v>
      </c>
      <c r="N50" s="182" t="e">
        <f>NA()</f>
        <v>#N/A</v>
      </c>
      <c r="O50" s="182">
        <f>IF(ISNUMBER('実質公債費比率（分子）の構造'!O$53),'実質公債費比率（分子）の構造'!O$53,NA())</f>
        <v>-16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2712</v>
      </c>
      <c r="E56" s="181"/>
      <c r="F56" s="181"/>
      <c r="G56" s="181">
        <f>'将来負担比率（分子）の構造'!J$52</f>
        <v>2652</v>
      </c>
      <c r="H56" s="181"/>
      <c r="I56" s="181"/>
      <c r="J56" s="181">
        <f>'将来負担比率（分子）の構造'!K$52</f>
        <v>2527</v>
      </c>
      <c r="K56" s="181"/>
      <c r="L56" s="181"/>
      <c r="M56" s="181">
        <f>'将来負担比率（分子）の構造'!L$52</f>
        <v>2398</v>
      </c>
      <c r="N56" s="181"/>
      <c r="O56" s="181"/>
      <c r="P56" s="181">
        <f>'将来負担比率（分子）の構造'!M$52</f>
        <v>2338</v>
      </c>
    </row>
    <row r="57" spans="1:16" x14ac:dyDescent="0.15">
      <c r="A57" s="181" t="s">
        <v>42</v>
      </c>
      <c r="B57" s="181"/>
      <c r="C57" s="181"/>
      <c r="D57" s="181">
        <f>'将来負担比率（分子）の構造'!I$51</f>
        <v>68</v>
      </c>
      <c r="E57" s="181"/>
      <c r="F57" s="181"/>
      <c r="G57" s="181">
        <f>'将来負担比率（分子）の構造'!J$51</f>
        <v>57</v>
      </c>
      <c r="H57" s="181"/>
      <c r="I57" s="181"/>
      <c r="J57" s="181">
        <f>'将来負担比率（分子）の構造'!K$51</f>
        <v>48</v>
      </c>
      <c r="K57" s="181"/>
      <c r="L57" s="181"/>
      <c r="M57" s="181">
        <f>'将来負担比率（分子）の構造'!L$51</f>
        <v>39</v>
      </c>
      <c r="N57" s="181"/>
      <c r="O57" s="181"/>
      <c r="P57" s="181">
        <f>'将来負担比率（分子）の構造'!M$51</f>
        <v>35</v>
      </c>
    </row>
    <row r="58" spans="1:16" x14ac:dyDescent="0.15">
      <c r="A58" s="181" t="s">
        <v>41</v>
      </c>
      <c r="B58" s="181"/>
      <c r="C58" s="181"/>
      <c r="D58" s="181">
        <f>'将来負担比率（分子）の構造'!I$50</f>
        <v>2162</v>
      </c>
      <c r="E58" s="181"/>
      <c r="F58" s="181"/>
      <c r="G58" s="181">
        <f>'将来負担比率（分子）の構造'!J$50</f>
        <v>2189</v>
      </c>
      <c r="H58" s="181"/>
      <c r="I58" s="181"/>
      <c r="J58" s="181">
        <f>'将来負担比率（分子）の構造'!K$50</f>
        <v>2192</v>
      </c>
      <c r="K58" s="181"/>
      <c r="L58" s="181"/>
      <c r="M58" s="181">
        <f>'将来負担比率（分子）の構造'!L$50</f>
        <v>2286</v>
      </c>
      <c r="N58" s="181"/>
      <c r="O58" s="181"/>
      <c r="P58" s="181">
        <f>'将来負担比率（分子）の構造'!M$50</f>
        <v>2530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416</v>
      </c>
      <c r="C62" s="181"/>
      <c r="D62" s="181"/>
      <c r="E62" s="181">
        <f>'将来負担比率（分子）の構造'!J$45</f>
        <v>352</v>
      </c>
      <c r="F62" s="181"/>
      <c r="G62" s="181"/>
      <c r="H62" s="181">
        <f>'将来負担比率（分子）の構造'!K$45</f>
        <v>498</v>
      </c>
      <c r="I62" s="181"/>
      <c r="J62" s="181"/>
      <c r="K62" s="181">
        <f>'将来負担比率（分子）の構造'!L$45</f>
        <v>288</v>
      </c>
      <c r="L62" s="181"/>
      <c r="M62" s="181"/>
      <c r="N62" s="181">
        <f>'将来負担比率（分子）の構造'!M$45</f>
        <v>388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399</v>
      </c>
      <c r="C64" s="181"/>
      <c r="D64" s="181"/>
      <c r="E64" s="181">
        <f>'将来負担比率（分子）の構造'!J$43</f>
        <v>368</v>
      </c>
      <c r="F64" s="181"/>
      <c r="G64" s="181"/>
      <c r="H64" s="181">
        <f>'将来負担比率（分子）の構造'!K$43</f>
        <v>322</v>
      </c>
      <c r="I64" s="181"/>
      <c r="J64" s="181"/>
      <c r="K64" s="181">
        <f>'将来負担比率（分子）の構造'!L$43</f>
        <v>281</v>
      </c>
      <c r="L64" s="181"/>
      <c r="M64" s="181"/>
      <c r="N64" s="181">
        <f>'将来負担比率（分子）の構造'!M$43</f>
        <v>238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2059</v>
      </c>
      <c r="C66" s="181"/>
      <c r="D66" s="181"/>
      <c r="E66" s="181">
        <f>'将来負担比率（分子）の構造'!J$41</f>
        <v>2002</v>
      </c>
      <c r="F66" s="181"/>
      <c r="G66" s="181"/>
      <c r="H66" s="181">
        <f>'将来負担比率（分子）の構造'!K$41</f>
        <v>1851</v>
      </c>
      <c r="I66" s="181"/>
      <c r="J66" s="181"/>
      <c r="K66" s="181">
        <f>'将来負担比率（分子）の構造'!L$41</f>
        <v>1812</v>
      </c>
      <c r="L66" s="181"/>
      <c r="M66" s="181"/>
      <c r="N66" s="181">
        <f>'将来負担比率（分子）の構造'!M$41</f>
        <v>1747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304</v>
      </c>
      <c r="C72" s="185">
        <f>基金残高に係る経年分析!G55</f>
        <v>304</v>
      </c>
      <c r="D72" s="185">
        <f>基金残高に係る経年分析!H55</f>
        <v>304</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1591</v>
      </c>
      <c r="C74" s="185">
        <f>基金残高に係る経年分析!G57</f>
        <v>1694</v>
      </c>
      <c r="D74" s="185">
        <f>基金残高に係る経年分析!H57</f>
        <v>1901</v>
      </c>
    </row>
  </sheetData>
  <sheetProtection algorithmName="SHA-512" hashValue="Zc60TnUMxrrr4OlHPedYvOTD/xVsg9U//qtopHnh3Frk3Oei4Z3wBcyq0E+UlUbbp95t0O+bs5oPM8Hmmn4DVQ==" saltValue="EOi+Hr3sBOH8QVRKT/c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6" zoomScaleNormal="8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286496</v>
      </c>
      <c r="S5" s="673"/>
      <c r="T5" s="673"/>
      <c r="U5" s="673"/>
      <c r="V5" s="673"/>
      <c r="W5" s="673"/>
      <c r="X5" s="673"/>
      <c r="Y5" s="674"/>
      <c r="Z5" s="675">
        <v>8.6999999999999993</v>
      </c>
      <c r="AA5" s="675"/>
      <c r="AB5" s="675"/>
      <c r="AC5" s="675"/>
      <c r="AD5" s="676">
        <v>286496</v>
      </c>
      <c r="AE5" s="676"/>
      <c r="AF5" s="676"/>
      <c r="AG5" s="676"/>
      <c r="AH5" s="676"/>
      <c r="AI5" s="676"/>
      <c r="AJ5" s="676"/>
      <c r="AK5" s="676"/>
      <c r="AL5" s="677">
        <v>14.6</v>
      </c>
      <c r="AM5" s="678"/>
      <c r="AN5" s="678"/>
      <c r="AO5" s="679"/>
      <c r="AP5" s="669" t="s">
        <v>226</v>
      </c>
      <c r="AQ5" s="670"/>
      <c r="AR5" s="670"/>
      <c r="AS5" s="670"/>
      <c r="AT5" s="670"/>
      <c r="AU5" s="670"/>
      <c r="AV5" s="670"/>
      <c r="AW5" s="670"/>
      <c r="AX5" s="670"/>
      <c r="AY5" s="670"/>
      <c r="AZ5" s="670"/>
      <c r="BA5" s="670"/>
      <c r="BB5" s="670"/>
      <c r="BC5" s="670"/>
      <c r="BD5" s="670"/>
      <c r="BE5" s="670"/>
      <c r="BF5" s="671"/>
      <c r="BG5" s="683">
        <v>284459</v>
      </c>
      <c r="BH5" s="684"/>
      <c r="BI5" s="684"/>
      <c r="BJ5" s="684"/>
      <c r="BK5" s="684"/>
      <c r="BL5" s="684"/>
      <c r="BM5" s="684"/>
      <c r="BN5" s="685"/>
      <c r="BO5" s="686">
        <v>99.3</v>
      </c>
      <c r="BP5" s="686"/>
      <c r="BQ5" s="686"/>
      <c r="BR5" s="686"/>
      <c r="BS5" s="687">
        <v>2364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38859</v>
      </c>
      <c r="S6" s="684"/>
      <c r="T6" s="684"/>
      <c r="U6" s="684"/>
      <c r="V6" s="684"/>
      <c r="W6" s="684"/>
      <c r="X6" s="684"/>
      <c r="Y6" s="685"/>
      <c r="Z6" s="686">
        <v>1.2</v>
      </c>
      <c r="AA6" s="686"/>
      <c r="AB6" s="686"/>
      <c r="AC6" s="686"/>
      <c r="AD6" s="687">
        <v>38859</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284459</v>
      </c>
      <c r="BH6" s="684"/>
      <c r="BI6" s="684"/>
      <c r="BJ6" s="684"/>
      <c r="BK6" s="684"/>
      <c r="BL6" s="684"/>
      <c r="BM6" s="684"/>
      <c r="BN6" s="685"/>
      <c r="BO6" s="686">
        <v>99.3</v>
      </c>
      <c r="BP6" s="686"/>
      <c r="BQ6" s="686"/>
      <c r="BR6" s="686"/>
      <c r="BS6" s="687">
        <v>2364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44229</v>
      </c>
      <c r="CS6" s="684"/>
      <c r="CT6" s="684"/>
      <c r="CU6" s="684"/>
      <c r="CV6" s="684"/>
      <c r="CW6" s="684"/>
      <c r="CX6" s="684"/>
      <c r="CY6" s="685"/>
      <c r="CZ6" s="677">
        <v>1.5</v>
      </c>
      <c r="DA6" s="678"/>
      <c r="DB6" s="678"/>
      <c r="DC6" s="697"/>
      <c r="DD6" s="692" t="s">
        <v>137</v>
      </c>
      <c r="DE6" s="684"/>
      <c r="DF6" s="684"/>
      <c r="DG6" s="684"/>
      <c r="DH6" s="684"/>
      <c r="DI6" s="684"/>
      <c r="DJ6" s="684"/>
      <c r="DK6" s="684"/>
      <c r="DL6" s="684"/>
      <c r="DM6" s="684"/>
      <c r="DN6" s="684"/>
      <c r="DO6" s="684"/>
      <c r="DP6" s="685"/>
      <c r="DQ6" s="692">
        <v>44229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379</v>
      </c>
      <c r="S7" s="684"/>
      <c r="T7" s="684"/>
      <c r="U7" s="684"/>
      <c r="V7" s="684"/>
      <c r="W7" s="684"/>
      <c r="X7" s="684"/>
      <c r="Y7" s="685"/>
      <c r="Z7" s="686">
        <v>0</v>
      </c>
      <c r="AA7" s="686"/>
      <c r="AB7" s="686"/>
      <c r="AC7" s="686"/>
      <c r="AD7" s="687">
        <v>379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109430</v>
      </c>
      <c r="BH7" s="684"/>
      <c r="BI7" s="684"/>
      <c r="BJ7" s="684"/>
      <c r="BK7" s="684"/>
      <c r="BL7" s="684"/>
      <c r="BM7" s="684"/>
      <c r="BN7" s="685"/>
      <c r="BO7" s="686">
        <v>38.200000000000003</v>
      </c>
      <c r="BP7" s="686"/>
      <c r="BQ7" s="686"/>
      <c r="BR7" s="686"/>
      <c r="BS7" s="687">
        <v>2364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841508</v>
      </c>
      <c r="CS7" s="684"/>
      <c r="CT7" s="684"/>
      <c r="CU7" s="684"/>
      <c r="CV7" s="684"/>
      <c r="CW7" s="684"/>
      <c r="CX7" s="684"/>
      <c r="CY7" s="685"/>
      <c r="CZ7" s="686">
        <v>28.6</v>
      </c>
      <c r="DA7" s="686"/>
      <c r="DB7" s="686"/>
      <c r="DC7" s="686"/>
      <c r="DD7" s="692">
        <v>25333</v>
      </c>
      <c r="DE7" s="684"/>
      <c r="DF7" s="684"/>
      <c r="DG7" s="684"/>
      <c r="DH7" s="684"/>
      <c r="DI7" s="684"/>
      <c r="DJ7" s="684"/>
      <c r="DK7" s="684"/>
      <c r="DL7" s="684"/>
      <c r="DM7" s="684"/>
      <c r="DN7" s="684"/>
      <c r="DO7" s="684"/>
      <c r="DP7" s="685"/>
      <c r="DQ7" s="692">
        <v>717345</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1098</v>
      </c>
      <c r="S8" s="684"/>
      <c r="T8" s="684"/>
      <c r="U8" s="684"/>
      <c r="V8" s="684"/>
      <c r="W8" s="684"/>
      <c r="X8" s="684"/>
      <c r="Y8" s="685"/>
      <c r="Z8" s="686">
        <v>0</v>
      </c>
      <c r="AA8" s="686"/>
      <c r="AB8" s="686"/>
      <c r="AC8" s="686"/>
      <c r="AD8" s="687">
        <v>1098</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5264</v>
      </c>
      <c r="BH8" s="684"/>
      <c r="BI8" s="684"/>
      <c r="BJ8" s="684"/>
      <c r="BK8" s="684"/>
      <c r="BL8" s="684"/>
      <c r="BM8" s="684"/>
      <c r="BN8" s="685"/>
      <c r="BO8" s="686">
        <v>1.8</v>
      </c>
      <c r="BP8" s="686"/>
      <c r="BQ8" s="686"/>
      <c r="BR8" s="686"/>
      <c r="BS8" s="692" t="s">
        <v>137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684368</v>
      </c>
      <c r="CS8" s="684"/>
      <c r="CT8" s="684"/>
      <c r="CU8" s="684"/>
      <c r="CV8" s="684"/>
      <c r="CW8" s="684"/>
      <c r="CX8" s="684"/>
      <c r="CY8" s="685"/>
      <c r="CZ8" s="686">
        <v>23.2</v>
      </c>
      <c r="DA8" s="686"/>
      <c r="DB8" s="686"/>
      <c r="DC8" s="686"/>
      <c r="DD8" s="692">
        <v>2624</v>
      </c>
      <c r="DE8" s="684"/>
      <c r="DF8" s="684"/>
      <c r="DG8" s="684"/>
      <c r="DH8" s="684"/>
      <c r="DI8" s="684"/>
      <c r="DJ8" s="684"/>
      <c r="DK8" s="684"/>
      <c r="DL8" s="684"/>
      <c r="DM8" s="684"/>
      <c r="DN8" s="684"/>
      <c r="DO8" s="684"/>
      <c r="DP8" s="685"/>
      <c r="DQ8" s="692">
        <v>452661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561</v>
      </c>
      <c r="S9" s="684"/>
      <c r="T9" s="684"/>
      <c r="U9" s="684"/>
      <c r="V9" s="684"/>
      <c r="W9" s="684"/>
      <c r="X9" s="684"/>
      <c r="Y9" s="685"/>
      <c r="Z9" s="686">
        <v>0</v>
      </c>
      <c r="AA9" s="686"/>
      <c r="AB9" s="686"/>
      <c r="AC9" s="686"/>
      <c r="AD9" s="687">
        <v>561</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85323</v>
      </c>
      <c r="BH9" s="684"/>
      <c r="BI9" s="684"/>
      <c r="BJ9" s="684"/>
      <c r="BK9" s="684"/>
      <c r="BL9" s="684"/>
      <c r="BM9" s="684"/>
      <c r="BN9" s="685"/>
      <c r="BO9" s="686">
        <v>29.8</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145399</v>
      </c>
      <c r="CS9" s="684"/>
      <c r="CT9" s="684"/>
      <c r="CU9" s="684"/>
      <c r="CV9" s="684"/>
      <c r="CW9" s="684"/>
      <c r="CX9" s="684"/>
      <c r="CY9" s="685"/>
      <c r="CZ9" s="686">
        <v>4.9000000000000004</v>
      </c>
      <c r="DA9" s="686"/>
      <c r="DB9" s="686"/>
      <c r="DC9" s="686"/>
      <c r="DD9" s="692">
        <v>9047</v>
      </c>
      <c r="DE9" s="684"/>
      <c r="DF9" s="684"/>
      <c r="DG9" s="684"/>
      <c r="DH9" s="684"/>
      <c r="DI9" s="684"/>
      <c r="DJ9" s="684"/>
      <c r="DK9" s="684"/>
      <c r="DL9" s="684"/>
      <c r="DM9" s="684"/>
      <c r="DN9" s="684"/>
      <c r="DO9" s="684"/>
      <c r="DP9" s="685"/>
      <c r="DQ9" s="692">
        <v>126456</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137</v>
      </c>
      <c r="AE10" s="687"/>
      <c r="AF10" s="687"/>
      <c r="AG10" s="687"/>
      <c r="AH10" s="687"/>
      <c r="AI10" s="687"/>
      <c r="AJ10" s="687"/>
      <c r="AK10" s="687"/>
      <c r="AL10" s="688" t="s">
        <v>137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6920</v>
      </c>
      <c r="BH10" s="684"/>
      <c r="BI10" s="684"/>
      <c r="BJ10" s="684"/>
      <c r="BK10" s="684"/>
      <c r="BL10" s="684"/>
      <c r="BM10" s="684"/>
      <c r="BN10" s="685"/>
      <c r="BO10" s="686">
        <v>2.4</v>
      </c>
      <c r="BP10" s="686"/>
      <c r="BQ10" s="686"/>
      <c r="BR10" s="686"/>
      <c r="BS10" s="692" t="s">
        <v>137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1532</v>
      </c>
      <c r="CS10" s="684"/>
      <c r="CT10" s="684"/>
      <c r="CU10" s="684"/>
      <c r="CV10" s="684"/>
      <c r="CW10" s="684"/>
      <c r="CX10" s="684"/>
      <c r="CY10" s="685"/>
      <c r="CZ10" s="686">
        <v>0.1</v>
      </c>
      <c r="DA10" s="686"/>
      <c r="DB10" s="686"/>
      <c r="DC10" s="686"/>
      <c r="DD10" s="692" t="s">
        <v>137</v>
      </c>
      <c r="DE10" s="684"/>
      <c r="DF10" s="684"/>
      <c r="DG10" s="684"/>
      <c r="DH10" s="684"/>
      <c r="DI10" s="684"/>
      <c r="DJ10" s="684"/>
      <c r="DK10" s="684"/>
      <c r="DL10" s="684"/>
      <c r="DM10" s="684"/>
      <c r="DN10" s="684"/>
      <c r="DO10" s="684"/>
      <c r="DP10" s="685"/>
      <c r="DQ10" s="692">
        <v>1272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55147</v>
      </c>
      <c r="S11" s="684"/>
      <c r="T11" s="684"/>
      <c r="U11" s="684"/>
      <c r="V11" s="684"/>
      <c r="W11" s="684"/>
      <c r="X11" s="684"/>
      <c r="Y11" s="685"/>
      <c r="Z11" s="688">
        <v>1.7</v>
      </c>
      <c r="AA11" s="689"/>
      <c r="AB11" s="689"/>
      <c r="AC11" s="701"/>
      <c r="AD11" s="692">
        <v>55147</v>
      </c>
      <c r="AE11" s="684"/>
      <c r="AF11" s="684"/>
      <c r="AG11" s="684"/>
      <c r="AH11" s="684"/>
      <c r="AI11" s="684"/>
      <c r="AJ11" s="684"/>
      <c r="AK11" s="685"/>
      <c r="AL11" s="688">
        <v>2.8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11923</v>
      </c>
      <c r="BH11" s="684"/>
      <c r="BI11" s="684"/>
      <c r="BJ11" s="684"/>
      <c r="BK11" s="684"/>
      <c r="BL11" s="684"/>
      <c r="BM11" s="684"/>
      <c r="BN11" s="685"/>
      <c r="BO11" s="686">
        <v>4.2</v>
      </c>
      <c r="BP11" s="686"/>
      <c r="BQ11" s="686"/>
      <c r="BR11" s="686"/>
      <c r="BS11" s="692">
        <v>2364</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279529</v>
      </c>
      <c r="CS11" s="684"/>
      <c r="CT11" s="684"/>
      <c r="CU11" s="684"/>
      <c r="CV11" s="684"/>
      <c r="CW11" s="684"/>
      <c r="CX11" s="684"/>
      <c r="CY11" s="685"/>
      <c r="CZ11" s="686">
        <v>9.5</v>
      </c>
      <c r="DA11" s="686"/>
      <c r="DB11" s="686"/>
      <c r="DC11" s="686"/>
      <c r="DD11" s="692">
        <v>64288</v>
      </c>
      <c r="DE11" s="684"/>
      <c r="DF11" s="684"/>
      <c r="DG11" s="684"/>
      <c r="DH11" s="684"/>
      <c r="DI11" s="684"/>
      <c r="DJ11" s="684"/>
      <c r="DK11" s="684"/>
      <c r="DL11" s="684"/>
      <c r="DM11" s="684"/>
      <c r="DN11" s="684"/>
      <c r="DO11" s="684"/>
      <c r="DP11" s="685"/>
      <c r="DQ11" s="692">
        <v>164601</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137</v>
      </c>
      <c r="S12" s="684"/>
      <c r="T12" s="684"/>
      <c r="U12" s="684"/>
      <c r="V12" s="684"/>
      <c r="W12" s="684"/>
      <c r="X12" s="684"/>
      <c r="Y12" s="685"/>
      <c r="Z12" s="686" t="s">
        <v>137</v>
      </c>
      <c r="AA12" s="686"/>
      <c r="AB12" s="686"/>
      <c r="AC12" s="686"/>
      <c r="AD12" s="687" t="s">
        <v>137</v>
      </c>
      <c r="AE12" s="687"/>
      <c r="AF12" s="687"/>
      <c r="AG12" s="687"/>
      <c r="AH12" s="687"/>
      <c r="AI12" s="687"/>
      <c r="AJ12" s="687"/>
      <c r="AK12" s="687"/>
      <c r="AL12" s="688" t="s">
        <v>137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155556</v>
      </c>
      <c r="BH12" s="684"/>
      <c r="BI12" s="684"/>
      <c r="BJ12" s="684"/>
      <c r="BK12" s="684"/>
      <c r="BL12" s="684"/>
      <c r="BM12" s="684"/>
      <c r="BN12" s="685"/>
      <c r="BO12" s="686">
        <v>54.3</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38615</v>
      </c>
      <c r="CS12" s="684"/>
      <c r="CT12" s="684"/>
      <c r="CU12" s="684"/>
      <c r="CV12" s="684"/>
      <c r="CW12" s="684"/>
      <c r="CX12" s="684"/>
      <c r="CY12" s="685"/>
      <c r="CZ12" s="686">
        <v>1.3</v>
      </c>
      <c r="DA12" s="686"/>
      <c r="DB12" s="686"/>
      <c r="DC12" s="686"/>
      <c r="DD12" s="692">
        <v>4358</v>
      </c>
      <c r="DE12" s="684"/>
      <c r="DF12" s="684"/>
      <c r="DG12" s="684"/>
      <c r="DH12" s="684"/>
      <c r="DI12" s="684"/>
      <c r="DJ12" s="684"/>
      <c r="DK12" s="684"/>
      <c r="DL12" s="684"/>
      <c r="DM12" s="684"/>
      <c r="DN12" s="684"/>
      <c r="DO12" s="684"/>
      <c r="DP12" s="685"/>
      <c r="DQ12" s="692">
        <v>38256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153773</v>
      </c>
      <c r="BH13" s="684"/>
      <c r="BI13" s="684"/>
      <c r="BJ13" s="684"/>
      <c r="BK13" s="684"/>
      <c r="BL13" s="684"/>
      <c r="BM13" s="684"/>
      <c r="BN13" s="685"/>
      <c r="BO13" s="686">
        <v>53.7</v>
      </c>
      <c r="BP13" s="686"/>
      <c r="BQ13" s="686"/>
      <c r="BR13" s="686"/>
      <c r="BS13" s="692" t="s">
        <v>137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313614</v>
      </c>
      <c r="CS13" s="684"/>
      <c r="CT13" s="684"/>
      <c r="CU13" s="684"/>
      <c r="CV13" s="684"/>
      <c r="CW13" s="684"/>
      <c r="CX13" s="684"/>
      <c r="CY13" s="685"/>
      <c r="CZ13" s="686">
        <v>10.7</v>
      </c>
      <c r="DA13" s="686"/>
      <c r="DB13" s="686"/>
      <c r="DC13" s="686"/>
      <c r="DD13" s="692">
        <v>240678</v>
      </c>
      <c r="DE13" s="684"/>
      <c r="DF13" s="684"/>
      <c r="DG13" s="684"/>
      <c r="DH13" s="684"/>
      <c r="DI13" s="684"/>
      <c r="DJ13" s="684"/>
      <c r="DK13" s="684"/>
      <c r="DL13" s="684"/>
      <c r="DM13" s="684"/>
      <c r="DN13" s="684"/>
      <c r="DO13" s="684"/>
      <c r="DP13" s="685"/>
      <c r="DQ13" s="692">
        <v>143602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6065</v>
      </c>
      <c r="S14" s="684"/>
      <c r="T14" s="684"/>
      <c r="U14" s="684"/>
      <c r="V14" s="684"/>
      <c r="W14" s="684"/>
      <c r="X14" s="684"/>
      <c r="Y14" s="685"/>
      <c r="Z14" s="686">
        <v>0.2</v>
      </c>
      <c r="AA14" s="686"/>
      <c r="AB14" s="686"/>
      <c r="AC14" s="686"/>
      <c r="AD14" s="687">
        <v>6065</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12038</v>
      </c>
      <c r="BH14" s="684"/>
      <c r="BI14" s="684"/>
      <c r="BJ14" s="684"/>
      <c r="BK14" s="684"/>
      <c r="BL14" s="684"/>
      <c r="BM14" s="684"/>
      <c r="BN14" s="685"/>
      <c r="BO14" s="686">
        <v>4.2</v>
      </c>
      <c r="BP14" s="686"/>
      <c r="BQ14" s="686"/>
      <c r="BR14" s="686"/>
      <c r="BS14" s="692" t="s">
        <v>137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141994</v>
      </c>
      <c r="CS14" s="684"/>
      <c r="CT14" s="684"/>
      <c r="CU14" s="684"/>
      <c r="CV14" s="684"/>
      <c r="CW14" s="684"/>
      <c r="CX14" s="684"/>
      <c r="CY14" s="685"/>
      <c r="CZ14" s="686">
        <v>4.8</v>
      </c>
      <c r="DA14" s="686"/>
      <c r="DB14" s="686"/>
      <c r="DC14" s="686"/>
      <c r="DD14" s="692">
        <v>16951</v>
      </c>
      <c r="DE14" s="684"/>
      <c r="DF14" s="684"/>
      <c r="DG14" s="684"/>
      <c r="DH14" s="684"/>
      <c r="DI14" s="684"/>
      <c r="DJ14" s="684"/>
      <c r="DK14" s="684"/>
      <c r="DL14" s="684"/>
      <c r="DM14" s="684"/>
      <c r="DN14" s="684"/>
      <c r="DO14" s="684"/>
      <c r="DP14" s="685"/>
      <c r="DQ14" s="692">
        <v>129029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7435</v>
      </c>
      <c r="BH15" s="684"/>
      <c r="BI15" s="684"/>
      <c r="BJ15" s="684"/>
      <c r="BK15" s="684"/>
      <c r="BL15" s="684"/>
      <c r="BM15" s="684"/>
      <c r="BN15" s="685"/>
      <c r="BO15" s="686">
        <v>2.6</v>
      </c>
      <c r="BP15" s="686"/>
      <c r="BQ15" s="686"/>
      <c r="BR15" s="686"/>
      <c r="BS15" s="692" t="s">
        <v>137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194908</v>
      </c>
      <c r="CS15" s="684"/>
      <c r="CT15" s="684"/>
      <c r="CU15" s="684"/>
      <c r="CV15" s="684"/>
      <c r="CW15" s="684"/>
      <c r="CX15" s="684"/>
      <c r="CY15" s="685"/>
      <c r="CZ15" s="686">
        <v>6.6</v>
      </c>
      <c r="DA15" s="686"/>
      <c r="DB15" s="686"/>
      <c r="DC15" s="686"/>
      <c r="DD15" s="692">
        <v>28291</v>
      </c>
      <c r="DE15" s="684"/>
      <c r="DF15" s="684"/>
      <c r="DG15" s="684"/>
      <c r="DH15" s="684"/>
      <c r="DI15" s="684"/>
      <c r="DJ15" s="684"/>
      <c r="DK15" s="684"/>
      <c r="DL15" s="684"/>
      <c r="DM15" s="684"/>
      <c r="DN15" s="684"/>
      <c r="DO15" s="684"/>
      <c r="DP15" s="685"/>
      <c r="DQ15" s="692">
        <v>171245</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1790</v>
      </c>
      <c r="S16" s="684"/>
      <c r="T16" s="684"/>
      <c r="U16" s="684"/>
      <c r="V16" s="684"/>
      <c r="W16" s="684"/>
      <c r="X16" s="684"/>
      <c r="Y16" s="685"/>
      <c r="Z16" s="686">
        <v>0.1</v>
      </c>
      <c r="AA16" s="686"/>
      <c r="AB16" s="686"/>
      <c r="AC16" s="686"/>
      <c r="AD16" s="687">
        <v>1790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137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7199</v>
      </c>
      <c r="CS16" s="684"/>
      <c r="CT16" s="684"/>
      <c r="CU16" s="684"/>
      <c r="CV16" s="684"/>
      <c r="CW16" s="684"/>
      <c r="CX16" s="684"/>
      <c r="CY16" s="685"/>
      <c r="CZ16" s="686">
        <v>0.2</v>
      </c>
      <c r="DA16" s="686"/>
      <c r="DB16" s="686"/>
      <c r="DC16" s="686"/>
      <c r="DD16" s="692" t="s">
        <v>137</v>
      </c>
      <c r="DE16" s="684"/>
      <c r="DF16" s="684"/>
      <c r="DG16" s="684"/>
      <c r="DH16" s="684"/>
      <c r="DI16" s="684"/>
      <c r="DJ16" s="684"/>
      <c r="DK16" s="684"/>
      <c r="DL16" s="684"/>
      <c r="DM16" s="684"/>
      <c r="DN16" s="684"/>
      <c r="DO16" s="684"/>
      <c r="DP16" s="685"/>
      <c r="DQ16" s="692">
        <v>1017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6714</v>
      </c>
      <c r="S17" s="684"/>
      <c r="T17" s="684"/>
      <c r="U17" s="684"/>
      <c r="V17" s="684"/>
      <c r="W17" s="684"/>
      <c r="X17" s="684"/>
      <c r="Y17" s="685"/>
      <c r="Z17" s="686">
        <v>0.2</v>
      </c>
      <c r="AA17" s="686"/>
      <c r="AB17" s="686"/>
      <c r="AC17" s="686"/>
      <c r="AD17" s="687">
        <v>6714</v>
      </c>
      <c r="AE17" s="687"/>
      <c r="AF17" s="687"/>
      <c r="AG17" s="687"/>
      <c r="AH17" s="687"/>
      <c r="AI17" s="687"/>
      <c r="AJ17" s="687"/>
      <c r="AK17" s="687"/>
      <c r="AL17" s="688">
        <v>0.3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239315</v>
      </c>
      <c r="CS17" s="684"/>
      <c r="CT17" s="684"/>
      <c r="CU17" s="684"/>
      <c r="CV17" s="684"/>
      <c r="CW17" s="684"/>
      <c r="CX17" s="684"/>
      <c r="CY17" s="685"/>
      <c r="CZ17" s="686">
        <v>8.1</v>
      </c>
      <c r="DA17" s="686"/>
      <c r="DB17" s="686"/>
      <c r="DC17" s="686"/>
      <c r="DD17" s="692" t="s">
        <v>137</v>
      </c>
      <c r="DE17" s="684"/>
      <c r="DF17" s="684"/>
      <c r="DG17" s="684"/>
      <c r="DH17" s="684"/>
      <c r="DI17" s="684"/>
      <c r="DJ17" s="684"/>
      <c r="DK17" s="684"/>
      <c r="DL17" s="684"/>
      <c r="DM17" s="684"/>
      <c r="DN17" s="684"/>
      <c r="DO17" s="684"/>
      <c r="DP17" s="685"/>
      <c r="DQ17" s="692">
        <v>234869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2056</v>
      </c>
      <c r="S18" s="684"/>
      <c r="T18" s="684"/>
      <c r="U18" s="684"/>
      <c r="V18" s="684"/>
      <c r="W18" s="684"/>
      <c r="X18" s="684"/>
      <c r="Y18" s="685"/>
      <c r="Z18" s="686">
        <v>0.1</v>
      </c>
      <c r="AA18" s="686"/>
      <c r="AB18" s="686"/>
      <c r="AC18" s="686"/>
      <c r="AD18" s="687">
        <v>2056</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v>11422</v>
      </c>
      <c r="CS18" s="684"/>
      <c r="CT18" s="684"/>
      <c r="CU18" s="684"/>
      <c r="CV18" s="684"/>
      <c r="CW18" s="684"/>
      <c r="CX18" s="684"/>
      <c r="CY18" s="685"/>
      <c r="CZ18" s="686">
        <v>0.4</v>
      </c>
      <c r="DA18" s="686"/>
      <c r="DB18" s="686"/>
      <c r="DC18" s="686"/>
      <c r="DD18" s="692">
        <v>11422</v>
      </c>
      <c r="DE18" s="684"/>
      <c r="DF18" s="684"/>
      <c r="DG18" s="684"/>
      <c r="DH18" s="684"/>
      <c r="DI18" s="684"/>
      <c r="DJ18" s="684"/>
      <c r="DK18" s="684"/>
      <c r="DL18" s="684"/>
      <c r="DM18" s="684"/>
      <c r="DN18" s="684"/>
      <c r="DO18" s="684"/>
      <c r="DP18" s="685"/>
      <c r="DQ18" s="692">
        <v>11422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t="s">
        <v>137</v>
      </c>
      <c r="S19" s="684"/>
      <c r="T19" s="684"/>
      <c r="U19" s="684"/>
      <c r="V19" s="684"/>
      <c r="W19" s="684"/>
      <c r="X19" s="684"/>
      <c r="Y19" s="685"/>
      <c r="Z19" s="686" t="s">
        <v>137</v>
      </c>
      <c r="AA19" s="686"/>
      <c r="AB19" s="686"/>
      <c r="AC19" s="686"/>
      <c r="AD19" s="687" t="s">
        <v>137</v>
      </c>
      <c r="AE19" s="687"/>
      <c r="AF19" s="687"/>
      <c r="AG19" s="687"/>
      <c r="AH19" s="687"/>
      <c r="AI19" s="687"/>
      <c r="AJ19" s="687"/>
      <c r="AK19" s="687"/>
      <c r="AL19" s="688" t="s">
        <v>137</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2037</v>
      </c>
      <c r="BH19" s="684"/>
      <c r="BI19" s="684"/>
      <c r="BJ19" s="684"/>
      <c r="BK19" s="684"/>
      <c r="BL19" s="684"/>
      <c r="BM19" s="684"/>
      <c r="BN19" s="685"/>
      <c r="BO19" s="686">
        <v>0.7</v>
      </c>
      <c r="BP19" s="686"/>
      <c r="BQ19" s="686"/>
      <c r="BR19" s="686"/>
      <c r="BS19" s="692" t="s">
        <v>137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t="s">
        <v>137</v>
      </c>
      <c r="S20" s="684"/>
      <c r="T20" s="684"/>
      <c r="U20" s="684"/>
      <c r="V20" s="684"/>
      <c r="W20" s="684"/>
      <c r="X20" s="684"/>
      <c r="Y20" s="685"/>
      <c r="Z20" s="686" t="s">
        <v>137</v>
      </c>
      <c r="AA20" s="686"/>
      <c r="AB20" s="686"/>
      <c r="AC20" s="686"/>
      <c r="AD20" s="687" t="s">
        <v>137</v>
      </c>
      <c r="AE20" s="687"/>
      <c r="AF20" s="687"/>
      <c r="AG20" s="687"/>
      <c r="AH20" s="687"/>
      <c r="AI20" s="687"/>
      <c r="AJ20" s="687"/>
      <c r="AK20" s="687"/>
      <c r="AL20" s="688" t="s">
        <v>137</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2037</v>
      </c>
      <c r="BH20" s="684"/>
      <c r="BI20" s="684"/>
      <c r="BJ20" s="684"/>
      <c r="BK20" s="684"/>
      <c r="BL20" s="684"/>
      <c r="BM20" s="684"/>
      <c r="BN20" s="685"/>
      <c r="BO20" s="686">
        <v>0.7</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2943632</v>
      </c>
      <c r="CS20" s="684"/>
      <c r="CT20" s="684"/>
      <c r="CU20" s="684"/>
      <c r="CV20" s="684"/>
      <c r="CW20" s="684"/>
      <c r="CX20" s="684"/>
      <c r="CY20" s="685"/>
      <c r="CZ20" s="686">
        <v>100</v>
      </c>
      <c r="DA20" s="686"/>
      <c r="DB20" s="686"/>
      <c r="DC20" s="686"/>
      <c r="DD20" s="692">
        <v>402992</v>
      </c>
      <c r="DE20" s="684"/>
      <c r="DF20" s="684"/>
      <c r="DG20" s="684"/>
      <c r="DH20" s="684"/>
      <c r="DI20" s="684"/>
      <c r="DJ20" s="684"/>
      <c r="DK20" s="684"/>
      <c r="DL20" s="684"/>
      <c r="DM20" s="684"/>
      <c r="DN20" s="684"/>
      <c r="DO20" s="684"/>
      <c r="DP20" s="685"/>
      <c r="DQ20" s="692">
        <v>2236004</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4658</v>
      </c>
      <c r="S21" s="684"/>
      <c r="T21" s="684"/>
      <c r="U21" s="684"/>
      <c r="V21" s="684"/>
      <c r="W21" s="684"/>
      <c r="X21" s="684"/>
      <c r="Y21" s="685"/>
      <c r="Z21" s="686">
        <v>0.1</v>
      </c>
      <c r="AA21" s="686"/>
      <c r="AB21" s="686"/>
      <c r="AC21" s="686"/>
      <c r="AD21" s="687">
        <v>4658</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2037</v>
      </c>
      <c r="BH21" s="684"/>
      <c r="BI21" s="684"/>
      <c r="BJ21" s="684"/>
      <c r="BK21" s="684"/>
      <c r="BL21" s="684"/>
      <c r="BM21" s="684"/>
      <c r="BN21" s="685"/>
      <c r="BO21" s="686">
        <v>0.7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1730777</v>
      </c>
      <c r="S22" s="684"/>
      <c r="T22" s="684"/>
      <c r="U22" s="684"/>
      <c r="V22" s="684"/>
      <c r="W22" s="684"/>
      <c r="X22" s="684"/>
      <c r="Y22" s="685"/>
      <c r="Z22" s="686">
        <v>52.3</v>
      </c>
      <c r="AA22" s="686"/>
      <c r="AB22" s="686"/>
      <c r="AC22" s="686"/>
      <c r="AD22" s="687">
        <v>1560018</v>
      </c>
      <c r="AE22" s="687"/>
      <c r="AF22" s="687"/>
      <c r="AG22" s="687"/>
      <c r="AH22" s="687"/>
      <c r="AI22" s="687"/>
      <c r="AJ22" s="687"/>
      <c r="AK22" s="687"/>
      <c r="AL22" s="688">
        <v>79.400000000000006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1560018</v>
      </c>
      <c r="S23" s="684"/>
      <c r="T23" s="684"/>
      <c r="U23" s="684"/>
      <c r="V23" s="684"/>
      <c r="W23" s="684"/>
      <c r="X23" s="684"/>
      <c r="Y23" s="685"/>
      <c r="Z23" s="686">
        <v>47.1</v>
      </c>
      <c r="AA23" s="686"/>
      <c r="AB23" s="686"/>
      <c r="AC23" s="686"/>
      <c r="AD23" s="687">
        <v>1560018</v>
      </c>
      <c r="AE23" s="687"/>
      <c r="AF23" s="687"/>
      <c r="AG23" s="687"/>
      <c r="AH23" s="687"/>
      <c r="AI23" s="687"/>
      <c r="AJ23" s="687"/>
      <c r="AK23" s="687"/>
      <c r="AL23" s="688">
        <v>79.400000000000006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137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170759</v>
      </c>
      <c r="S24" s="684"/>
      <c r="T24" s="684"/>
      <c r="U24" s="684"/>
      <c r="V24" s="684"/>
      <c r="W24" s="684"/>
      <c r="X24" s="684"/>
      <c r="Y24" s="685"/>
      <c r="Z24" s="686">
        <v>5.2</v>
      </c>
      <c r="AA24" s="686"/>
      <c r="AB24" s="686"/>
      <c r="AC24" s="686"/>
      <c r="AD24" s="687" t="s">
        <v>137</v>
      </c>
      <c r="AE24" s="687"/>
      <c r="AF24" s="687"/>
      <c r="AG24" s="687"/>
      <c r="AH24" s="687"/>
      <c r="AI24" s="687"/>
      <c r="AJ24" s="687"/>
      <c r="AK24" s="687"/>
      <c r="AL24" s="688" t="s">
        <v>137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1041186</v>
      </c>
      <c r="CS24" s="673"/>
      <c r="CT24" s="673"/>
      <c r="CU24" s="673"/>
      <c r="CV24" s="673"/>
      <c r="CW24" s="673"/>
      <c r="CX24" s="673"/>
      <c r="CY24" s="674"/>
      <c r="CZ24" s="677">
        <v>35.4</v>
      </c>
      <c r="DA24" s="678"/>
      <c r="DB24" s="678"/>
      <c r="DC24" s="697"/>
      <c r="DD24" s="719">
        <v>870875</v>
      </c>
      <c r="DE24" s="673"/>
      <c r="DF24" s="673"/>
      <c r="DG24" s="673"/>
      <c r="DH24" s="673"/>
      <c r="DI24" s="673"/>
      <c r="DJ24" s="673"/>
      <c r="DK24" s="674"/>
      <c r="DL24" s="719">
        <v>870669</v>
      </c>
      <c r="DM24" s="673"/>
      <c r="DN24" s="673"/>
      <c r="DO24" s="673"/>
      <c r="DP24" s="673"/>
      <c r="DQ24" s="673"/>
      <c r="DR24" s="673"/>
      <c r="DS24" s="673"/>
      <c r="DT24" s="673"/>
      <c r="DU24" s="673"/>
      <c r="DV24" s="674"/>
      <c r="DW24" s="677">
        <v>44.3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136</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539255</v>
      </c>
      <c r="CS25" s="720"/>
      <c r="CT25" s="720"/>
      <c r="CU25" s="720"/>
      <c r="CV25" s="720"/>
      <c r="CW25" s="720"/>
      <c r="CX25" s="720"/>
      <c r="CY25" s="721"/>
      <c r="CZ25" s="688">
        <v>18.3</v>
      </c>
      <c r="DA25" s="717"/>
      <c r="DB25" s="717"/>
      <c r="DC25" s="722"/>
      <c r="DD25" s="692">
        <v>524407</v>
      </c>
      <c r="DE25" s="720"/>
      <c r="DF25" s="720"/>
      <c r="DG25" s="720"/>
      <c r="DH25" s="720"/>
      <c r="DI25" s="720"/>
      <c r="DJ25" s="720"/>
      <c r="DK25" s="721"/>
      <c r="DL25" s="692">
        <v>524201</v>
      </c>
      <c r="DM25" s="720"/>
      <c r="DN25" s="720"/>
      <c r="DO25" s="720"/>
      <c r="DP25" s="720"/>
      <c r="DQ25" s="720"/>
      <c r="DR25" s="720"/>
      <c r="DS25" s="720"/>
      <c r="DT25" s="720"/>
      <c r="DU25" s="720"/>
      <c r="DV25" s="721"/>
      <c r="DW25" s="688">
        <v>26.7</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2127886</v>
      </c>
      <c r="S26" s="684"/>
      <c r="T26" s="684"/>
      <c r="U26" s="684"/>
      <c r="V26" s="684"/>
      <c r="W26" s="684"/>
      <c r="X26" s="684"/>
      <c r="Y26" s="685"/>
      <c r="Z26" s="686">
        <v>64.3</v>
      </c>
      <c r="AA26" s="686"/>
      <c r="AB26" s="686"/>
      <c r="AC26" s="686"/>
      <c r="AD26" s="687">
        <v>1957127</v>
      </c>
      <c r="AE26" s="687"/>
      <c r="AF26" s="687"/>
      <c r="AG26" s="687"/>
      <c r="AH26" s="687"/>
      <c r="AI26" s="687"/>
      <c r="AJ26" s="687"/>
      <c r="AK26" s="687"/>
      <c r="AL26" s="688">
        <v>99.6</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322976</v>
      </c>
      <c r="CS26" s="684"/>
      <c r="CT26" s="684"/>
      <c r="CU26" s="684"/>
      <c r="CV26" s="684"/>
      <c r="CW26" s="684"/>
      <c r="CX26" s="684"/>
      <c r="CY26" s="685"/>
      <c r="CZ26" s="688">
        <v>11</v>
      </c>
      <c r="DA26" s="717"/>
      <c r="DB26" s="717"/>
      <c r="DC26" s="722"/>
      <c r="DD26" s="692">
        <v>313316</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669</v>
      </c>
      <c r="S27" s="684"/>
      <c r="T27" s="684"/>
      <c r="U27" s="684"/>
      <c r="V27" s="684"/>
      <c r="W27" s="684"/>
      <c r="X27" s="684"/>
      <c r="Y27" s="685"/>
      <c r="Z27" s="686">
        <v>0</v>
      </c>
      <c r="AA27" s="686"/>
      <c r="AB27" s="686"/>
      <c r="AC27" s="686"/>
      <c r="AD27" s="687">
        <v>669</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286496</v>
      </c>
      <c r="BH27" s="684"/>
      <c r="BI27" s="684"/>
      <c r="BJ27" s="684"/>
      <c r="BK27" s="684"/>
      <c r="BL27" s="684"/>
      <c r="BM27" s="684"/>
      <c r="BN27" s="685"/>
      <c r="BO27" s="686">
        <v>100</v>
      </c>
      <c r="BP27" s="686"/>
      <c r="BQ27" s="686"/>
      <c r="BR27" s="686"/>
      <c r="BS27" s="692">
        <v>2364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262616</v>
      </c>
      <c r="CS27" s="720"/>
      <c r="CT27" s="720"/>
      <c r="CU27" s="720"/>
      <c r="CV27" s="720"/>
      <c r="CW27" s="720"/>
      <c r="CX27" s="720"/>
      <c r="CY27" s="721"/>
      <c r="CZ27" s="688">
        <v>8.9</v>
      </c>
      <c r="DA27" s="717"/>
      <c r="DB27" s="717"/>
      <c r="DC27" s="722"/>
      <c r="DD27" s="692">
        <v>111599</v>
      </c>
      <c r="DE27" s="720"/>
      <c r="DF27" s="720"/>
      <c r="DG27" s="720"/>
      <c r="DH27" s="720"/>
      <c r="DI27" s="720"/>
      <c r="DJ27" s="720"/>
      <c r="DK27" s="721"/>
      <c r="DL27" s="692">
        <v>111599</v>
      </c>
      <c r="DM27" s="720"/>
      <c r="DN27" s="720"/>
      <c r="DO27" s="720"/>
      <c r="DP27" s="720"/>
      <c r="DQ27" s="720"/>
      <c r="DR27" s="720"/>
      <c r="DS27" s="720"/>
      <c r="DT27" s="720"/>
      <c r="DU27" s="720"/>
      <c r="DV27" s="721"/>
      <c r="DW27" s="688">
        <v>5.7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17624</v>
      </c>
      <c r="S28" s="684"/>
      <c r="T28" s="684"/>
      <c r="U28" s="684"/>
      <c r="V28" s="684"/>
      <c r="W28" s="684"/>
      <c r="X28" s="684"/>
      <c r="Y28" s="685"/>
      <c r="Z28" s="686">
        <v>0.5</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239315</v>
      </c>
      <c r="CS28" s="684"/>
      <c r="CT28" s="684"/>
      <c r="CU28" s="684"/>
      <c r="CV28" s="684"/>
      <c r="CW28" s="684"/>
      <c r="CX28" s="684"/>
      <c r="CY28" s="685"/>
      <c r="CZ28" s="688">
        <v>8.1</v>
      </c>
      <c r="DA28" s="717"/>
      <c r="DB28" s="717"/>
      <c r="DC28" s="722"/>
      <c r="DD28" s="692">
        <v>234869</v>
      </c>
      <c r="DE28" s="684"/>
      <c r="DF28" s="684"/>
      <c r="DG28" s="684"/>
      <c r="DH28" s="684"/>
      <c r="DI28" s="684"/>
      <c r="DJ28" s="684"/>
      <c r="DK28" s="685"/>
      <c r="DL28" s="692">
        <v>234869</v>
      </c>
      <c r="DM28" s="684"/>
      <c r="DN28" s="684"/>
      <c r="DO28" s="684"/>
      <c r="DP28" s="684"/>
      <c r="DQ28" s="684"/>
      <c r="DR28" s="684"/>
      <c r="DS28" s="684"/>
      <c r="DT28" s="684"/>
      <c r="DU28" s="684"/>
      <c r="DV28" s="685"/>
      <c r="DW28" s="688">
        <v>11.9</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54149</v>
      </c>
      <c r="S29" s="684"/>
      <c r="T29" s="684"/>
      <c r="U29" s="684"/>
      <c r="V29" s="684"/>
      <c r="W29" s="684"/>
      <c r="X29" s="684"/>
      <c r="Y29" s="685"/>
      <c r="Z29" s="686">
        <v>1.6</v>
      </c>
      <c r="AA29" s="686"/>
      <c r="AB29" s="686"/>
      <c r="AC29" s="686"/>
      <c r="AD29" s="687">
        <v>978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239315</v>
      </c>
      <c r="CS29" s="720"/>
      <c r="CT29" s="720"/>
      <c r="CU29" s="720"/>
      <c r="CV29" s="720"/>
      <c r="CW29" s="720"/>
      <c r="CX29" s="720"/>
      <c r="CY29" s="721"/>
      <c r="CZ29" s="688">
        <v>8.1</v>
      </c>
      <c r="DA29" s="717"/>
      <c r="DB29" s="717"/>
      <c r="DC29" s="722"/>
      <c r="DD29" s="692">
        <v>234869</v>
      </c>
      <c r="DE29" s="720"/>
      <c r="DF29" s="720"/>
      <c r="DG29" s="720"/>
      <c r="DH29" s="720"/>
      <c r="DI29" s="720"/>
      <c r="DJ29" s="720"/>
      <c r="DK29" s="721"/>
      <c r="DL29" s="692">
        <v>234869</v>
      </c>
      <c r="DM29" s="720"/>
      <c r="DN29" s="720"/>
      <c r="DO29" s="720"/>
      <c r="DP29" s="720"/>
      <c r="DQ29" s="720"/>
      <c r="DR29" s="720"/>
      <c r="DS29" s="720"/>
      <c r="DT29" s="720"/>
      <c r="DU29" s="720"/>
      <c r="DV29" s="721"/>
      <c r="DW29" s="688">
        <v>11.9</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9365</v>
      </c>
      <c r="S30" s="684"/>
      <c r="T30" s="684"/>
      <c r="U30" s="684"/>
      <c r="V30" s="684"/>
      <c r="W30" s="684"/>
      <c r="X30" s="684"/>
      <c r="Y30" s="685"/>
      <c r="Z30" s="686">
        <v>0.3</v>
      </c>
      <c r="AA30" s="686"/>
      <c r="AB30" s="686"/>
      <c r="AC30" s="686"/>
      <c r="AD30" s="687" t="s">
        <v>137</v>
      </c>
      <c r="AE30" s="687"/>
      <c r="AF30" s="687"/>
      <c r="AG30" s="687"/>
      <c r="AH30" s="687"/>
      <c r="AI30" s="687"/>
      <c r="AJ30" s="687"/>
      <c r="AK30" s="687"/>
      <c r="AL30" s="688" t="s">
        <v>137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228807</v>
      </c>
      <c r="CS30" s="684"/>
      <c r="CT30" s="684"/>
      <c r="CU30" s="684"/>
      <c r="CV30" s="684"/>
      <c r="CW30" s="684"/>
      <c r="CX30" s="684"/>
      <c r="CY30" s="685"/>
      <c r="CZ30" s="688">
        <v>7.8</v>
      </c>
      <c r="DA30" s="717"/>
      <c r="DB30" s="717"/>
      <c r="DC30" s="722"/>
      <c r="DD30" s="692">
        <v>225056</v>
      </c>
      <c r="DE30" s="684"/>
      <c r="DF30" s="684"/>
      <c r="DG30" s="684"/>
      <c r="DH30" s="684"/>
      <c r="DI30" s="684"/>
      <c r="DJ30" s="684"/>
      <c r="DK30" s="685"/>
      <c r="DL30" s="692">
        <v>225056</v>
      </c>
      <c r="DM30" s="684"/>
      <c r="DN30" s="684"/>
      <c r="DO30" s="684"/>
      <c r="DP30" s="684"/>
      <c r="DQ30" s="684"/>
      <c r="DR30" s="684"/>
      <c r="DS30" s="684"/>
      <c r="DT30" s="684"/>
      <c r="DU30" s="684"/>
      <c r="DV30" s="685"/>
      <c r="DW30" s="688">
        <v>11.4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239933</v>
      </c>
      <c r="S31" s="684"/>
      <c r="T31" s="684"/>
      <c r="U31" s="684"/>
      <c r="V31" s="684"/>
      <c r="W31" s="684"/>
      <c r="X31" s="684"/>
      <c r="Y31" s="685"/>
      <c r="Z31" s="686">
        <v>7.2</v>
      </c>
      <c r="AA31" s="686"/>
      <c r="AB31" s="686"/>
      <c r="AC31" s="686"/>
      <c r="AD31" s="687" t="s">
        <v>137</v>
      </c>
      <c r="AE31" s="687"/>
      <c r="AF31" s="687"/>
      <c r="AG31" s="687"/>
      <c r="AH31" s="687"/>
      <c r="AI31" s="687"/>
      <c r="AJ31" s="687"/>
      <c r="AK31" s="687"/>
      <c r="AL31" s="688" t="s">
        <v>137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98.3</v>
      </c>
      <c r="BH31" s="735"/>
      <c r="BI31" s="735"/>
      <c r="BJ31" s="735"/>
      <c r="BK31" s="735"/>
      <c r="BL31" s="735"/>
      <c r="BM31" s="678">
        <v>96.3</v>
      </c>
      <c r="BN31" s="735"/>
      <c r="BO31" s="735"/>
      <c r="BP31" s="735"/>
      <c r="BQ31" s="736"/>
      <c r="BR31" s="739">
        <v>98.7</v>
      </c>
      <c r="BS31" s="735"/>
      <c r="BT31" s="735"/>
      <c r="BU31" s="735"/>
      <c r="BV31" s="735"/>
      <c r="BW31" s="735"/>
      <c r="BX31" s="678">
        <v>96.5</v>
      </c>
      <c r="BY31" s="735"/>
      <c r="BZ31" s="735"/>
      <c r="CA31" s="735"/>
      <c r="CB31" s="736"/>
      <c r="CD31" s="731"/>
      <c r="CE31" s="732"/>
      <c r="CF31" s="698" t="s">
        <v>311</v>
      </c>
      <c r="CG31" s="699"/>
      <c r="CH31" s="699"/>
      <c r="CI31" s="699"/>
      <c r="CJ31" s="699"/>
      <c r="CK31" s="699"/>
      <c r="CL31" s="699"/>
      <c r="CM31" s="699"/>
      <c r="CN31" s="699"/>
      <c r="CO31" s="699"/>
      <c r="CP31" s="699"/>
      <c r="CQ31" s="700"/>
      <c r="CR31" s="683">
        <v>10508</v>
      </c>
      <c r="CS31" s="720"/>
      <c r="CT31" s="720"/>
      <c r="CU31" s="720"/>
      <c r="CV31" s="720"/>
      <c r="CW31" s="720"/>
      <c r="CX31" s="720"/>
      <c r="CY31" s="721"/>
      <c r="CZ31" s="688">
        <v>0.4</v>
      </c>
      <c r="DA31" s="717"/>
      <c r="DB31" s="717"/>
      <c r="DC31" s="722"/>
      <c r="DD31" s="692">
        <v>9813</v>
      </c>
      <c r="DE31" s="720"/>
      <c r="DF31" s="720"/>
      <c r="DG31" s="720"/>
      <c r="DH31" s="720"/>
      <c r="DI31" s="720"/>
      <c r="DJ31" s="720"/>
      <c r="DK31" s="721"/>
      <c r="DL31" s="692">
        <v>9813</v>
      </c>
      <c r="DM31" s="720"/>
      <c r="DN31" s="720"/>
      <c r="DO31" s="720"/>
      <c r="DP31" s="720"/>
      <c r="DQ31" s="720"/>
      <c r="DR31" s="720"/>
      <c r="DS31" s="720"/>
      <c r="DT31" s="720"/>
      <c r="DU31" s="720"/>
      <c r="DV31" s="721"/>
      <c r="DW31" s="688">
        <v>0.5</v>
      </c>
      <c r="DX31" s="717"/>
      <c r="DY31" s="717"/>
      <c r="DZ31" s="717"/>
      <c r="EA31" s="717"/>
      <c r="EB31" s="717"/>
      <c r="EC31" s="718"/>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137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98.6</v>
      </c>
      <c r="BH32" s="720"/>
      <c r="BI32" s="720"/>
      <c r="BJ32" s="720"/>
      <c r="BK32" s="720"/>
      <c r="BL32" s="720"/>
      <c r="BM32" s="689">
        <v>97.8</v>
      </c>
      <c r="BN32" s="737"/>
      <c r="BO32" s="737"/>
      <c r="BP32" s="737"/>
      <c r="BQ32" s="738"/>
      <c r="BR32" s="749">
        <v>99.3</v>
      </c>
      <c r="BS32" s="720"/>
      <c r="BT32" s="720"/>
      <c r="BU32" s="720"/>
      <c r="BV32" s="720"/>
      <c r="BW32" s="720"/>
      <c r="BX32" s="689">
        <v>98.3</v>
      </c>
      <c r="BY32" s="737"/>
      <c r="BZ32" s="737"/>
      <c r="CA32" s="737"/>
      <c r="CB32" s="738"/>
      <c r="CD32" s="733"/>
      <c r="CE32" s="734"/>
      <c r="CF32" s="698" t="s">
        <v>315</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137</v>
      </c>
      <c r="DA32" s="717"/>
      <c r="DB32" s="717"/>
      <c r="DC32" s="722"/>
      <c r="DD32" s="692" t="s">
        <v>137</v>
      </c>
      <c r="DE32" s="684"/>
      <c r="DF32" s="684"/>
      <c r="DG32" s="684"/>
      <c r="DH32" s="684"/>
      <c r="DI32" s="684"/>
      <c r="DJ32" s="684"/>
      <c r="DK32" s="685"/>
      <c r="DL32" s="692" t="s">
        <v>137</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200027</v>
      </c>
      <c r="S33" s="684"/>
      <c r="T33" s="684"/>
      <c r="U33" s="684"/>
      <c r="V33" s="684"/>
      <c r="W33" s="684"/>
      <c r="X33" s="684"/>
      <c r="Y33" s="685"/>
      <c r="Z33" s="686">
        <v>6</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v>
      </c>
      <c r="BH33" s="754"/>
      <c r="BI33" s="754"/>
      <c r="BJ33" s="754"/>
      <c r="BK33" s="754"/>
      <c r="BL33" s="754"/>
      <c r="BM33" s="755">
        <v>95.1</v>
      </c>
      <c r="BN33" s="754"/>
      <c r="BO33" s="754"/>
      <c r="BP33" s="754"/>
      <c r="BQ33" s="756"/>
      <c r="BR33" s="753">
        <v>98.1</v>
      </c>
      <c r="BS33" s="754"/>
      <c r="BT33" s="754"/>
      <c r="BU33" s="754"/>
      <c r="BV33" s="754"/>
      <c r="BW33" s="754"/>
      <c r="BX33" s="755">
        <v>95</v>
      </c>
      <c r="BY33" s="754"/>
      <c r="BZ33" s="754"/>
      <c r="CA33" s="754"/>
      <c r="CB33" s="756"/>
      <c r="CD33" s="698" t="s">
        <v>318</v>
      </c>
      <c r="CE33" s="699"/>
      <c r="CF33" s="699"/>
      <c r="CG33" s="699"/>
      <c r="CH33" s="699"/>
      <c r="CI33" s="699"/>
      <c r="CJ33" s="699"/>
      <c r="CK33" s="699"/>
      <c r="CL33" s="699"/>
      <c r="CM33" s="699"/>
      <c r="CN33" s="699"/>
      <c r="CO33" s="699"/>
      <c r="CP33" s="699"/>
      <c r="CQ33" s="700"/>
      <c r="CR33" s="683">
        <v>1492255</v>
      </c>
      <c r="CS33" s="720"/>
      <c r="CT33" s="720"/>
      <c r="CU33" s="720"/>
      <c r="CV33" s="720"/>
      <c r="CW33" s="720"/>
      <c r="CX33" s="720"/>
      <c r="CY33" s="721"/>
      <c r="CZ33" s="688">
        <v>50.7</v>
      </c>
      <c r="DA33" s="717"/>
      <c r="DB33" s="717"/>
      <c r="DC33" s="722"/>
      <c r="DD33" s="692">
        <v>1186063</v>
      </c>
      <c r="DE33" s="720"/>
      <c r="DF33" s="720"/>
      <c r="DG33" s="720"/>
      <c r="DH33" s="720"/>
      <c r="DI33" s="720"/>
      <c r="DJ33" s="720"/>
      <c r="DK33" s="721"/>
      <c r="DL33" s="692">
        <v>830852</v>
      </c>
      <c r="DM33" s="720"/>
      <c r="DN33" s="720"/>
      <c r="DO33" s="720"/>
      <c r="DP33" s="720"/>
      <c r="DQ33" s="720"/>
      <c r="DR33" s="720"/>
      <c r="DS33" s="720"/>
      <c r="DT33" s="720"/>
      <c r="DU33" s="720"/>
      <c r="DV33" s="721"/>
      <c r="DW33" s="688">
        <v>42.3</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31388</v>
      </c>
      <c r="S34" s="684"/>
      <c r="T34" s="684"/>
      <c r="U34" s="684"/>
      <c r="V34" s="684"/>
      <c r="W34" s="684"/>
      <c r="X34" s="684"/>
      <c r="Y34" s="685"/>
      <c r="Z34" s="686">
        <v>0.9</v>
      </c>
      <c r="AA34" s="686"/>
      <c r="AB34" s="686"/>
      <c r="AC34" s="686"/>
      <c r="AD34" s="687">
        <v>6941</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692204</v>
      </c>
      <c r="CS34" s="684"/>
      <c r="CT34" s="684"/>
      <c r="CU34" s="684"/>
      <c r="CV34" s="684"/>
      <c r="CW34" s="684"/>
      <c r="CX34" s="684"/>
      <c r="CY34" s="685"/>
      <c r="CZ34" s="688">
        <v>23.5</v>
      </c>
      <c r="DA34" s="717"/>
      <c r="DB34" s="717"/>
      <c r="DC34" s="722"/>
      <c r="DD34" s="692">
        <v>544482</v>
      </c>
      <c r="DE34" s="684"/>
      <c r="DF34" s="684"/>
      <c r="DG34" s="684"/>
      <c r="DH34" s="684"/>
      <c r="DI34" s="684"/>
      <c r="DJ34" s="684"/>
      <c r="DK34" s="685"/>
      <c r="DL34" s="692">
        <v>426804</v>
      </c>
      <c r="DM34" s="684"/>
      <c r="DN34" s="684"/>
      <c r="DO34" s="684"/>
      <c r="DP34" s="684"/>
      <c r="DQ34" s="684"/>
      <c r="DR34" s="684"/>
      <c r="DS34" s="684"/>
      <c r="DT34" s="684"/>
      <c r="DU34" s="684"/>
      <c r="DV34" s="685"/>
      <c r="DW34" s="688">
        <v>21.7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4549</v>
      </c>
      <c r="S35" s="684"/>
      <c r="T35" s="684"/>
      <c r="U35" s="684"/>
      <c r="V35" s="684"/>
      <c r="W35" s="684"/>
      <c r="X35" s="684"/>
      <c r="Y35" s="685"/>
      <c r="Z35" s="686">
        <v>0.1</v>
      </c>
      <c r="AA35" s="686"/>
      <c r="AB35" s="686"/>
      <c r="AC35" s="686"/>
      <c r="AD35" s="687" t="s">
        <v>137</v>
      </c>
      <c r="AE35" s="687"/>
      <c r="AF35" s="687"/>
      <c r="AG35" s="687"/>
      <c r="AH35" s="687"/>
      <c r="AI35" s="687"/>
      <c r="AJ35" s="687"/>
      <c r="AK35" s="687"/>
      <c r="AL35" s="688" t="s">
        <v>137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7838</v>
      </c>
      <c r="CS35" s="720"/>
      <c r="CT35" s="720"/>
      <c r="CU35" s="720"/>
      <c r="CV35" s="720"/>
      <c r="CW35" s="720"/>
      <c r="CX35" s="720"/>
      <c r="CY35" s="721"/>
      <c r="CZ35" s="688">
        <v>0.3</v>
      </c>
      <c r="DA35" s="717"/>
      <c r="DB35" s="717"/>
      <c r="DC35" s="722"/>
      <c r="DD35" s="692">
        <v>361</v>
      </c>
      <c r="DE35" s="720"/>
      <c r="DF35" s="720"/>
      <c r="DG35" s="720"/>
      <c r="DH35" s="720"/>
      <c r="DI35" s="720"/>
      <c r="DJ35" s="720"/>
      <c r="DK35" s="721"/>
      <c r="DL35" s="692">
        <v>361</v>
      </c>
      <c r="DM35" s="720"/>
      <c r="DN35" s="720"/>
      <c r="DO35" s="720"/>
      <c r="DP35" s="720"/>
      <c r="DQ35" s="720"/>
      <c r="DR35" s="720"/>
      <c r="DS35" s="720"/>
      <c r="DT35" s="720"/>
      <c r="DU35" s="720"/>
      <c r="DV35" s="721"/>
      <c r="DW35" s="688">
        <v>0</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2604</v>
      </c>
      <c r="S36" s="684"/>
      <c r="T36" s="684"/>
      <c r="U36" s="684"/>
      <c r="V36" s="684"/>
      <c r="W36" s="684"/>
      <c r="X36" s="684"/>
      <c r="Y36" s="685"/>
      <c r="Z36" s="686">
        <v>0.1</v>
      </c>
      <c r="AA36" s="686"/>
      <c r="AB36" s="686"/>
      <c r="AC36" s="686"/>
      <c r="AD36" s="687" t="s">
        <v>137</v>
      </c>
      <c r="AE36" s="687"/>
      <c r="AF36" s="687"/>
      <c r="AG36" s="687"/>
      <c r="AH36" s="687"/>
      <c r="AI36" s="687"/>
      <c r="AJ36" s="687"/>
      <c r="AK36" s="687"/>
      <c r="AL36" s="688" t="s">
        <v>137</v>
      </c>
      <c r="AM36" s="689"/>
      <c r="AN36" s="689"/>
      <c r="AO36" s="690"/>
      <c r="AP36" s="235"/>
      <c r="AQ36" s="757" t="s">
        <v>326</v>
      </c>
      <c r="AR36" s="758"/>
      <c r="AS36" s="758"/>
      <c r="AT36" s="758"/>
      <c r="AU36" s="758"/>
      <c r="AV36" s="758"/>
      <c r="AW36" s="758"/>
      <c r="AX36" s="758"/>
      <c r="AY36" s="759"/>
      <c r="AZ36" s="672">
        <v>318128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t="s">
        <v>137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264613</v>
      </c>
      <c r="CS36" s="684"/>
      <c r="CT36" s="684"/>
      <c r="CU36" s="684"/>
      <c r="CV36" s="684"/>
      <c r="CW36" s="684"/>
      <c r="CX36" s="684"/>
      <c r="CY36" s="685"/>
      <c r="CZ36" s="688">
        <v>9</v>
      </c>
      <c r="DA36" s="717"/>
      <c r="DB36" s="717"/>
      <c r="DC36" s="722"/>
      <c r="DD36" s="692">
        <v>156512</v>
      </c>
      <c r="DE36" s="684"/>
      <c r="DF36" s="684"/>
      <c r="DG36" s="684"/>
      <c r="DH36" s="684"/>
      <c r="DI36" s="684"/>
      <c r="DJ36" s="684"/>
      <c r="DK36" s="685"/>
      <c r="DL36" s="692">
        <v>143513</v>
      </c>
      <c r="DM36" s="684"/>
      <c r="DN36" s="684"/>
      <c r="DO36" s="684"/>
      <c r="DP36" s="684"/>
      <c r="DQ36" s="684"/>
      <c r="DR36" s="684"/>
      <c r="DS36" s="684"/>
      <c r="DT36" s="684"/>
      <c r="DU36" s="684"/>
      <c r="DV36" s="685"/>
      <c r="DW36" s="688">
        <v>7.3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419240</v>
      </c>
      <c r="S37" s="684"/>
      <c r="T37" s="684"/>
      <c r="U37" s="684"/>
      <c r="V37" s="684"/>
      <c r="W37" s="684"/>
      <c r="X37" s="684"/>
      <c r="Y37" s="685"/>
      <c r="Z37" s="686">
        <v>12.7</v>
      </c>
      <c r="AA37" s="686"/>
      <c r="AB37" s="686"/>
      <c r="AC37" s="686"/>
      <c r="AD37" s="687" t="s">
        <v>137</v>
      </c>
      <c r="AE37" s="687"/>
      <c r="AF37" s="687"/>
      <c r="AG37" s="687"/>
      <c r="AH37" s="687"/>
      <c r="AI37" s="687"/>
      <c r="AJ37" s="687"/>
      <c r="AK37" s="687"/>
      <c r="AL37" s="688" t="s">
        <v>137</v>
      </c>
      <c r="AM37" s="689"/>
      <c r="AN37" s="689"/>
      <c r="AO37" s="690"/>
      <c r="AQ37" s="761" t="s">
        <v>330</v>
      </c>
      <c r="AR37" s="762"/>
      <c r="AS37" s="762"/>
      <c r="AT37" s="762"/>
      <c r="AU37" s="762"/>
      <c r="AV37" s="762"/>
      <c r="AW37" s="762"/>
      <c r="AX37" s="762"/>
      <c r="AY37" s="763"/>
      <c r="AZ37" s="683">
        <v>47391</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-15182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5044</v>
      </c>
      <c r="CS37" s="720"/>
      <c r="CT37" s="720"/>
      <c r="CU37" s="720"/>
      <c r="CV37" s="720"/>
      <c r="CW37" s="720"/>
      <c r="CX37" s="720"/>
      <c r="CY37" s="721"/>
      <c r="CZ37" s="688">
        <v>0.2</v>
      </c>
      <c r="DA37" s="717"/>
      <c r="DB37" s="717"/>
      <c r="DC37" s="722"/>
      <c r="DD37" s="692">
        <v>5044</v>
      </c>
      <c r="DE37" s="720"/>
      <c r="DF37" s="720"/>
      <c r="DG37" s="720"/>
      <c r="DH37" s="720"/>
      <c r="DI37" s="720"/>
      <c r="DJ37" s="720"/>
      <c r="DK37" s="721"/>
      <c r="DL37" s="692">
        <v>5044</v>
      </c>
      <c r="DM37" s="720"/>
      <c r="DN37" s="720"/>
      <c r="DO37" s="720"/>
      <c r="DP37" s="720"/>
      <c r="DQ37" s="720"/>
      <c r="DR37" s="720"/>
      <c r="DS37" s="720"/>
      <c r="DT37" s="720"/>
      <c r="DU37" s="720"/>
      <c r="DV37" s="721"/>
      <c r="DW37" s="688">
        <v>0.3</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38828</v>
      </c>
      <c r="S38" s="684"/>
      <c r="T38" s="684"/>
      <c r="U38" s="684"/>
      <c r="V38" s="684"/>
      <c r="W38" s="684"/>
      <c r="X38" s="684"/>
      <c r="Y38" s="685"/>
      <c r="Z38" s="686">
        <v>1.2</v>
      </c>
      <c r="AA38" s="686"/>
      <c r="AB38" s="686"/>
      <c r="AC38" s="686"/>
      <c r="AD38" s="687" t="s">
        <v>137</v>
      </c>
      <c r="AE38" s="687"/>
      <c r="AF38" s="687"/>
      <c r="AG38" s="687"/>
      <c r="AH38" s="687"/>
      <c r="AI38" s="687"/>
      <c r="AJ38" s="687"/>
      <c r="AK38" s="687"/>
      <c r="AL38" s="688" t="s">
        <v>137</v>
      </c>
      <c r="AM38" s="689"/>
      <c r="AN38" s="689"/>
      <c r="AO38" s="690"/>
      <c r="AQ38" s="761" t="s">
        <v>334</v>
      </c>
      <c r="AR38" s="762"/>
      <c r="AS38" s="762"/>
      <c r="AT38" s="762"/>
      <c r="AU38" s="762"/>
      <c r="AV38" s="762"/>
      <c r="AW38" s="762"/>
      <c r="AX38" s="762"/>
      <c r="AY38" s="763"/>
      <c r="AZ38" s="683">
        <v>6015</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632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318128</v>
      </c>
      <c r="CS38" s="684"/>
      <c r="CT38" s="684"/>
      <c r="CU38" s="684"/>
      <c r="CV38" s="684"/>
      <c r="CW38" s="684"/>
      <c r="CX38" s="684"/>
      <c r="CY38" s="685"/>
      <c r="CZ38" s="688">
        <v>10.8</v>
      </c>
      <c r="DA38" s="717"/>
      <c r="DB38" s="717"/>
      <c r="DC38" s="722"/>
      <c r="DD38" s="692">
        <v>277972</v>
      </c>
      <c r="DE38" s="684"/>
      <c r="DF38" s="684"/>
      <c r="DG38" s="684"/>
      <c r="DH38" s="684"/>
      <c r="DI38" s="684"/>
      <c r="DJ38" s="684"/>
      <c r="DK38" s="685"/>
      <c r="DL38" s="692">
        <v>260174</v>
      </c>
      <c r="DM38" s="684"/>
      <c r="DN38" s="684"/>
      <c r="DO38" s="684"/>
      <c r="DP38" s="684"/>
      <c r="DQ38" s="684"/>
      <c r="DR38" s="684"/>
      <c r="DS38" s="684"/>
      <c r="DT38" s="684"/>
      <c r="DU38" s="684"/>
      <c r="DV38" s="685"/>
      <c r="DW38" s="688">
        <v>13.2</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163700</v>
      </c>
      <c r="S39" s="684"/>
      <c r="T39" s="684"/>
      <c r="U39" s="684"/>
      <c r="V39" s="684"/>
      <c r="W39" s="684"/>
      <c r="X39" s="684"/>
      <c r="Y39" s="685"/>
      <c r="Z39" s="686">
        <v>4.9000000000000004</v>
      </c>
      <c r="AA39" s="686"/>
      <c r="AB39" s="686"/>
      <c r="AC39" s="686"/>
      <c r="AD39" s="687" t="s">
        <v>137</v>
      </c>
      <c r="AE39" s="687"/>
      <c r="AF39" s="687"/>
      <c r="AG39" s="687"/>
      <c r="AH39" s="687"/>
      <c r="AI39" s="687"/>
      <c r="AJ39" s="687"/>
      <c r="AK39" s="687"/>
      <c r="AL39" s="688" t="s">
        <v>137</v>
      </c>
      <c r="AM39" s="689"/>
      <c r="AN39" s="689"/>
      <c r="AO39" s="690"/>
      <c r="AQ39" s="761" t="s">
        <v>338</v>
      </c>
      <c r="AR39" s="762"/>
      <c r="AS39" s="762"/>
      <c r="AT39" s="762"/>
      <c r="AU39" s="762"/>
      <c r="AV39" s="762"/>
      <c r="AW39" s="762"/>
      <c r="AX39" s="762"/>
      <c r="AY39" s="763"/>
      <c r="AZ39" s="683" t="s">
        <v>137</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986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209212</v>
      </c>
      <c r="CS39" s="720"/>
      <c r="CT39" s="720"/>
      <c r="CU39" s="720"/>
      <c r="CV39" s="720"/>
      <c r="CW39" s="720"/>
      <c r="CX39" s="720"/>
      <c r="CY39" s="721"/>
      <c r="CZ39" s="688">
        <v>7.1</v>
      </c>
      <c r="DA39" s="717"/>
      <c r="DB39" s="717"/>
      <c r="DC39" s="722"/>
      <c r="DD39" s="692">
        <v>206736</v>
      </c>
      <c r="DE39" s="720"/>
      <c r="DF39" s="720"/>
      <c r="DG39" s="720"/>
      <c r="DH39" s="720"/>
      <c r="DI39" s="720"/>
      <c r="DJ39" s="720"/>
      <c r="DK39" s="721"/>
      <c r="DL39" s="692" t="s">
        <v>137</v>
      </c>
      <c r="DM39" s="720"/>
      <c r="DN39" s="720"/>
      <c r="DO39" s="720"/>
      <c r="DP39" s="720"/>
      <c r="DQ39" s="720"/>
      <c r="DR39" s="720"/>
      <c r="DS39" s="720"/>
      <c r="DT39" s="720"/>
      <c r="DU39" s="720"/>
      <c r="DV39" s="721"/>
      <c r="DW39" s="688" t="s">
        <v>137</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137</v>
      </c>
      <c r="AM40" s="689"/>
      <c r="AN40" s="689"/>
      <c r="AO40" s="690"/>
      <c r="AQ40" s="761" t="s">
        <v>342</v>
      </c>
      <c r="AR40" s="762"/>
      <c r="AS40" s="762"/>
      <c r="AT40" s="762"/>
      <c r="AU40" s="762"/>
      <c r="AV40" s="762"/>
      <c r="AW40" s="762"/>
      <c r="AX40" s="762"/>
      <c r="AY40" s="763"/>
      <c r="AZ40" s="683" t="s">
        <v>137</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85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260</v>
      </c>
      <c r="CS40" s="684"/>
      <c r="CT40" s="684"/>
      <c r="CU40" s="684"/>
      <c r="CV40" s="684"/>
      <c r="CW40" s="684"/>
      <c r="CX40" s="684"/>
      <c r="CY40" s="685"/>
      <c r="CZ40" s="688">
        <v>0</v>
      </c>
      <c r="DA40" s="717"/>
      <c r="DB40" s="717"/>
      <c r="DC40" s="722"/>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137</v>
      </c>
      <c r="AA41" s="686"/>
      <c r="AB41" s="686"/>
      <c r="AC41" s="686"/>
      <c r="AD41" s="687" t="s">
        <v>137</v>
      </c>
      <c r="AE41" s="687"/>
      <c r="AF41" s="687"/>
      <c r="AG41" s="687"/>
      <c r="AH41" s="687"/>
      <c r="AI41" s="687"/>
      <c r="AJ41" s="687"/>
      <c r="AK41" s="687"/>
      <c r="AL41" s="688" t="s">
        <v>137</v>
      </c>
      <c r="AM41" s="689"/>
      <c r="AN41" s="689"/>
      <c r="AO41" s="690"/>
      <c r="AQ41" s="761" t="s">
        <v>347</v>
      </c>
      <c r="AR41" s="762"/>
      <c r="AS41" s="762"/>
      <c r="AT41" s="762"/>
      <c r="AU41" s="762"/>
      <c r="AV41" s="762"/>
      <c r="AW41" s="762"/>
      <c r="AX41" s="762"/>
      <c r="AY41" s="763"/>
      <c r="AZ41" s="683">
        <v>66405</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137</v>
      </c>
      <c r="CS41" s="720"/>
      <c r="CT41" s="720"/>
      <c r="CU41" s="720"/>
      <c r="CV41" s="720"/>
      <c r="CW41" s="720"/>
      <c r="CX41" s="720"/>
      <c r="CY41" s="721"/>
      <c r="CZ41" s="688" t="s">
        <v>137</v>
      </c>
      <c r="DA41" s="717"/>
      <c r="DB41" s="717"/>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3309962</v>
      </c>
      <c r="S42" s="769"/>
      <c r="T42" s="769"/>
      <c r="U42" s="769"/>
      <c r="V42" s="769"/>
      <c r="W42" s="769"/>
      <c r="X42" s="769"/>
      <c r="Y42" s="777"/>
      <c r="Z42" s="778">
        <v>100</v>
      </c>
      <c r="AA42" s="778"/>
      <c r="AB42" s="778"/>
      <c r="AC42" s="778"/>
      <c r="AD42" s="779">
        <v>1965715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198317</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480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410191</v>
      </c>
      <c r="CS42" s="684"/>
      <c r="CT42" s="684"/>
      <c r="CU42" s="684"/>
      <c r="CV42" s="684"/>
      <c r="CW42" s="684"/>
      <c r="CX42" s="684"/>
      <c r="CY42" s="685"/>
      <c r="CZ42" s="688">
        <v>13.9</v>
      </c>
      <c r="DA42" s="689"/>
      <c r="DB42" s="689"/>
      <c r="DC42" s="701"/>
      <c r="DD42" s="692">
        <v>179066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355</v>
      </c>
      <c r="CS43" s="720"/>
      <c r="CT43" s="720"/>
      <c r="CU43" s="720"/>
      <c r="CV43" s="720"/>
      <c r="CW43" s="720"/>
      <c r="CX43" s="720"/>
      <c r="CY43" s="721"/>
      <c r="CZ43" s="688" t="s">
        <v>355</v>
      </c>
      <c r="DA43" s="717"/>
      <c r="DB43" s="717"/>
      <c r="DC43" s="722"/>
      <c r="DD43" s="692" t="s">
        <v>355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356</v>
      </c>
      <c r="CG44" s="681"/>
      <c r="CH44" s="681"/>
      <c r="CI44" s="681"/>
      <c r="CJ44" s="681"/>
      <c r="CK44" s="681"/>
      <c r="CL44" s="681"/>
      <c r="CM44" s="681"/>
      <c r="CN44" s="681"/>
      <c r="CO44" s="681"/>
      <c r="CP44" s="681"/>
      <c r="CQ44" s="682"/>
      <c r="CR44" s="683">
        <v>402992</v>
      </c>
      <c r="CS44" s="684"/>
      <c r="CT44" s="684"/>
      <c r="CU44" s="684"/>
      <c r="CV44" s="684"/>
      <c r="CW44" s="684"/>
      <c r="CX44" s="684"/>
      <c r="CY44" s="685"/>
      <c r="CZ44" s="688">
        <v>13.7</v>
      </c>
      <c r="DA44" s="689"/>
      <c r="DB44" s="689"/>
      <c r="DC44" s="701"/>
      <c r="DD44" s="692">
        <v>178049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187627</v>
      </c>
      <c r="CS45" s="720"/>
      <c r="CT45" s="720"/>
      <c r="CU45" s="720"/>
      <c r="CV45" s="720"/>
      <c r="CW45" s="720"/>
      <c r="CX45" s="720"/>
      <c r="CY45" s="721"/>
      <c r="CZ45" s="688">
        <v>6.4</v>
      </c>
      <c r="DA45" s="717"/>
      <c r="DB45" s="717"/>
      <c r="DC45" s="722"/>
      <c r="DD45" s="692">
        <v>29597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203215</v>
      </c>
      <c r="CS46" s="684"/>
      <c r="CT46" s="684"/>
      <c r="CU46" s="684"/>
      <c r="CV46" s="684"/>
      <c r="CW46" s="684"/>
      <c r="CX46" s="684"/>
      <c r="CY46" s="685"/>
      <c r="CZ46" s="688">
        <v>6.9</v>
      </c>
      <c r="DA46" s="689"/>
      <c r="DB46" s="689"/>
      <c r="DC46" s="701"/>
      <c r="DD46" s="692">
        <v>136882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7199</v>
      </c>
      <c r="CS47" s="720"/>
      <c r="CT47" s="720"/>
      <c r="CU47" s="720"/>
      <c r="CV47" s="720"/>
      <c r="CW47" s="720"/>
      <c r="CX47" s="720"/>
      <c r="CY47" s="721"/>
      <c r="CZ47" s="688">
        <v>0.2</v>
      </c>
      <c r="DA47" s="717"/>
      <c r="DB47" s="717"/>
      <c r="DC47" s="722"/>
      <c r="DD47" s="692">
        <v>1017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136</v>
      </c>
      <c r="CS48" s="684"/>
      <c r="CT48" s="684"/>
      <c r="CU48" s="684"/>
      <c r="CV48" s="684"/>
      <c r="CW48" s="684"/>
      <c r="CX48" s="684"/>
      <c r="CY48" s="685"/>
      <c r="CZ48" s="688" t="s">
        <v>355</v>
      </c>
      <c r="DA48" s="689"/>
      <c r="DB48" s="689"/>
      <c r="DC48" s="701"/>
      <c r="DD48" s="692" t="s">
        <v>355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2943632</v>
      </c>
      <c r="CS49" s="754"/>
      <c r="CT49" s="754"/>
      <c r="CU49" s="754"/>
      <c r="CV49" s="754"/>
      <c r="CW49" s="754"/>
      <c r="CX49" s="754"/>
      <c r="CY49" s="785"/>
      <c r="CZ49" s="780">
        <v>100</v>
      </c>
      <c r="DA49" s="786"/>
      <c r="DB49" s="786"/>
      <c r="DC49" s="787"/>
      <c r="DD49" s="788">
        <v>2236004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4g9ixApv33USxBCfMq+qMQGGAn47IeWXh8bODMIgu39CDfSGiFEq2mmky8UO0bRQVFt7trx0e+/mDcRq19rZbg==" saltValue="ntxKmnhbd4c5oBHTLpFS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64" zoomScaleNormal="64" zoomScaleSheetLayoutView="70" workbookViewId="0">
      <selection activeCell="CW8" sqref="CW8:DA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3310</v>
      </c>
      <c r="R7" s="819"/>
      <c r="S7" s="819"/>
      <c r="T7" s="819"/>
      <c r="U7" s="819"/>
      <c r="V7" s="819">
        <v>2944</v>
      </c>
      <c r="W7" s="819"/>
      <c r="X7" s="819"/>
      <c r="Y7" s="819"/>
      <c r="Z7" s="819"/>
      <c r="AA7" s="819">
        <v>366</v>
      </c>
      <c r="AB7" s="819"/>
      <c r="AC7" s="819"/>
      <c r="AD7" s="819"/>
      <c r="AE7" s="820"/>
      <c r="AF7" s="821">
        <v>346</v>
      </c>
      <c r="AG7" s="822"/>
      <c r="AH7" s="822"/>
      <c r="AI7" s="822"/>
      <c r="AJ7" s="823"/>
      <c r="AK7" s="858">
        <v>0</v>
      </c>
      <c r="AL7" s="859"/>
      <c r="AM7" s="859"/>
      <c r="AN7" s="859"/>
      <c r="AO7" s="859"/>
      <c r="AP7" s="859">
        <v>1747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v>3</v>
      </c>
      <c r="CI7" s="856"/>
      <c r="CJ7" s="856"/>
      <c r="CK7" s="856"/>
      <c r="CL7" s="857"/>
      <c r="CM7" s="855">
        <v>15</v>
      </c>
      <c r="CN7" s="856"/>
      <c r="CO7" s="856"/>
      <c r="CP7" s="856"/>
      <c r="CQ7" s="857"/>
      <c r="CR7" s="855">
        <v>5</v>
      </c>
      <c r="CS7" s="856"/>
      <c r="CT7" s="856"/>
      <c r="CU7" s="856"/>
      <c r="CV7" s="857"/>
      <c r="CW7" s="855" t="s">
        <v>523</v>
      </c>
      <c r="CX7" s="856"/>
      <c r="CY7" s="856"/>
      <c r="CZ7" s="856"/>
      <c r="DA7" s="857"/>
      <c r="DB7" s="855" t="s">
        <v>523</v>
      </c>
      <c r="DC7" s="856"/>
      <c r="DD7" s="856"/>
      <c r="DE7" s="856"/>
      <c r="DF7" s="857"/>
      <c r="DG7" s="855" t="s">
        <v>523</v>
      </c>
      <c r="DH7" s="856"/>
      <c r="DI7" s="856"/>
      <c r="DJ7" s="856"/>
      <c r="DK7" s="857"/>
      <c r="DL7" s="855" t="s">
        <v>523</v>
      </c>
      <c r="DM7" s="856"/>
      <c r="DN7" s="856"/>
      <c r="DO7" s="856"/>
      <c r="DP7" s="857"/>
      <c r="DQ7" s="855" t="s">
        <v>523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604</v>
      </c>
      <c r="BT8" s="853"/>
      <c r="BU8" s="853"/>
      <c r="BV8" s="853"/>
      <c r="BW8" s="853"/>
      <c r="BX8" s="853"/>
      <c r="BY8" s="853"/>
      <c r="BZ8" s="853"/>
      <c r="CA8" s="853"/>
      <c r="CB8" s="853"/>
      <c r="CC8" s="853"/>
      <c r="CD8" s="853"/>
      <c r="CE8" s="853"/>
      <c r="CF8" s="853"/>
      <c r="CG8" s="854"/>
      <c r="CH8" s="865">
        <v>5</v>
      </c>
      <c r="CI8" s="866"/>
      <c r="CJ8" s="866"/>
      <c r="CK8" s="866"/>
      <c r="CL8" s="867"/>
      <c r="CM8" s="865">
        <v>199</v>
      </c>
      <c r="CN8" s="866"/>
      <c r="CO8" s="866"/>
      <c r="CP8" s="866"/>
      <c r="CQ8" s="867"/>
      <c r="CR8" s="865">
        <v>12</v>
      </c>
      <c r="CS8" s="866"/>
      <c r="CT8" s="866"/>
      <c r="CU8" s="866"/>
      <c r="CV8" s="867"/>
      <c r="CW8" s="865">
        <v>2</v>
      </c>
      <c r="CX8" s="866"/>
      <c r="CY8" s="866"/>
      <c r="CZ8" s="866"/>
      <c r="DA8" s="867"/>
      <c r="DB8" s="865" t="s">
        <v>523</v>
      </c>
      <c r="DC8" s="866"/>
      <c r="DD8" s="866"/>
      <c r="DE8" s="866"/>
      <c r="DF8" s="867"/>
      <c r="DG8" s="865" t="s">
        <v>523</v>
      </c>
      <c r="DH8" s="866"/>
      <c r="DI8" s="866"/>
      <c r="DJ8" s="866"/>
      <c r="DK8" s="867"/>
      <c r="DL8" s="865" t="s">
        <v>523</v>
      </c>
      <c r="DM8" s="866"/>
      <c r="DN8" s="866"/>
      <c r="DO8" s="866"/>
      <c r="DP8" s="867"/>
      <c r="DQ8" s="865" t="s">
        <v>523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605</v>
      </c>
      <c r="BT9" s="853"/>
      <c r="BU9" s="853"/>
      <c r="BV9" s="853"/>
      <c r="BW9" s="853"/>
      <c r="BX9" s="853"/>
      <c r="BY9" s="853"/>
      <c r="BZ9" s="853"/>
      <c r="CA9" s="853"/>
      <c r="CB9" s="853"/>
      <c r="CC9" s="853"/>
      <c r="CD9" s="853"/>
      <c r="CE9" s="853"/>
      <c r="CF9" s="853"/>
      <c r="CG9" s="854"/>
      <c r="CH9" s="865">
        <v>10</v>
      </c>
      <c r="CI9" s="866"/>
      <c r="CJ9" s="866"/>
      <c r="CK9" s="866"/>
      <c r="CL9" s="867"/>
      <c r="CM9" s="865">
        <v>34</v>
      </c>
      <c r="CN9" s="866"/>
      <c r="CO9" s="866"/>
      <c r="CP9" s="866"/>
      <c r="CQ9" s="867"/>
      <c r="CR9" s="865">
        <v>20</v>
      </c>
      <c r="CS9" s="866"/>
      <c r="CT9" s="866"/>
      <c r="CU9" s="866"/>
      <c r="CV9" s="867"/>
      <c r="CW9" s="865" t="s">
        <v>523</v>
      </c>
      <c r="CX9" s="866"/>
      <c r="CY9" s="866"/>
      <c r="CZ9" s="866"/>
      <c r="DA9" s="867"/>
      <c r="DB9" s="865" t="s">
        <v>523</v>
      </c>
      <c r="DC9" s="866"/>
      <c r="DD9" s="866"/>
      <c r="DE9" s="866"/>
      <c r="DF9" s="867"/>
      <c r="DG9" s="865" t="s">
        <v>523</v>
      </c>
      <c r="DH9" s="866"/>
      <c r="DI9" s="866"/>
      <c r="DJ9" s="866"/>
      <c r="DK9" s="867"/>
      <c r="DL9" s="865" t="s">
        <v>523</v>
      </c>
      <c r="DM9" s="866"/>
      <c r="DN9" s="866"/>
      <c r="DO9" s="866"/>
      <c r="DP9" s="867"/>
      <c r="DQ9" s="865" t="s">
        <v>523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3310</v>
      </c>
      <c r="R23" s="878"/>
      <c r="S23" s="878"/>
      <c r="T23" s="878"/>
      <c r="U23" s="878"/>
      <c r="V23" s="878">
        <v>2944</v>
      </c>
      <c r="W23" s="878"/>
      <c r="X23" s="878"/>
      <c r="Y23" s="878"/>
      <c r="Z23" s="878"/>
      <c r="AA23" s="878">
        <v>366</v>
      </c>
      <c r="AB23" s="878"/>
      <c r="AC23" s="878"/>
      <c r="AD23" s="878"/>
      <c r="AE23" s="879"/>
      <c r="AF23" s="880">
        <v>346</v>
      </c>
      <c r="AG23" s="878"/>
      <c r="AH23" s="878"/>
      <c r="AI23" s="878"/>
      <c r="AJ23" s="881"/>
      <c r="AK23" s="882"/>
      <c r="AL23" s="883"/>
      <c r="AM23" s="883"/>
      <c r="AN23" s="883"/>
      <c r="AO23" s="883"/>
      <c r="AP23" s="878">
        <v>1747</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757</v>
      </c>
      <c r="R28" s="907"/>
      <c r="S28" s="907"/>
      <c r="T28" s="907"/>
      <c r="U28" s="907"/>
      <c r="V28" s="907">
        <v>712</v>
      </c>
      <c r="W28" s="907"/>
      <c r="X28" s="907"/>
      <c r="Y28" s="907"/>
      <c r="Z28" s="907"/>
      <c r="AA28" s="907">
        <v>45</v>
      </c>
      <c r="AB28" s="907"/>
      <c r="AC28" s="907"/>
      <c r="AD28" s="907"/>
      <c r="AE28" s="908"/>
      <c r="AF28" s="909">
        <v>45</v>
      </c>
      <c r="AG28" s="907"/>
      <c r="AH28" s="907"/>
      <c r="AI28" s="907"/>
      <c r="AJ28" s="910"/>
      <c r="AK28" s="911">
        <v>57</v>
      </c>
      <c r="AL28" s="902"/>
      <c r="AM28" s="902"/>
      <c r="AN28" s="902"/>
      <c r="AO28" s="902"/>
      <c r="AP28" s="902" t="s">
        <v>523</v>
      </c>
      <c r="AQ28" s="902"/>
      <c r="AR28" s="902"/>
      <c r="AS28" s="902"/>
      <c r="AT28" s="902"/>
      <c r="AU28" s="902" t="s">
        <v>523</v>
      </c>
      <c r="AV28" s="902"/>
      <c r="AW28" s="902"/>
      <c r="AX28" s="902"/>
      <c r="AY28" s="902"/>
      <c r="AZ28" s="903" t="s">
        <v>523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56</v>
      </c>
      <c r="R29" s="843"/>
      <c r="S29" s="843"/>
      <c r="T29" s="843"/>
      <c r="U29" s="843"/>
      <c r="V29" s="843">
        <v>56</v>
      </c>
      <c r="W29" s="843"/>
      <c r="X29" s="843"/>
      <c r="Y29" s="843"/>
      <c r="Z29" s="843"/>
      <c r="AA29" s="843">
        <v>0</v>
      </c>
      <c r="AB29" s="843"/>
      <c r="AC29" s="843"/>
      <c r="AD29" s="843"/>
      <c r="AE29" s="844"/>
      <c r="AF29" s="845" t="s">
        <v>404</v>
      </c>
      <c r="AG29" s="846"/>
      <c r="AH29" s="846"/>
      <c r="AI29" s="846"/>
      <c r="AJ29" s="847"/>
      <c r="AK29" s="914">
        <v>9</v>
      </c>
      <c r="AL29" s="915"/>
      <c r="AM29" s="915"/>
      <c r="AN29" s="915"/>
      <c r="AO29" s="915"/>
      <c r="AP29" s="915" t="s">
        <v>523</v>
      </c>
      <c r="AQ29" s="915"/>
      <c r="AR29" s="915"/>
      <c r="AS29" s="915"/>
      <c r="AT29" s="915"/>
      <c r="AU29" s="915" t="s">
        <v>523</v>
      </c>
      <c r="AV29" s="915"/>
      <c r="AW29" s="915"/>
      <c r="AX29" s="915"/>
      <c r="AY29" s="915"/>
      <c r="AZ29" s="916" t="s">
        <v>523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69</v>
      </c>
      <c r="R30" s="843"/>
      <c r="S30" s="843"/>
      <c r="T30" s="843"/>
      <c r="U30" s="843"/>
      <c r="V30" s="843">
        <v>68</v>
      </c>
      <c r="W30" s="843"/>
      <c r="X30" s="843"/>
      <c r="Y30" s="843"/>
      <c r="Z30" s="843"/>
      <c r="AA30" s="843">
        <v>1</v>
      </c>
      <c r="AB30" s="843"/>
      <c r="AC30" s="843"/>
      <c r="AD30" s="843"/>
      <c r="AE30" s="844"/>
      <c r="AF30" s="845">
        <v>1</v>
      </c>
      <c r="AG30" s="846"/>
      <c r="AH30" s="846"/>
      <c r="AI30" s="846"/>
      <c r="AJ30" s="847"/>
      <c r="AK30" s="914">
        <v>26</v>
      </c>
      <c r="AL30" s="915"/>
      <c r="AM30" s="915"/>
      <c r="AN30" s="915"/>
      <c r="AO30" s="915"/>
      <c r="AP30" s="915" t="s">
        <v>523</v>
      </c>
      <c r="AQ30" s="915"/>
      <c r="AR30" s="915"/>
      <c r="AS30" s="915"/>
      <c r="AT30" s="915"/>
      <c r="AU30" s="915" t="s">
        <v>523</v>
      </c>
      <c r="AV30" s="915"/>
      <c r="AW30" s="915"/>
      <c r="AX30" s="915"/>
      <c r="AY30" s="915"/>
      <c r="AZ30" s="916" t="s">
        <v>523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624</v>
      </c>
      <c r="R31" s="843"/>
      <c r="S31" s="843"/>
      <c r="T31" s="843"/>
      <c r="U31" s="843"/>
      <c r="V31" s="843">
        <v>624</v>
      </c>
      <c r="W31" s="843"/>
      <c r="X31" s="843"/>
      <c r="Y31" s="843"/>
      <c r="Z31" s="843"/>
      <c r="AA31" s="843">
        <v>0</v>
      </c>
      <c r="AB31" s="843"/>
      <c r="AC31" s="843"/>
      <c r="AD31" s="843"/>
      <c r="AE31" s="844"/>
      <c r="AF31" s="845">
        <v>0</v>
      </c>
      <c r="AG31" s="846"/>
      <c r="AH31" s="846"/>
      <c r="AI31" s="846"/>
      <c r="AJ31" s="847"/>
      <c r="AK31" s="914">
        <v>96</v>
      </c>
      <c r="AL31" s="915"/>
      <c r="AM31" s="915"/>
      <c r="AN31" s="915"/>
      <c r="AO31" s="915"/>
      <c r="AP31" s="915" t="s">
        <v>523</v>
      </c>
      <c r="AQ31" s="915"/>
      <c r="AR31" s="915"/>
      <c r="AS31" s="915"/>
      <c r="AT31" s="915"/>
      <c r="AU31" s="915" t="s">
        <v>523</v>
      </c>
      <c r="AV31" s="915"/>
      <c r="AW31" s="915"/>
      <c r="AX31" s="915"/>
      <c r="AY31" s="915"/>
      <c r="AZ31" s="916" t="s">
        <v>523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67</v>
      </c>
      <c r="R32" s="843"/>
      <c r="S32" s="843"/>
      <c r="T32" s="843"/>
      <c r="U32" s="843"/>
      <c r="V32" s="843">
        <v>66</v>
      </c>
      <c r="W32" s="843"/>
      <c r="X32" s="843"/>
      <c r="Y32" s="843"/>
      <c r="Z32" s="843"/>
      <c r="AA32" s="843">
        <v>1</v>
      </c>
      <c r="AB32" s="843"/>
      <c r="AC32" s="843"/>
      <c r="AD32" s="843"/>
      <c r="AE32" s="844"/>
      <c r="AF32" s="845">
        <v>1</v>
      </c>
      <c r="AG32" s="846"/>
      <c r="AH32" s="846"/>
      <c r="AI32" s="846"/>
      <c r="AJ32" s="847"/>
      <c r="AK32" s="914">
        <v>6</v>
      </c>
      <c r="AL32" s="915"/>
      <c r="AM32" s="915"/>
      <c r="AN32" s="915"/>
      <c r="AO32" s="915"/>
      <c r="AP32" s="915">
        <v>142</v>
      </c>
      <c r="AQ32" s="915"/>
      <c r="AR32" s="915"/>
      <c r="AS32" s="915"/>
      <c r="AT32" s="915"/>
      <c r="AU32" s="915">
        <v>12</v>
      </c>
      <c r="AV32" s="915"/>
      <c r="AW32" s="915"/>
      <c r="AX32" s="915"/>
      <c r="AY32" s="915"/>
      <c r="AZ32" s="916" t="s">
        <v>523</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82</v>
      </c>
      <c r="R33" s="843"/>
      <c r="S33" s="843"/>
      <c r="T33" s="843"/>
      <c r="U33" s="843"/>
      <c r="V33" s="843">
        <v>82</v>
      </c>
      <c r="W33" s="843"/>
      <c r="X33" s="843"/>
      <c r="Y33" s="843"/>
      <c r="Z33" s="843"/>
      <c r="AA33" s="843">
        <v>0</v>
      </c>
      <c r="AB33" s="843"/>
      <c r="AC33" s="843"/>
      <c r="AD33" s="843"/>
      <c r="AE33" s="844"/>
      <c r="AF33" s="845">
        <v>0</v>
      </c>
      <c r="AG33" s="846"/>
      <c r="AH33" s="846"/>
      <c r="AI33" s="846"/>
      <c r="AJ33" s="847"/>
      <c r="AK33" s="914">
        <v>37</v>
      </c>
      <c r="AL33" s="915"/>
      <c r="AM33" s="915"/>
      <c r="AN33" s="915"/>
      <c r="AO33" s="915"/>
      <c r="AP33" s="915">
        <v>233</v>
      </c>
      <c r="AQ33" s="915"/>
      <c r="AR33" s="915"/>
      <c r="AS33" s="915"/>
      <c r="AT33" s="915"/>
      <c r="AU33" s="915">
        <v>37</v>
      </c>
      <c r="AV33" s="915"/>
      <c r="AW33" s="915"/>
      <c r="AX33" s="915"/>
      <c r="AY33" s="915"/>
      <c r="AZ33" s="916" t="s">
        <v>523</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39</v>
      </c>
      <c r="R34" s="843"/>
      <c r="S34" s="843"/>
      <c r="T34" s="843"/>
      <c r="U34" s="843"/>
      <c r="V34" s="843">
        <v>39</v>
      </c>
      <c r="W34" s="843"/>
      <c r="X34" s="843"/>
      <c r="Y34" s="843"/>
      <c r="Z34" s="843"/>
      <c r="AA34" s="843">
        <v>0</v>
      </c>
      <c r="AB34" s="843"/>
      <c r="AC34" s="843"/>
      <c r="AD34" s="843"/>
      <c r="AE34" s="844"/>
      <c r="AF34" s="845">
        <v>0</v>
      </c>
      <c r="AG34" s="846"/>
      <c r="AH34" s="846"/>
      <c r="AI34" s="846"/>
      <c r="AJ34" s="847"/>
      <c r="AK34" s="914">
        <v>11</v>
      </c>
      <c r="AL34" s="915"/>
      <c r="AM34" s="915"/>
      <c r="AN34" s="915"/>
      <c r="AO34" s="915"/>
      <c r="AP34" s="915">
        <v>69</v>
      </c>
      <c r="AQ34" s="915"/>
      <c r="AR34" s="915"/>
      <c r="AS34" s="915"/>
      <c r="AT34" s="915"/>
      <c r="AU34" s="915">
        <v>11</v>
      </c>
      <c r="AV34" s="915"/>
      <c r="AW34" s="915"/>
      <c r="AX34" s="915"/>
      <c r="AY34" s="915"/>
      <c r="AZ34" s="916" t="s">
        <v>523</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47</v>
      </c>
      <c r="AG63" s="926"/>
      <c r="AH63" s="926"/>
      <c r="AI63" s="926"/>
      <c r="AJ63" s="927"/>
      <c r="AK63" s="928"/>
      <c r="AL63" s="923"/>
      <c r="AM63" s="923"/>
      <c r="AN63" s="923"/>
      <c r="AO63" s="923"/>
      <c r="AP63" s="926">
        <v>444</v>
      </c>
      <c r="AQ63" s="926"/>
      <c r="AR63" s="926"/>
      <c r="AS63" s="926"/>
      <c r="AT63" s="926"/>
      <c r="AU63" s="926">
        <v>60</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438</v>
      </c>
      <c r="R68" s="950"/>
      <c r="S68" s="950"/>
      <c r="T68" s="950"/>
      <c r="U68" s="950"/>
      <c r="V68" s="950">
        <v>434</v>
      </c>
      <c r="W68" s="950"/>
      <c r="X68" s="950"/>
      <c r="Y68" s="950"/>
      <c r="Z68" s="950"/>
      <c r="AA68" s="950">
        <v>4</v>
      </c>
      <c r="AB68" s="950"/>
      <c r="AC68" s="950"/>
      <c r="AD68" s="950"/>
      <c r="AE68" s="950"/>
      <c r="AF68" s="950">
        <v>4</v>
      </c>
      <c r="AG68" s="950"/>
      <c r="AH68" s="950"/>
      <c r="AI68" s="950"/>
      <c r="AJ68" s="950"/>
      <c r="AK68" s="950">
        <v>148</v>
      </c>
      <c r="AL68" s="950"/>
      <c r="AM68" s="950"/>
      <c r="AN68" s="950"/>
      <c r="AO68" s="950"/>
      <c r="AP68" s="950" t="s">
        <v>523</v>
      </c>
      <c r="AQ68" s="950"/>
      <c r="AR68" s="950"/>
      <c r="AS68" s="950"/>
      <c r="AT68" s="950"/>
      <c r="AU68" s="950" t="s">
        <v>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827</v>
      </c>
      <c r="R69" s="915"/>
      <c r="S69" s="915"/>
      <c r="T69" s="915"/>
      <c r="U69" s="915"/>
      <c r="V69" s="915">
        <v>826</v>
      </c>
      <c r="W69" s="915"/>
      <c r="X69" s="915"/>
      <c r="Y69" s="915"/>
      <c r="Z69" s="915"/>
      <c r="AA69" s="915">
        <v>1</v>
      </c>
      <c r="AB69" s="915"/>
      <c r="AC69" s="915"/>
      <c r="AD69" s="915"/>
      <c r="AE69" s="915"/>
      <c r="AF69" s="915">
        <v>1</v>
      </c>
      <c r="AG69" s="915"/>
      <c r="AH69" s="915"/>
      <c r="AI69" s="915"/>
      <c r="AJ69" s="915"/>
      <c r="AK69" s="915">
        <v>115</v>
      </c>
      <c r="AL69" s="915"/>
      <c r="AM69" s="915"/>
      <c r="AN69" s="915"/>
      <c r="AO69" s="915"/>
      <c r="AP69" s="915" t="s">
        <v>523</v>
      </c>
      <c r="AQ69" s="915"/>
      <c r="AR69" s="915"/>
      <c r="AS69" s="915"/>
      <c r="AT69" s="915"/>
      <c r="AU69" s="915" t="s">
        <v>523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205</v>
      </c>
      <c r="R70" s="915"/>
      <c r="S70" s="915"/>
      <c r="T70" s="915"/>
      <c r="U70" s="915"/>
      <c r="V70" s="915">
        <v>204</v>
      </c>
      <c r="W70" s="915"/>
      <c r="X70" s="915"/>
      <c r="Y70" s="915"/>
      <c r="Z70" s="915"/>
      <c r="AA70" s="915">
        <v>1</v>
      </c>
      <c r="AB70" s="915"/>
      <c r="AC70" s="915"/>
      <c r="AD70" s="915"/>
      <c r="AE70" s="915"/>
      <c r="AF70" s="915">
        <v>1</v>
      </c>
      <c r="AG70" s="915"/>
      <c r="AH70" s="915"/>
      <c r="AI70" s="915"/>
      <c r="AJ70" s="915"/>
      <c r="AK70" s="915" t="s">
        <v>523</v>
      </c>
      <c r="AL70" s="915"/>
      <c r="AM70" s="915"/>
      <c r="AN70" s="915"/>
      <c r="AO70" s="915"/>
      <c r="AP70" s="915" t="s">
        <v>523</v>
      </c>
      <c r="AQ70" s="915"/>
      <c r="AR70" s="915"/>
      <c r="AS70" s="915"/>
      <c r="AT70" s="915"/>
      <c r="AU70" s="915" t="s">
        <v>523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27</v>
      </c>
      <c r="R71" s="915"/>
      <c r="S71" s="915"/>
      <c r="T71" s="915"/>
      <c r="U71" s="915"/>
      <c r="V71" s="915">
        <v>21</v>
      </c>
      <c r="W71" s="915"/>
      <c r="X71" s="915"/>
      <c r="Y71" s="915"/>
      <c r="Z71" s="915"/>
      <c r="AA71" s="915">
        <v>6</v>
      </c>
      <c r="AB71" s="915"/>
      <c r="AC71" s="915"/>
      <c r="AD71" s="915"/>
      <c r="AE71" s="915"/>
      <c r="AF71" s="915">
        <v>6</v>
      </c>
      <c r="AG71" s="915"/>
      <c r="AH71" s="915"/>
      <c r="AI71" s="915"/>
      <c r="AJ71" s="915"/>
      <c r="AK71" s="915">
        <v>12</v>
      </c>
      <c r="AL71" s="915"/>
      <c r="AM71" s="915"/>
      <c r="AN71" s="915"/>
      <c r="AO71" s="915"/>
      <c r="AP71" s="915" t="s">
        <v>523</v>
      </c>
      <c r="AQ71" s="915"/>
      <c r="AR71" s="915"/>
      <c r="AS71" s="915"/>
      <c r="AT71" s="915"/>
      <c r="AU71" s="915" t="s">
        <v>523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15</v>
      </c>
      <c r="R72" s="915"/>
      <c r="S72" s="915"/>
      <c r="T72" s="915"/>
      <c r="U72" s="915"/>
      <c r="V72" s="915">
        <v>10</v>
      </c>
      <c r="W72" s="915"/>
      <c r="X72" s="915"/>
      <c r="Y72" s="915"/>
      <c r="Z72" s="915"/>
      <c r="AA72" s="915">
        <v>5</v>
      </c>
      <c r="AB72" s="915"/>
      <c r="AC72" s="915"/>
      <c r="AD72" s="915"/>
      <c r="AE72" s="915"/>
      <c r="AF72" s="915">
        <v>5</v>
      </c>
      <c r="AG72" s="915"/>
      <c r="AH72" s="915"/>
      <c r="AI72" s="915"/>
      <c r="AJ72" s="915"/>
      <c r="AK72" s="915" t="s">
        <v>523</v>
      </c>
      <c r="AL72" s="915"/>
      <c r="AM72" s="915"/>
      <c r="AN72" s="915"/>
      <c r="AO72" s="915"/>
      <c r="AP72" s="915" t="s">
        <v>523</v>
      </c>
      <c r="AQ72" s="915"/>
      <c r="AR72" s="915"/>
      <c r="AS72" s="915"/>
      <c r="AT72" s="915"/>
      <c r="AU72" s="915" t="s">
        <v>523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31</v>
      </c>
      <c r="R73" s="915"/>
      <c r="S73" s="915"/>
      <c r="T73" s="915"/>
      <c r="U73" s="915"/>
      <c r="V73" s="915">
        <v>31</v>
      </c>
      <c r="W73" s="915"/>
      <c r="X73" s="915"/>
      <c r="Y73" s="915"/>
      <c r="Z73" s="915"/>
      <c r="AA73" s="915">
        <v>0</v>
      </c>
      <c r="AB73" s="915"/>
      <c r="AC73" s="915"/>
      <c r="AD73" s="915"/>
      <c r="AE73" s="915"/>
      <c r="AF73" s="915">
        <v>0</v>
      </c>
      <c r="AG73" s="915"/>
      <c r="AH73" s="915"/>
      <c r="AI73" s="915"/>
      <c r="AJ73" s="915"/>
      <c r="AK73" s="915">
        <v>1</v>
      </c>
      <c r="AL73" s="915"/>
      <c r="AM73" s="915"/>
      <c r="AN73" s="915"/>
      <c r="AO73" s="915"/>
      <c r="AP73" s="915" t="s">
        <v>523</v>
      </c>
      <c r="AQ73" s="915"/>
      <c r="AR73" s="915"/>
      <c r="AS73" s="915"/>
      <c r="AT73" s="915"/>
      <c r="AU73" s="915" t="s">
        <v>523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33</v>
      </c>
      <c r="R74" s="915"/>
      <c r="S74" s="915"/>
      <c r="T74" s="915"/>
      <c r="U74" s="915"/>
      <c r="V74" s="915">
        <v>33</v>
      </c>
      <c r="W74" s="915"/>
      <c r="X74" s="915"/>
      <c r="Y74" s="915"/>
      <c r="Z74" s="915"/>
      <c r="AA74" s="915">
        <v>0</v>
      </c>
      <c r="AB74" s="915"/>
      <c r="AC74" s="915"/>
      <c r="AD74" s="915"/>
      <c r="AE74" s="915"/>
      <c r="AF74" s="915">
        <v>0</v>
      </c>
      <c r="AG74" s="915"/>
      <c r="AH74" s="915"/>
      <c r="AI74" s="915"/>
      <c r="AJ74" s="915"/>
      <c r="AK74" s="915" t="s">
        <v>606</v>
      </c>
      <c r="AL74" s="915"/>
      <c r="AM74" s="915"/>
      <c r="AN74" s="915"/>
      <c r="AO74" s="915"/>
      <c r="AP74" s="915" t="s">
        <v>523</v>
      </c>
      <c r="AQ74" s="915"/>
      <c r="AR74" s="915"/>
      <c r="AS74" s="915"/>
      <c r="AT74" s="915"/>
      <c r="AU74" s="915" t="s">
        <v>523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601</v>
      </c>
      <c r="C75" s="958"/>
      <c r="D75" s="958"/>
      <c r="E75" s="958"/>
      <c r="F75" s="958"/>
      <c r="G75" s="958"/>
      <c r="H75" s="958"/>
      <c r="I75" s="958"/>
      <c r="J75" s="958"/>
      <c r="K75" s="958"/>
      <c r="L75" s="958"/>
      <c r="M75" s="958"/>
      <c r="N75" s="958"/>
      <c r="O75" s="958"/>
      <c r="P75" s="959"/>
      <c r="Q75" s="963">
        <v>76</v>
      </c>
      <c r="R75" s="964"/>
      <c r="S75" s="964"/>
      <c r="T75" s="964"/>
      <c r="U75" s="914"/>
      <c r="V75" s="965">
        <v>72</v>
      </c>
      <c r="W75" s="964"/>
      <c r="X75" s="964"/>
      <c r="Y75" s="964"/>
      <c r="Z75" s="914"/>
      <c r="AA75" s="965">
        <v>4</v>
      </c>
      <c r="AB75" s="964"/>
      <c r="AC75" s="964"/>
      <c r="AD75" s="964"/>
      <c r="AE75" s="914"/>
      <c r="AF75" s="965">
        <v>4</v>
      </c>
      <c r="AG75" s="964"/>
      <c r="AH75" s="964"/>
      <c r="AI75" s="964"/>
      <c r="AJ75" s="914"/>
      <c r="AK75" s="965" t="s">
        <v>606</v>
      </c>
      <c r="AL75" s="964"/>
      <c r="AM75" s="964"/>
      <c r="AN75" s="964"/>
      <c r="AO75" s="914"/>
      <c r="AP75" s="965" t="s">
        <v>523</v>
      </c>
      <c r="AQ75" s="964"/>
      <c r="AR75" s="964"/>
      <c r="AS75" s="964"/>
      <c r="AT75" s="914"/>
      <c r="AU75" s="965" t="s">
        <v>523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602</v>
      </c>
      <c r="C76" s="958"/>
      <c r="D76" s="958"/>
      <c r="E76" s="958"/>
      <c r="F76" s="958"/>
      <c r="G76" s="958"/>
      <c r="H76" s="958"/>
      <c r="I76" s="958"/>
      <c r="J76" s="958"/>
      <c r="K76" s="958"/>
      <c r="L76" s="958"/>
      <c r="M76" s="958"/>
      <c r="N76" s="958"/>
      <c r="O76" s="958"/>
      <c r="P76" s="959"/>
      <c r="Q76" s="963">
        <v>243079</v>
      </c>
      <c r="R76" s="964"/>
      <c r="S76" s="964"/>
      <c r="T76" s="964"/>
      <c r="U76" s="914"/>
      <c r="V76" s="965">
        <v>238143</v>
      </c>
      <c r="W76" s="964"/>
      <c r="X76" s="964"/>
      <c r="Y76" s="964"/>
      <c r="Z76" s="914"/>
      <c r="AA76" s="965">
        <v>4936</v>
      </c>
      <c r="AB76" s="964"/>
      <c r="AC76" s="964"/>
      <c r="AD76" s="964"/>
      <c r="AE76" s="914"/>
      <c r="AF76" s="965">
        <v>4936</v>
      </c>
      <c r="AG76" s="964"/>
      <c r="AH76" s="964"/>
      <c r="AI76" s="964"/>
      <c r="AJ76" s="914"/>
      <c r="AK76" s="965" t="s">
        <v>523</v>
      </c>
      <c r="AL76" s="964"/>
      <c r="AM76" s="964"/>
      <c r="AN76" s="964"/>
      <c r="AO76" s="914"/>
      <c r="AP76" s="965" t="s">
        <v>523</v>
      </c>
      <c r="AQ76" s="964"/>
      <c r="AR76" s="964"/>
      <c r="AS76" s="964"/>
      <c r="AT76" s="914"/>
      <c r="AU76" s="965" t="s">
        <v>523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4957</v>
      </c>
      <c r="AG88" s="926"/>
      <c r="AH88" s="926"/>
      <c r="AI88" s="926"/>
      <c r="AJ88" s="926"/>
      <c r="AK88" s="923"/>
      <c r="AL88" s="923"/>
      <c r="AM88" s="923"/>
      <c r="AN88" s="923"/>
      <c r="AO88" s="923"/>
      <c r="AP88" s="926" t="s">
        <v>607</v>
      </c>
      <c r="AQ88" s="926"/>
      <c r="AR88" s="926"/>
      <c r="AS88" s="926"/>
      <c r="AT88" s="926"/>
      <c r="AU88" s="926" t="s">
        <v>607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t="s">
        <v>607</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306</v>
      </c>
      <c r="AG109" s="979"/>
      <c r="AH109" s="979"/>
      <c r="AI109" s="979"/>
      <c r="AJ109" s="980"/>
      <c r="AK109" s="978" t="s">
        <v>305</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306</v>
      </c>
      <c r="BW109" s="979"/>
      <c r="BX109" s="979"/>
      <c r="BY109" s="979"/>
      <c r="BZ109" s="980"/>
      <c r="CA109" s="978" t="s">
        <v>305</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306</v>
      </c>
      <c r="DM109" s="979"/>
      <c r="DN109" s="979"/>
      <c r="DO109" s="979"/>
      <c r="DP109" s="980"/>
      <c r="DQ109" s="978" t="s">
        <v>305</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238910</v>
      </c>
      <c r="AB110" s="986"/>
      <c r="AC110" s="986"/>
      <c r="AD110" s="986"/>
      <c r="AE110" s="987"/>
      <c r="AF110" s="988">
        <v>236638</v>
      </c>
      <c r="AG110" s="986"/>
      <c r="AH110" s="986"/>
      <c r="AI110" s="986"/>
      <c r="AJ110" s="987"/>
      <c r="AK110" s="988">
        <v>239315</v>
      </c>
      <c r="AL110" s="986"/>
      <c r="AM110" s="986"/>
      <c r="AN110" s="986"/>
      <c r="AO110" s="987"/>
      <c r="AP110" s="989">
        <v>13.9</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1851333</v>
      </c>
      <c r="BR110" s="1021"/>
      <c r="BS110" s="1021"/>
      <c r="BT110" s="1021"/>
      <c r="BU110" s="1021"/>
      <c r="BV110" s="1021">
        <v>1811983</v>
      </c>
      <c r="BW110" s="1021"/>
      <c r="BX110" s="1021"/>
      <c r="BY110" s="1021"/>
      <c r="BZ110" s="1021"/>
      <c r="CA110" s="1021">
        <v>1746876</v>
      </c>
      <c r="CB110" s="1021"/>
      <c r="CC110" s="1021"/>
      <c r="CD110" s="1021"/>
      <c r="CE110" s="1021"/>
      <c r="CF110" s="1035">
        <v>101.6</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441</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441</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441</v>
      </c>
      <c r="BR111" s="1014"/>
      <c r="BS111" s="1014"/>
      <c r="BT111" s="1014"/>
      <c r="BU111" s="1014"/>
      <c r="BV111" s="1014" t="s">
        <v>440</v>
      </c>
      <c r="BW111" s="1014"/>
      <c r="BX111" s="1014"/>
      <c r="BY111" s="1014"/>
      <c r="BZ111" s="1014"/>
      <c r="CA111" s="1014" t="s">
        <v>442</v>
      </c>
      <c r="CB111" s="1014"/>
      <c r="CC111" s="1014"/>
      <c r="CD111" s="1014"/>
      <c r="CE111" s="1014"/>
      <c r="CF111" s="1008" t="s">
        <v>446</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448</v>
      </c>
      <c r="DM111" s="1014"/>
      <c r="DN111" s="1014"/>
      <c r="DO111" s="1014"/>
      <c r="DP111" s="1014"/>
      <c r="DQ111" s="1014" t="s">
        <v>442</v>
      </c>
      <c r="DR111" s="1014"/>
      <c r="DS111" s="1014"/>
      <c r="DT111" s="1014"/>
      <c r="DU111" s="1014"/>
      <c r="DV111" s="1015" t="s">
        <v>440</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446</v>
      </c>
      <c r="AG112" s="1053"/>
      <c r="AH112" s="1053"/>
      <c r="AI112" s="1053"/>
      <c r="AJ112" s="1054"/>
      <c r="AK112" s="1055" t="s">
        <v>448</v>
      </c>
      <c r="AL112" s="1053"/>
      <c r="AM112" s="1053"/>
      <c r="AN112" s="1053"/>
      <c r="AO112" s="1054"/>
      <c r="AP112" s="1056" t="s">
        <v>448</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321630</v>
      </c>
      <c r="BR112" s="1014"/>
      <c r="BS112" s="1014"/>
      <c r="BT112" s="1014"/>
      <c r="BU112" s="1014"/>
      <c r="BV112" s="1014">
        <v>280697</v>
      </c>
      <c r="BW112" s="1014"/>
      <c r="BX112" s="1014"/>
      <c r="BY112" s="1014"/>
      <c r="BZ112" s="1014"/>
      <c r="CA112" s="1014">
        <v>238034</v>
      </c>
      <c r="CB112" s="1014"/>
      <c r="CC112" s="1014"/>
      <c r="CD112" s="1014"/>
      <c r="CE112" s="1014"/>
      <c r="CF112" s="1008">
        <v>13.9</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451</v>
      </c>
      <c r="DH112" s="1014"/>
      <c r="DI112" s="1014"/>
      <c r="DJ112" s="1014"/>
      <c r="DK112" s="1014"/>
      <c r="DL112" s="1014" t="s">
        <v>451</v>
      </c>
      <c r="DM112" s="1014"/>
      <c r="DN112" s="1014"/>
      <c r="DO112" s="1014"/>
      <c r="DP112" s="1014"/>
      <c r="DQ112" s="1014" t="s">
        <v>446</v>
      </c>
      <c r="DR112" s="1014"/>
      <c r="DS112" s="1014"/>
      <c r="DT112" s="1014"/>
      <c r="DU112" s="1014"/>
      <c r="DV112" s="1015" t="s">
        <v>446</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39283</v>
      </c>
      <c r="AB113" s="1028"/>
      <c r="AC113" s="1028"/>
      <c r="AD113" s="1028"/>
      <c r="AE113" s="1029"/>
      <c r="AF113" s="1030">
        <v>35117</v>
      </c>
      <c r="AG113" s="1028"/>
      <c r="AH113" s="1028"/>
      <c r="AI113" s="1028"/>
      <c r="AJ113" s="1029"/>
      <c r="AK113" s="1030">
        <v>37392</v>
      </c>
      <c r="AL113" s="1028"/>
      <c r="AM113" s="1028"/>
      <c r="AN113" s="1028"/>
      <c r="AO113" s="1029"/>
      <c r="AP113" s="1031">
        <v>2.2000000000000002</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t="s">
        <v>439</v>
      </c>
      <c r="BR113" s="1014"/>
      <c r="BS113" s="1014"/>
      <c r="BT113" s="1014"/>
      <c r="BU113" s="1014"/>
      <c r="BV113" s="1014" t="s">
        <v>451</v>
      </c>
      <c r="BW113" s="1014"/>
      <c r="BX113" s="1014"/>
      <c r="BY113" s="1014"/>
      <c r="BZ113" s="1014"/>
      <c r="CA113" s="1014" t="s">
        <v>439</v>
      </c>
      <c r="CB113" s="1014"/>
      <c r="CC113" s="1014"/>
      <c r="CD113" s="1014"/>
      <c r="CE113" s="1014"/>
      <c r="CF113" s="1008" t="s">
        <v>448</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446</v>
      </c>
      <c r="DM113" s="1053"/>
      <c r="DN113" s="1053"/>
      <c r="DO113" s="1053"/>
      <c r="DP113" s="1054"/>
      <c r="DQ113" s="1055" t="s">
        <v>446</v>
      </c>
      <c r="DR113" s="1053"/>
      <c r="DS113" s="1053"/>
      <c r="DT113" s="1053"/>
      <c r="DU113" s="1054"/>
      <c r="DV113" s="1056" t="s">
        <v>442</v>
      </c>
      <c r="DW113" s="1057"/>
      <c r="DX113" s="1057"/>
      <c r="DY113" s="1057"/>
      <c r="DZ113" s="1058"/>
    </row>
    <row r="114" spans="1:130" s="247"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442</v>
      </c>
      <c r="AB114" s="1053"/>
      <c r="AC114" s="1053"/>
      <c r="AD114" s="1053"/>
      <c r="AE114" s="1054"/>
      <c r="AF114" s="1055" t="s">
        <v>446</v>
      </c>
      <c r="AG114" s="1053"/>
      <c r="AH114" s="1053"/>
      <c r="AI114" s="1053"/>
      <c r="AJ114" s="1054"/>
      <c r="AK114" s="1055" t="s">
        <v>440</v>
      </c>
      <c r="AL114" s="1053"/>
      <c r="AM114" s="1053"/>
      <c r="AN114" s="1053"/>
      <c r="AO114" s="1054"/>
      <c r="AP114" s="1056" t="s">
        <v>451</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498271</v>
      </c>
      <c r="BR114" s="1014"/>
      <c r="BS114" s="1014"/>
      <c r="BT114" s="1014"/>
      <c r="BU114" s="1014"/>
      <c r="BV114" s="1014">
        <v>288259</v>
      </c>
      <c r="BW114" s="1014"/>
      <c r="BX114" s="1014"/>
      <c r="BY114" s="1014"/>
      <c r="BZ114" s="1014"/>
      <c r="CA114" s="1014">
        <v>388228</v>
      </c>
      <c r="CB114" s="1014"/>
      <c r="CC114" s="1014"/>
      <c r="CD114" s="1014"/>
      <c r="CE114" s="1014"/>
      <c r="CF114" s="1008">
        <v>22.6</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446</v>
      </c>
      <c r="DM114" s="1053"/>
      <c r="DN114" s="1053"/>
      <c r="DO114" s="1053"/>
      <c r="DP114" s="1054"/>
      <c r="DQ114" s="1055" t="s">
        <v>451</v>
      </c>
      <c r="DR114" s="1053"/>
      <c r="DS114" s="1053"/>
      <c r="DT114" s="1053"/>
      <c r="DU114" s="1054"/>
      <c r="DV114" s="1056" t="s">
        <v>451</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815</v>
      </c>
      <c r="AB115" s="1028"/>
      <c r="AC115" s="1028"/>
      <c r="AD115" s="1028"/>
      <c r="AE115" s="1029"/>
      <c r="AF115" s="1030">
        <v>226</v>
      </c>
      <c r="AG115" s="1028"/>
      <c r="AH115" s="1028"/>
      <c r="AI115" s="1028"/>
      <c r="AJ115" s="1029"/>
      <c r="AK115" s="1030">
        <v>418</v>
      </c>
      <c r="AL115" s="1028"/>
      <c r="AM115" s="1028"/>
      <c r="AN115" s="1028"/>
      <c r="AO115" s="1029"/>
      <c r="AP115" s="1031">
        <v>0</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451</v>
      </c>
      <c r="BW115" s="1014"/>
      <c r="BX115" s="1014"/>
      <c r="BY115" s="1014"/>
      <c r="BZ115" s="1014"/>
      <c r="CA115" s="1014" t="s">
        <v>451</v>
      </c>
      <c r="CB115" s="1014"/>
      <c r="CC115" s="1014"/>
      <c r="CD115" s="1014"/>
      <c r="CE115" s="1014"/>
      <c r="CF115" s="1008" t="s">
        <v>404</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446</v>
      </c>
      <c r="DM115" s="1053"/>
      <c r="DN115" s="1053"/>
      <c r="DO115" s="1053"/>
      <c r="DP115" s="1054"/>
      <c r="DQ115" s="1055" t="s">
        <v>451</v>
      </c>
      <c r="DR115" s="1053"/>
      <c r="DS115" s="1053"/>
      <c r="DT115" s="1053"/>
      <c r="DU115" s="1054"/>
      <c r="DV115" s="1056" t="s">
        <v>448</v>
      </c>
      <c r="DW115" s="1057"/>
      <c r="DX115" s="1057"/>
      <c r="DY115" s="1057"/>
      <c r="DZ115" s="1058"/>
    </row>
    <row r="116" spans="1:130" s="247"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448</v>
      </c>
      <c r="AG116" s="1053"/>
      <c r="AH116" s="1053"/>
      <c r="AI116" s="1053"/>
      <c r="AJ116" s="1054"/>
      <c r="AK116" s="1055" t="s">
        <v>446</v>
      </c>
      <c r="AL116" s="1053"/>
      <c r="AM116" s="1053"/>
      <c r="AN116" s="1053"/>
      <c r="AO116" s="1054"/>
      <c r="AP116" s="1056" t="s">
        <v>446</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404</v>
      </c>
      <c r="BW116" s="1014"/>
      <c r="BX116" s="1014"/>
      <c r="BY116" s="1014"/>
      <c r="BZ116" s="1014"/>
      <c r="CA116" s="1014" t="s">
        <v>451</v>
      </c>
      <c r="CB116" s="1014"/>
      <c r="CC116" s="1014"/>
      <c r="CD116" s="1014"/>
      <c r="CE116" s="1014"/>
      <c r="CF116" s="1008" t="s">
        <v>448</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441</v>
      </c>
      <c r="DM116" s="1053"/>
      <c r="DN116" s="1053"/>
      <c r="DO116" s="1053"/>
      <c r="DP116" s="1054"/>
      <c r="DQ116" s="1055" t="s">
        <v>440</v>
      </c>
      <c r="DR116" s="1053"/>
      <c r="DS116" s="1053"/>
      <c r="DT116" s="1053"/>
      <c r="DU116" s="1054"/>
      <c r="DV116" s="1056" t="s">
        <v>404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279008</v>
      </c>
      <c r="AB117" s="1071"/>
      <c r="AC117" s="1071"/>
      <c r="AD117" s="1071"/>
      <c r="AE117" s="1072"/>
      <c r="AF117" s="1073">
        <v>271981</v>
      </c>
      <c r="AG117" s="1071"/>
      <c r="AH117" s="1071"/>
      <c r="AI117" s="1071"/>
      <c r="AJ117" s="1072"/>
      <c r="AK117" s="1073">
        <v>277125</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442</v>
      </c>
      <c r="BW117" s="1014"/>
      <c r="BX117" s="1014"/>
      <c r="BY117" s="1014"/>
      <c r="BZ117" s="1014"/>
      <c r="CA117" s="1014" t="s">
        <v>442</v>
      </c>
      <c r="CB117" s="1014"/>
      <c r="CC117" s="1014"/>
      <c r="CD117" s="1014"/>
      <c r="CE117" s="1014"/>
      <c r="CF117" s="1008" t="s">
        <v>441</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404</v>
      </c>
      <c r="DM117" s="1053"/>
      <c r="DN117" s="1053"/>
      <c r="DO117" s="1053"/>
      <c r="DP117" s="1054"/>
      <c r="DQ117" s="1055" t="s">
        <v>442</v>
      </c>
      <c r="DR117" s="1053"/>
      <c r="DS117" s="1053"/>
      <c r="DT117" s="1053"/>
      <c r="DU117" s="1054"/>
      <c r="DV117" s="1056" t="s">
        <v>440</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306</v>
      </c>
      <c r="AG118" s="979"/>
      <c r="AH118" s="979"/>
      <c r="AI118" s="979"/>
      <c r="AJ118" s="980"/>
      <c r="AK118" s="978" t="s">
        <v>305</v>
      </c>
      <c r="AL118" s="979"/>
      <c r="AM118" s="979"/>
      <c r="AN118" s="979"/>
      <c r="AO118" s="980"/>
      <c r="AP118" s="1065" t="s">
        <v>433</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448</v>
      </c>
      <c r="BR118" s="1092"/>
      <c r="BS118" s="1092"/>
      <c r="BT118" s="1092"/>
      <c r="BU118" s="1092"/>
      <c r="BV118" s="1092" t="s">
        <v>442</v>
      </c>
      <c r="BW118" s="1092"/>
      <c r="BX118" s="1092"/>
      <c r="BY118" s="1092"/>
      <c r="BZ118" s="1092"/>
      <c r="CA118" s="1092" t="s">
        <v>448</v>
      </c>
      <c r="CB118" s="1092"/>
      <c r="CC118" s="1092"/>
      <c r="CD118" s="1092"/>
      <c r="CE118" s="1092"/>
      <c r="CF118" s="1008" t="s">
        <v>442</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441</v>
      </c>
      <c r="DM118" s="1053"/>
      <c r="DN118" s="1053"/>
      <c r="DO118" s="1053"/>
      <c r="DP118" s="1054"/>
      <c r="DQ118" s="1055" t="s">
        <v>448</v>
      </c>
      <c r="DR118" s="1053"/>
      <c r="DS118" s="1053"/>
      <c r="DT118" s="1053"/>
      <c r="DU118" s="1054"/>
      <c r="DV118" s="1056" t="s">
        <v>448</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448</v>
      </c>
      <c r="AG119" s="986"/>
      <c r="AH119" s="986"/>
      <c r="AI119" s="986"/>
      <c r="AJ119" s="987"/>
      <c r="AK119" s="988" t="s">
        <v>442</v>
      </c>
      <c r="AL119" s="986"/>
      <c r="AM119" s="986"/>
      <c r="AN119" s="986"/>
      <c r="AO119" s="987"/>
      <c r="AP119" s="989" t="s">
        <v>448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471</v>
      </c>
      <c r="BP119" s="1100"/>
      <c r="BQ119" s="1091">
        <v>2671234</v>
      </c>
      <c r="BR119" s="1092"/>
      <c r="BS119" s="1092"/>
      <c r="BT119" s="1092"/>
      <c r="BU119" s="1092"/>
      <c r="BV119" s="1092">
        <v>2380939</v>
      </c>
      <c r="BW119" s="1092"/>
      <c r="BX119" s="1092"/>
      <c r="BY119" s="1092"/>
      <c r="BZ119" s="1092"/>
      <c r="CA119" s="1092">
        <v>2373138</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448</v>
      </c>
      <c r="DH119" s="1078"/>
      <c r="DI119" s="1078"/>
      <c r="DJ119" s="1078"/>
      <c r="DK119" s="1079"/>
      <c r="DL119" s="1077" t="s">
        <v>442</v>
      </c>
      <c r="DM119" s="1078"/>
      <c r="DN119" s="1078"/>
      <c r="DO119" s="1078"/>
      <c r="DP119" s="1079"/>
      <c r="DQ119" s="1077" t="s">
        <v>442</v>
      </c>
      <c r="DR119" s="1078"/>
      <c r="DS119" s="1078"/>
      <c r="DT119" s="1078"/>
      <c r="DU119" s="1079"/>
      <c r="DV119" s="1080" t="s">
        <v>448</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448</v>
      </c>
      <c r="AG120" s="1053"/>
      <c r="AH120" s="1053"/>
      <c r="AI120" s="1053"/>
      <c r="AJ120" s="1054"/>
      <c r="AK120" s="1055" t="s">
        <v>440</v>
      </c>
      <c r="AL120" s="1053"/>
      <c r="AM120" s="1053"/>
      <c r="AN120" s="1053"/>
      <c r="AO120" s="1054"/>
      <c r="AP120" s="1056" t="s">
        <v>448</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2191711</v>
      </c>
      <c r="BR120" s="1021"/>
      <c r="BS120" s="1021"/>
      <c r="BT120" s="1021"/>
      <c r="BU120" s="1021"/>
      <c r="BV120" s="1021">
        <v>2285857</v>
      </c>
      <c r="BW120" s="1021"/>
      <c r="BX120" s="1021"/>
      <c r="BY120" s="1021"/>
      <c r="BZ120" s="1021"/>
      <c r="CA120" s="1021">
        <v>2530164</v>
      </c>
      <c r="CB120" s="1021"/>
      <c r="CC120" s="1021"/>
      <c r="CD120" s="1021"/>
      <c r="CE120" s="1021"/>
      <c r="CF120" s="1035">
        <v>147.19999999999999</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204123</v>
      </c>
      <c r="DH120" s="1021"/>
      <c r="DI120" s="1021"/>
      <c r="DJ120" s="1021"/>
      <c r="DK120" s="1021"/>
      <c r="DL120" s="1021">
        <v>172497</v>
      </c>
      <c r="DM120" s="1021"/>
      <c r="DN120" s="1021"/>
      <c r="DO120" s="1021"/>
      <c r="DP120" s="1021"/>
      <c r="DQ120" s="1021">
        <v>148014</v>
      </c>
      <c r="DR120" s="1021"/>
      <c r="DS120" s="1021"/>
      <c r="DT120" s="1021"/>
      <c r="DU120" s="1021"/>
      <c r="DV120" s="1022">
        <v>8.6</v>
      </c>
      <c r="DW120" s="1022"/>
      <c r="DX120" s="1022"/>
      <c r="DY120" s="1022"/>
      <c r="DZ120" s="1023"/>
    </row>
    <row r="121" spans="1:130" s="247" customFormat="1" ht="26.25" customHeight="1" x14ac:dyDescent="0.15">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439</v>
      </c>
      <c r="AG121" s="1053"/>
      <c r="AH121" s="1053"/>
      <c r="AI121" s="1053"/>
      <c r="AJ121" s="1054"/>
      <c r="AK121" s="1055" t="s">
        <v>442</v>
      </c>
      <c r="AL121" s="1053"/>
      <c r="AM121" s="1053"/>
      <c r="AN121" s="1053"/>
      <c r="AO121" s="1054"/>
      <c r="AP121" s="1056" t="s">
        <v>448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47655</v>
      </c>
      <c r="BR121" s="1014"/>
      <c r="BS121" s="1014"/>
      <c r="BT121" s="1014"/>
      <c r="BU121" s="1014"/>
      <c r="BV121" s="1014">
        <v>38556</v>
      </c>
      <c r="BW121" s="1014"/>
      <c r="BX121" s="1014"/>
      <c r="BY121" s="1014"/>
      <c r="BZ121" s="1014"/>
      <c r="CA121" s="1014">
        <v>34805</v>
      </c>
      <c r="CB121" s="1014"/>
      <c r="CC121" s="1014"/>
      <c r="CD121" s="1014"/>
      <c r="CE121" s="1014"/>
      <c r="CF121" s="1008">
        <v>2</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45286</v>
      </c>
      <c r="DH121" s="1014"/>
      <c r="DI121" s="1014"/>
      <c r="DJ121" s="1014"/>
      <c r="DK121" s="1014"/>
      <c r="DL121" s="1014">
        <v>55323</v>
      </c>
      <c r="DM121" s="1014"/>
      <c r="DN121" s="1014"/>
      <c r="DO121" s="1014"/>
      <c r="DP121" s="1014"/>
      <c r="DQ121" s="1014">
        <v>53333</v>
      </c>
      <c r="DR121" s="1014"/>
      <c r="DS121" s="1014"/>
      <c r="DT121" s="1014"/>
      <c r="DU121" s="1014"/>
      <c r="DV121" s="1015">
        <v>3.1</v>
      </c>
      <c r="DW121" s="1015"/>
      <c r="DX121" s="1015"/>
      <c r="DY121" s="1015"/>
      <c r="DZ121" s="1016"/>
    </row>
    <row r="122" spans="1:130" s="247" customFormat="1" ht="26.25" customHeight="1" x14ac:dyDescent="0.15">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448</v>
      </c>
      <c r="AG122" s="1053"/>
      <c r="AH122" s="1053"/>
      <c r="AI122" s="1053"/>
      <c r="AJ122" s="1054"/>
      <c r="AK122" s="1055" t="s">
        <v>448</v>
      </c>
      <c r="AL122" s="1053"/>
      <c r="AM122" s="1053"/>
      <c r="AN122" s="1053"/>
      <c r="AO122" s="1054"/>
      <c r="AP122" s="1056" t="s">
        <v>448</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2527257</v>
      </c>
      <c r="BR122" s="1092"/>
      <c r="BS122" s="1092"/>
      <c r="BT122" s="1092"/>
      <c r="BU122" s="1092"/>
      <c r="BV122" s="1092">
        <v>2397892</v>
      </c>
      <c r="BW122" s="1092"/>
      <c r="BX122" s="1092"/>
      <c r="BY122" s="1092"/>
      <c r="BZ122" s="1092"/>
      <c r="CA122" s="1092">
        <v>2338420</v>
      </c>
      <c r="CB122" s="1092"/>
      <c r="CC122" s="1092"/>
      <c r="CD122" s="1092"/>
      <c r="CE122" s="1092"/>
      <c r="CF122" s="1112">
        <v>136.1</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72221</v>
      </c>
      <c r="DH122" s="1014"/>
      <c r="DI122" s="1014"/>
      <c r="DJ122" s="1014"/>
      <c r="DK122" s="1014"/>
      <c r="DL122" s="1014">
        <v>52877</v>
      </c>
      <c r="DM122" s="1014"/>
      <c r="DN122" s="1014"/>
      <c r="DO122" s="1014"/>
      <c r="DP122" s="1014"/>
      <c r="DQ122" s="1014">
        <v>36687</v>
      </c>
      <c r="DR122" s="1014"/>
      <c r="DS122" s="1014"/>
      <c r="DT122" s="1014"/>
      <c r="DU122" s="1014"/>
      <c r="DV122" s="1015">
        <v>2.1</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448</v>
      </c>
      <c r="AB123" s="1053"/>
      <c r="AC123" s="1053"/>
      <c r="AD123" s="1053"/>
      <c r="AE123" s="1054"/>
      <c r="AF123" s="1055" t="s">
        <v>451</v>
      </c>
      <c r="AG123" s="1053"/>
      <c r="AH123" s="1053"/>
      <c r="AI123" s="1053"/>
      <c r="AJ123" s="1054"/>
      <c r="AK123" s="1055" t="s">
        <v>448</v>
      </c>
      <c r="AL123" s="1053"/>
      <c r="AM123" s="1053"/>
      <c r="AN123" s="1053"/>
      <c r="AO123" s="1054"/>
      <c r="AP123" s="1056" t="s">
        <v>442</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482</v>
      </c>
      <c r="BP123" s="1100"/>
      <c r="BQ123" s="1159">
        <v>4766623</v>
      </c>
      <c r="BR123" s="1160"/>
      <c r="BS123" s="1160"/>
      <c r="BT123" s="1160"/>
      <c r="BU123" s="1160"/>
      <c r="BV123" s="1160">
        <v>4722305</v>
      </c>
      <c r="BW123" s="1160"/>
      <c r="BX123" s="1160"/>
      <c r="BY123" s="1160"/>
      <c r="BZ123" s="1160"/>
      <c r="CA123" s="1160">
        <v>4903389</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448</v>
      </c>
      <c r="DH123" s="1053"/>
      <c r="DI123" s="1053"/>
      <c r="DJ123" s="1053"/>
      <c r="DK123" s="1054"/>
      <c r="DL123" s="1055" t="s">
        <v>448</v>
      </c>
      <c r="DM123" s="1053"/>
      <c r="DN123" s="1053"/>
      <c r="DO123" s="1053"/>
      <c r="DP123" s="1054"/>
      <c r="DQ123" s="1055" t="s">
        <v>448</v>
      </c>
      <c r="DR123" s="1053"/>
      <c r="DS123" s="1053"/>
      <c r="DT123" s="1053"/>
      <c r="DU123" s="1054"/>
      <c r="DV123" s="1056" t="s">
        <v>448</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448</v>
      </c>
      <c r="AB124" s="1053"/>
      <c r="AC124" s="1053"/>
      <c r="AD124" s="1053"/>
      <c r="AE124" s="1054"/>
      <c r="AF124" s="1055" t="s">
        <v>448</v>
      </c>
      <c r="AG124" s="1053"/>
      <c r="AH124" s="1053"/>
      <c r="AI124" s="1053"/>
      <c r="AJ124" s="1054"/>
      <c r="AK124" s="1055" t="s">
        <v>448</v>
      </c>
      <c r="AL124" s="1053"/>
      <c r="AM124" s="1053"/>
      <c r="AN124" s="1053"/>
      <c r="AO124" s="1054"/>
      <c r="AP124" s="1056" t="s">
        <v>448</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448</v>
      </c>
      <c r="BR124" s="1122"/>
      <c r="BS124" s="1122"/>
      <c r="BT124" s="1122"/>
      <c r="BU124" s="1122"/>
      <c r="BV124" s="1122" t="s">
        <v>448</v>
      </c>
      <c r="BW124" s="1122"/>
      <c r="BX124" s="1122"/>
      <c r="BY124" s="1122"/>
      <c r="BZ124" s="1122"/>
      <c r="CA124" s="1122" t="s">
        <v>448</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448</v>
      </c>
      <c r="DH124" s="1078"/>
      <c r="DI124" s="1078"/>
      <c r="DJ124" s="1078"/>
      <c r="DK124" s="1079"/>
      <c r="DL124" s="1077" t="s">
        <v>486</v>
      </c>
      <c r="DM124" s="1078"/>
      <c r="DN124" s="1078"/>
      <c r="DO124" s="1078"/>
      <c r="DP124" s="1079"/>
      <c r="DQ124" s="1077" t="s">
        <v>441</v>
      </c>
      <c r="DR124" s="1078"/>
      <c r="DS124" s="1078"/>
      <c r="DT124" s="1078"/>
      <c r="DU124" s="1079"/>
      <c r="DV124" s="1080" t="s">
        <v>451</v>
      </c>
      <c r="DW124" s="1081"/>
      <c r="DX124" s="1081"/>
      <c r="DY124" s="1081"/>
      <c r="DZ124" s="1082"/>
    </row>
    <row r="125" spans="1:130" s="247" customFormat="1" ht="26.25" customHeight="1" x14ac:dyDescent="0.15">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441</v>
      </c>
      <c r="AG125" s="1053"/>
      <c r="AH125" s="1053"/>
      <c r="AI125" s="1053"/>
      <c r="AJ125" s="1054"/>
      <c r="AK125" s="1055" t="s">
        <v>441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451</v>
      </c>
      <c r="DH125" s="1021"/>
      <c r="DI125" s="1021"/>
      <c r="DJ125" s="1021"/>
      <c r="DK125" s="1021"/>
      <c r="DL125" s="1021" t="s">
        <v>441</v>
      </c>
      <c r="DM125" s="1021"/>
      <c r="DN125" s="1021"/>
      <c r="DO125" s="1021"/>
      <c r="DP125" s="1021"/>
      <c r="DQ125" s="1021" t="s">
        <v>486</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486</v>
      </c>
      <c r="AB126" s="1053"/>
      <c r="AC126" s="1053"/>
      <c r="AD126" s="1053"/>
      <c r="AE126" s="1054"/>
      <c r="AF126" s="1055" t="s">
        <v>441</v>
      </c>
      <c r="AG126" s="1053"/>
      <c r="AH126" s="1053"/>
      <c r="AI126" s="1053"/>
      <c r="AJ126" s="1054"/>
      <c r="AK126" s="1055" t="s">
        <v>441</v>
      </c>
      <c r="AL126" s="1053"/>
      <c r="AM126" s="1053"/>
      <c r="AN126" s="1053"/>
      <c r="AO126" s="1054"/>
      <c r="AP126" s="1056" t="s">
        <v>486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486</v>
      </c>
      <c r="DH126" s="1014"/>
      <c r="DI126" s="1014"/>
      <c r="DJ126" s="1014"/>
      <c r="DK126" s="1014"/>
      <c r="DL126" s="1014" t="s">
        <v>448</v>
      </c>
      <c r="DM126" s="1014"/>
      <c r="DN126" s="1014"/>
      <c r="DO126" s="1014"/>
      <c r="DP126" s="1014"/>
      <c r="DQ126" s="1014" t="s">
        <v>448</v>
      </c>
      <c r="DR126" s="1014"/>
      <c r="DS126" s="1014"/>
      <c r="DT126" s="1014"/>
      <c r="DU126" s="1014"/>
      <c r="DV126" s="1015" t="s">
        <v>448</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815</v>
      </c>
      <c r="AB127" s="1053"/>
      <c r="AC127" s="1053"/>
      <c r="AD127" s="1053"/>
      <c r="AE127" s="1054"/>
      <c r="AF127" s="1055">
        <v>226</v>
      </c>
      <c r="AG127" s="1053"/>
      <c r="AH127" s="1053"/>
      <c r="AI127" s="1053"/>
      <c r="AJ127" s="1054"/>
      <c r="AK127" s="1055">
        <v>418</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451</v>
      </c>
      <c r="DH127" s="1014"/>
      <c r="DI127" s="1014"/>
      <c r="DJ127" s="1014"/>
      <c r="DK127" s="1014"/>
      <c r="DL127" s="1014" t="s">
        <v>451</v>
      </c>
      <c r="DM127" s="1014"/>
      <c r="DN127" s="1014"/>
      <c r="DO127" s="1014"/>
      <c r="DP127" s="1014"/>
      <c r="DQ127" s="1014" t="s">
        <v>448</v>
      </c>
      <c r="DR127" s="1014"/>
      <c r="DS127" s="1014"/>
      <c r="DT127" s="1014"/>
      <c r="DU127" s="1014"/>
      <c r="DV127" s="1015" t="s">
        <v>496</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9932</v>
      </c>
      <c r="AB128" s="1142"/>
      <c r="AC128" s="1142"/>
      <c r="AD128" s="1142"/>
      <c r="AE128" s="1143"/>
      <c r="AF128" s="1144">
        <v>9932</v>
      </c>
      <c r="AG128" s="1142"/>
      <c r="AH128" s="1142"/>
      <c r="AI128" s="1142"/>
      <c r="AJ128" s="1143"/>
      <c r="AK128" s="1144">
        <v>4446</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448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448</v>
      </c>
      <c r="DH128" s="1134"/>
      <c r="DI128" s="1134"/>
      <c r="DJ128" s="1134"/>
      <c r="DK128" s="1134"/>
      <c r="DL128" s="1134" t="s">
        <v>451</v>
      </c>
      <c r="DM128" s="1134"/>
      <c r="DN128" s="1134"/>
      <c r="DO128" s="1134"/>
      <c r="DP128" s="1134"/>
      <c r="DQ128" s="1134" t="s">
        <v>441</v>
      </c>
      <c r="DR128" s="1134"/>
      <c r="DS128" s="1134"/>
      <c r="DT128" s="1134"/>
      <c r="DU128" s="1134"/>
      <c r="DV128" s="1135" t="s">
        <v>451</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2031984</v>
      </c>
      <c r="AB129" s="1053"/>
      <c r="AC129" s="1053"/>
      <c r="AD129" s="1053"/>
      <c r="AE129" s="1054"/>
      <c r="AF129" s="1055">
        <v>2008959</v>
      </c>
      <c r="AG129" s="1053"/>
      <c r="AH129" s="1053"/>
      <c r="AI129" s="1053"/>
      <c r="AJ129" s="1054"/>
      <c r="AK129" s="1055">
        <v>2006457</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451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292082</v>
      </c>
      <c r="AB130" s="1053"/>
      <c r="AC130" s="1053"/>
      <c r="AD130" s="1053"/>
      <c r="AE130" s="1054"/>
      <c r="AF130" s="1055">
        <v>288230</v>
      </c>
      <c r="AG130" s="1053"/>
      <c r="AH130" s="1053"/>
      <c r="AI130" s="1053"/>
      <c r="AJ130" s="1054"/>
      <c r="AK130" s="1055">
        <v>287934</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1739902</v>
      </c>
      <c r="AB131" s="1078"/>
      <c r="AC131" s="1078"/>
      <c r="AD131" s="1078"/>
      <c r="AE131" s="1079"/>
      <c r="AF131" s="1077">
        <v>1720729</v>
      </c>
      <c r="AG131" s="1078"/>
      <c r="AH131" s="1078"/>
      <c r="AI131" s="1078"/>
      <c r="AJ131" s="1079"/>
      <c r="AK131" s="1077">
        <v>1718523</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451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-1.3222583800000001</v>
      </c>
      <c r="AB132" s="1194"/>
      <c r="AC132" s="1194"/>
      <c r="AD132" s="1194"/>
      <c r="AE132" s="1195"/>
      <c r="AF132" s="1196">
        <v>-1.521506292</v>
      </c>
      <c r="AG132" s="1194"/>
      <c r="AH132" s="1194"/>
      <c r="AI132" s="1194"/>
      <c r="AJ132" s="1195"/>
      <c r="AK132" s="1196">
        <v>-0.88768087500000004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0</v>
      </c>
      <c r="AB133" s="1177"/>
      <c r="AC133" s="1177"/>
      <c r="AD133" s="1177"/>
      <c r="AE133" s="1178"/>
      <c r="AF133" s="1176">
        <v>-1.1000000000000001</v>
      </c>
      <c r="AG133" s="1177"/>
      <c r="AH133" s="1177"/>
      <c r="AI133" s="1177"/>
      <c r="AJ133" s="1178"/>
      <c r="AK133" s="1176">
        <v>-1.2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fpDqRg/Gn+yw7+rwFSY9v/hAgNL3wry0C0QJugyCRvELvcBHgnr+otPJubHuJPGGhCY/H/pE5ZnM3GyL2q1NA==" saltValue="+Flu4/vF+icS24VbeM35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D49" zoomScale="73" zoomScaleNormal="85" zoomScaleSheetLayoutView="73" workbookViewId="0">
      <selection activeCell="CP51" sqref="CP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FM1xZAYFqCKSvpEpzkpmIFleK7WjruGrwSJouqDAcuNUllTJXBFq6bxjZnJjQ/wl5+YliQy/mUXghD0Gnk7CA==" saltValue="Sf0pRvqxYQ3AZzsk0Hz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71" zoomScaleNormal="71"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6JjAXFK2xD73ZCTqnSFdW36Q7FedKVAK8NDParYSxkqdgn88rXnlX985aAy/h9NysN9sbEAhaJDEIGWErtirw==" saltValue="l3ELV2oLrenccwYCblsX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1" zoomScaleSheetLayoutView="7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539255</v>
      </c>
      <c r="AP9" s="313">
        <v>166129</v>
      </c>
      <c r="AQ9" s="314">
        <v>198046</v>
      </c>
      <c r="AR9" s="315">
        <v>-16.100000000000001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36099</v>
      </c>
      <c r="AP10" s="316">
        <v>11121</v>
      </c>
      <c r="AQ10" s="317">
        <v>23470</v>
      </c>
      <c r="AR10" s="318">
        <v>-52.6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2052</v>
      </c>
      <c r="AP11" s="316">
        <v>632</v>
      </c>
      <c r="AQ11" s="317">
        <v>31217</v>
      </c>
      <c r="AR11" s="318">
        <v>-98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3147</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26461</v>
      </c>
      <c r="AP14" s="316">
        <v>8152</v>
      </c>
      <c r="AQ14" s="317">
        <v>10757</v>
      </c>
      <c r="AR14" s="318">
        <v>-24.2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t="s">
        <v>523</v>
      </c>
      <c r="AP15" s="316" t="s">
        <v>523</v>
      </c>
      <c r="AQ15" s="317">
        <v>4810</v>
      </c>
      <c r="AR15" s="318" t="s">
        <v>523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-49978</v>
      </c>
      <c r="AP16" s="316">
        <v>-15397</v>
      </c>
      <c r="AQ16" s="317">
        <v>-18847</v>
      </c>
      <c r="AR16" s="318">
        <v>-18.3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553889</v>
      </c>
      <c r="AP17" s="316">
        <v>170637</v>
      </c>
      <c r="AQ17" s="317">
        <v>252599</v>
      </c>
      <c r="AR17" s="318">
        <v>-32.4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16.64</v>
      </c>
      <c r="AP21" s="329">
        <v>22.36</v>
      </c>
      <c r="AQ21" s="330">
        <v>-5.72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96.8</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239315</v>
      </c>
      <c r="AP32" s="343">
        <v>73726</v>
      </c>
      <c r="AQ32" s="344">
        <v>139617</v>
      </c>
      <c r="AR32" s="345">
        <v>-47.2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37392</v>
      </c>
      <c r="AP35" s="343">
        <v>11519</v>
      </c>
      <c r="AQ35" s="344">
        <v>32699</v>
      </c>
      <c r="AR35" s="345">
        <v>-64.8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523</v>
      </c>
      <c r="AP36" s="343" t="s">
        <v>523</v>
      </c>
      <c r="AQ36" s="344">
        <v>4068</v>
      </c>
      <c r="AR36" s="345" t="s">
        <v>523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418</v>
      </c>
      <c r="AP37" s="343">
        <v>129</v>
      </c>
      <c r="AQ37" s="344">
        <v>1263</v>
      </c>
      <c r="AR37" s="345">
        <v>-89.8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23</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-4446</v>
      </c>
      <c r="AP39" s="343">
        <v>-1370</v>
      </c>
      <c r="AQ39" s="344">
        <v>-8148</v>
      </c>
      <c r="AR39" s="345">
        <v>-83.2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-287934</v>
      </c>
      <c r="AP40" s="343">
        <v>-88704</v>
      </c>
      <c r="AQ40" s="344">
        <v>-124721</v>
      </c>
      <c r="AR40" s="345">
        <v>-28.9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-15255</v>
      </c>
      <c r="AP41" s="343">
        <v>-4700</v>
      </c>
      <c r="AQ41" s="344">
        <v>44807</v>
      </c>
      <c r="AR41" s="345">
        <v>-110.5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612046</v>
      </c>
      <c r="AN51" s="365">
        <v>170915</v>
      </c>
      <c r="AO51" s="366">
        <v>-16.7</v>
      </c>
      <c r="AP51" s="367">
        <v>280458</v>
      </c>
      <c r="AQ51" s="368">
        <v>-15.8</v>
      </c>
      <c r="AR51" s="369">
        <v>-0.9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335772</v>
      </c>
      <c r="AN52" s="373">
        <v>93765</v>
      </c>
      <c r="AO52" s="374">
        <v>-30.5</v>
      </c>
      <c r="AP52" s="375">
        <v>127286</v>
      </c>
      <c r="AQ52" s="376">
        <v>0.4</v>
      </c>
      <c r="AR52" s="377">
        <v>-30.9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732722</v>
      </c>
      <c r="AN53" s="365">
        <v>208931</v>
      </c>
      <c r="AO53" s="366">
        <v>22.2</v>
      </c>
      <c r="AP53" s="367">
        <v>291945</v>
      </c>
      <c r="AQ53" s="368">
        <v>4.0999999999999996</v>
      </c>
      <c r="AR53" s="369">
        <v>18.100000000000001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315184</v>
      </c>
      <c r="AN54" s="373">
        <v>89873</v>
      </c>
      <c r="AO54" s="374">
        <v>-4.2</v>
      </c>
      <c r="AP54" s="375">
        <v>127651</v>
      </c>
      <c r="AQ54" s="376">
        <v>0.3</v>
      </c>
      <c r="AR54" s="377">
        <v>-4.5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534002</v>
      </c>
      <c r="AN55" s="365">
        <v>157198</v>
      </c>
      <c r="AO55" s="366">
        <v>-24.8</v>
      </c>
      <c r="AP55" s="367">
        <v>291173</v>
      </c>
      <c r="AQ55" s="368">
        <v>-0.3</v>
      </c>
      <c r="AR55" s="369">
        <v>-24.5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289827</v>
      </c>
      <c r="AN56" s="373">
        <v>85319</v>
      </c>
      <c r="AO56" s="374">
        <v>-5.0999999999999996</v>
      </c>
      <c r="AP56" s="375">
        <v>119071</v>
      </c>
      <c r="AQ56" s="376">
        <v>-6.7</v>
      </c>
      <c r="AR56" s="377">
        <v>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573541</v>
      </c>
      <c r="AN57" s="365">
        <v>173118</v>
      </c>
      <c r="AO57" s="366">
        <v>10.1</v>
      </c>
      <c r="AP57" s="367">
        <v>271581</v>
      </c>
      <c r="AQ57" s="368">
        <v>-6.7</v>
      </c>
      <c r="AR57" s="369">
        <v>16.8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295426</v>
      </c>
      <c r="AN58" s="373">
        <v>89172</v>
      </c>
      <c r="AO58" s="374">
        <v>4.5</v>
      </c>
      <c r="AP58" s="375">
        <v>117844</v>
      </c>
      <c r="AQ58" s="376">
        <v>-1</v>
      </c>
      <c r="AR58" s="377">
        <v>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402992</v>
      </c>
      <c r="AN59" s="365">
        <v>124150</v>
      </c>
      <c r="AO59" s="366">
        <v>-28.3</v>
      </c>
      <c r="AP59" s="367">
        <v>268375</v>
      </c>
      <c r="AQ59" s="368">
        <v>-1.2</v>
      </c>
      <c r="AR59" s="369">
        <v>-27.1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203215</v>
      </c>
      <c r="AN60" s="373">
        <v>62605</v>
      </c>
      <c r="AO60" s="374">
        <v>-29.8</v>
      </c>
      <c r="AP60" s="375">
        <v>119602</v>
      </c>
      <c r="AQ60" s="376">
        <v>1.5</v>
      </c>
      <c r="AR60" s="377">
        <v>-31.3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571061</v>
      </c>
      <c r="AN61" s="380">
        <v>166862</v>
      </c>
      <c r="AO61" s="381">
        <v>-7.5</v>
      </c>
      <c r="AP61" s="382">
        <v>280706</v>
      </c>
      <c r="AQ61" s="383">
        <v>-4</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287885</v>
      </c>
      <c r="AN62" s="373">
        <v>84147</v>
      </c>
      <c r="AO62" s="374">
        <v>-13</v>
      </c>
      <c r="AP62" s="375">
        <v>122291</v>
      </c>
      <c r="AQ62" s="376">
        <v>-1.1000000000000001</v>
      </c>
      <c r="AR62" s="377">
        <v>-11.9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F0pfndU5A3nlofbszD5GXrpYXFMYSABNpW8LokQEp2D+4m46uGGJyncLnEX2NpQF2GrQRARyLGUBZKfgSH6Dw==" saltValue="GZM5AbqYghlfry3cIqQ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87" zoomScaleNormal="87"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m4zrzBuff6Phk7pnXso/fjAiKtMOqcikJgegO7EfBUDsVKKkst2kXFvjA66r0Dn+/r28aNqycjbqmno3PEExwQ==" saltValue="8uBZtf8ShlkjVo7Zzo+l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82" zoomScaleNormal="82" zoomScaleSheetLayoutView="55" workbookViewId="0">
      <selection activeCell="CV97" sqref="CV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8DNMSLtnTtW67Tuh+rifLmxpPbc9TSgSP0inJo8sJl/RIP85YeHXxhMDk1zFw6hPRLwhFXgO29kqWPSRpAfUNQ==" saltValue="rVBwDEgmXbWA1caZeJ0i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14.5</v>
      </c>
      <c r="G47" s="12">
        <v>14.68</v>
      </c>
      <c r="H47" s="12">
        <v>14.97</v>
      </c>
      <c r="I47" s="12">
        <v>15.14</v>
      </c>
      <c r="J47" s="13">
        <v>15.16</v>
      </c>
    </row>
    <row r="48" spans="2:10" ht="57.75" customHeight="1" x14ac:dyDescent="0.15">
      <c r="B48" s="14"/>
      <c r="C48" s="1238" t="s">
        <v>4</v>
      </c>
      <c r="D48" s="1238"/>
      <c r="E48" s="1239"/>
      <c r="F48" s="15">
        <v>15.43</v>
      </c>
      <c r="G48" s="16">
        <v>12.22</v>
      </c>
      <c r="H48" s="16">
        <v>16.809999999999999</v>
      </c>
      <c r="I48" s="16">
        <v>19.72</v>
      </c>
      <c r="J48" s="17">
        <v>17.23</v>
      </c>
    </row>
    <row r="49" spans="2:10" ht="57.75" customHeight="1" thickBot="1" x14ac:dyDescent="0.2">
      <c r="B49" s="18"/>
      <c r="C49" s="1240" t="s">
        <v>5</v>
      </c>
      <c r="D49" s="1240"/>
      <c r="E49" s="1241"/>
      <c r="F49" s="19" t="s">
        <v>570</v>
      </c>
      <c r="G49" s="20" t="s">
        <v>571</v>
      </c>
      <c r="H49" s="20">
        <v>4.3499999999999996</v>
      </c>
      <c r="I49" s="20">
        <v>2.72</v>
      </c>
      <c r="J49" s="21" t="s">
        <v>572</v>
      </c>
    </row>
    <row r="50" spans="2:10" ht="13.5" customHeight="1" x14ac:dyDescent="0.15"/>
  </sheetData>
  <sheetProtection algorithmName="SHA-512" hashValue="1SixHfaKq6i7QJQvCENUDvZha30qvKC1FR16H4OxnRIv+cvEZuHGekgXMzRAlqNhwhKuSxqzR6sY9jOQEjVo0A==" saltValue="xiVaPo6HiK5XdR1Dkb4s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2021-03-10T02:26:11Z</cp:lastPrinted>
  <dcterms:created xsi:type="dcterms:W3CDTF">2021-02-05T04:05:54Z</dcterms:created>
  <dcterms:modified xsi:type="dcterms:W3CDTF">2021-10-04T00:08:07Z</dcterms:modified>
  <cp:category/>
</cp:coreProperties>
</file>