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10.41.10.201\public\財政課\21.【財政公表】\3.財政状況資料集\R1年度決算分\県提出\提出用\"/>
    </mc:Choice>
  </mc:AlternateContent>
  <xr:revisionPtr revIDLastSave="0" documentId="8_{BFA41D71-1B94-4D52-A266-DA78E29CC878}" xr6:coauthVersionLast="45" xr6:coauthVersionMax="45" xr10:uidLastSave="{00000000-0000-0000-0000-000000000000}"/>
  <bookViews>
    <workbookView xWindow="-120" yWindow="-120" windowWidth="20730" windowHeight="11760"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E43" i="7"/>
  <c r="AM43" i="7"/>
  <c r="U43" i="7"/>
  <c r="E43" i="7"/>
  <c r="C43" i="7"/>
  <c r="DG42" i="7"/>
  <c r="CQ42" i="7"/>
  <c r="CO42" i="7" s="1"/>
  <c r="BY42" i="7"/>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G38" i="7"/>
  <c r="AM38" i="7"/>
  <c r="U38" i="7"/>
  <c r="E38" i="7"/>
  <c r="C38" i="7" s="1"/>
  <c r="DG37" i="7"/>
  <c r="CQ37" i="7"/>
  <c r="BY37" i="7"/>
  <c r="BG37" i="7"/>
  <c r="AM37" i="7"/>
  <c r="W37" i="7"/>
  <c r="E37" i="7"/>
  <c r="C37" i="7" s="1"/>
  <c r="DG36" i="7"/>
  <c r="CQ36" i="7"/>
  <c r="BY36" i="7"/>
  <c r="BG36" i="7"/>
  <c r="AM36" i="7"/>
  <c r="W36" i="7"/>
  <c r="E36" i="7"/>
  <c r="C36" i="7" s="1"/>
  <c r="DG35" i="7"/>
  <c r="CQ35" i="7"/>
  <c r="BY35" i="7"/>
  <c r="BG35" i="7"/>
  <c r="AO35" i="7"/>
  <c r="W35" i="7"/>
  <c r="E35" i="7"/>
  <c r="C35" i="7"/>
  <c r="DG34" i="7"/>
  <c r="CQ34" i="7"/>
  <c r="BY34" i="7"/>
  <c r="BG34" i="7"/>
  <c r="AO34" i="7"/>
  <c r="W34" i="7"/>
  <c r="E34" i="7"/>
  <c r="C34" i="7" s="1"/>
  <c r="U34" i="7" l="1"/>
  <c r="U35" i="7" s="1"/>
  <c r="U36" i="7" s="1"/>
  <c r="U37" i="7" s="1"/>
  <c r="AM34" i="7" l="1"/>
  <c r="AM35" i="7" s="1"/>
  <c r="BE34" i="7"/>
  <c r="BE35" i="7" s="1"/>
  <c r="BE36" i="7" s="1"/>
  <c r="BE37" i="7" s="1"/>
  <c r="BE38" i="7" s="1"/>
  <c r="BW34" i="7"/>
  <c r="BW35" i="7" s="1"/>
  <c r="BW36" i="7" s="1"/>
  <c r="BW37" i="7" s="1"/>
  <c r="BW38" i="7" s="1"/>
  <c r="BW39" i="7" s="1"/>
  <c r="BW40" i="7" s="1"/>
  <c r="BW41" i="7" s="1"/>
  <c r="BW42" i="7" s="1"/>
  <c r="BW43" i="7" s="1"/>
  <c r="CO34" i="7" l="1"/>
  <c r="CO35" i="7" s="1"/>
  <c r="CO36" i="7" s="1"/>
  <c r="CO37" i="7" s="1"/>
</calcChain>
</file>

<file path=xl/sharedStrings.xml><?xml version="1.0" encoding="utf-8"?>
<sst xmlns="http://schemas.openxmlformats.org/spreadsheetml/2006/main" count="1081" uniqueCount="563">
  <si>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</si>
  <si>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</si>
  <si>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</si>
  <si>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</si>
  <si>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</si>
  <si>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</si>
  <si>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</si>
  <si>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</si>
  <si>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</si>
  <si>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</si>
  <si>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</si>
  <si>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</si>
  <si>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</si>
  <si>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</si>
  <si>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</si>
  <si>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</si>
  <si>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</si>
  <si>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一般会計の地方債現在高が減少しており比率算定分子の将来負担額は減少している。充当可能基金は財政調整基金の取崩しはあったものの減債基金の積立により増額したが、分母の標準財政規模の大半を占める普通交付税の減額が影響し、将来負担比率は増となっている。
　今後も普通交付税の減額が想定されることから、後世への負担を軽減するため、交付税算入額の高い地方債の発行により、将来負担比率は同水準を維持していくと見込まれる。
　また、有形固定資産減価償却率についても、高度経済成長期に集中整備した公共施設が耐用年数を迎えつつあることなどにより、類似団体より高くなっている。今年度見直しされる「周防大島町公共施設等総合計画」に沿って、各施設の特性に応じた計画的な更新・維持保全・廃止等を推進することにより将来の負担の抑制に努めていく。</t>
    <rPh sb="1" eb="3">
      <t>イッパン</t>
    </rPh>
    <rPh sb="3" eb="5">
      <t>カイケイ</t>
    </rPh>
    <rPh sb="6" eb="9">
      <t>チホウサイ</t>
    </rPh>
    <rPh sb="9" eb="12">
      <t>ゲンザイダカ</t>
    </rPh>
    <rPh sb="13" eb="15">
      <t>ゲンショウ</t>
    </rPh>
    <rPh sb="19" eb="21">
      <t>ショウライ</t>
    </rPh>
    <rPh sb="21" eb="23">
      <t>フタン</t>
    </rPh>
    <rPh sb="23" eb="25">
      <t>ヒリツ</t>
    </rPh>
    <rPh sb="25" eb="27">
      <t>サンテイ</t>
    </rPh>
    <rPh sb="27" eb="29">
      <t>ブンシ</t>
    </rPh>
    <rPh sb="30" eb="32">
      <t>ショウライ</t>
    </rPh>
    <rPh sb="32" eb="35">
      <t>フタンガク</t>
    </rPh>
    <rPh sb="36" eb="38">
      <t>ゲンショウ</t>
    </rPh>
    <rPh sb="43" eb="45">
      <t>ジュウトウ</t>
    </rPh>
    <rPh sb="45" eb="47">
      <t>カノウ</t>
    </rPh>
    <rPh sb="47" eb="49">
      <t>キキン</t>
    </rPh>
    <rPh sb="50" eb="52">
      <t>ザイセイ</t>
    </rPh>
    <rPh sb="52" eb="54">
      <t>チョウセイ</t>
    </rPh>
    <rPh sb="58" eb="60">
      <t>トリクズシ</t>
    </rPh>
    <rPh sb="67" eb="69">
      <t>ゲンサイ</t>
    </rPh>
    <rPh sb="69" eb="71">
      <t>キキン</t>
    </rPh>
    <rPh sb="72" eb="74">
      <t>ツミタテ</t>
    </rPh>
    <rPh sb="77" eb="79">
      <t>ゾウガク</t>
    </rPh>
    <rPh sb="83" eb="85">
      <t>ブンボ</t>
    </rPh>
    <rPh sb="86" eb="88">
      <t>ヒョウジュン</t>
    </rPh>
    <rPh sb="88" eb="90">
      <t>ザイセイ</t>
    </rPh>
    <rPh sb="90" eb="92">
      <t>キボ</t>
    </rPh>
    <rPh sb="93" eb="95">
      <t>タイハン</t>
    </rPh>
    <rPh sb="96" eb="97">
      <t>シ</t>
    </rPh>
    <rPh sb="99" eb="101">
      <t>フツウ</t>
    </rPh>
    <rPh sb="101" eb="104">
      <t>コウフゼイ</t>
    </rPh>
    <rPh sb="105" eb="107">
      <t>ゲンガク</t>
    </rPh>
    <rPh sb="108" eb="110">
      <t>エイキョウ</t>
    </rPh>
    <rPh sb="112" eb="114">
      <t>ショウライ</t>
    </rPh>
    <rPh sb="114" eb="116">
      <t>フタン</t>
    </rPh>
    <rPh sb="116" eb="118">
      <t>ヒリツ</t>
    </rPh>
    <rPh sb="119" eb="120">
      <t>ゾウ</t>
    </rPh>
    <rPh sb="129" eb="131">
      <t>コンゴ</t>
    </rPh>
    <rPh sb="132" eb="134">
      <t>フツウ</t>
    </rPh>
    <rPh sb="134" eb="137">
      <t>コウフゼイ</t>
    </rPh>
    <rPh sb="138" eb="140">
      <t>ゲンガク</t>
    </rPh>
    <rPh sb="141" eb="143">
      <t>ソウテイ</t>
    </rPh>
    <rPh sb="151" eb="153">
      <t>コウセイ</t>
    </rPh>
    <rPh sb="155" eb="157">
      <t>フタン</t>
    </rPh>
    <rPh sb="158" eb="160">
      <t>ケイゲン</t>
    </rPh>
    <rPh sb="165" eb="168">
      <t>コウフゼイ</t>
    </rPh>
    <rPh sb="168" eb="171">
      <t>サンニュウガク</t>
    </rPh>
    <rPh sb="172" eb="173">
      <t>タカ</t>
    </rPh>
    <rPh sb="174" eb="177">
      <t>チホウサイ</t>
    </rPh>
    <rPh sb="178" eb="180">
      <t>ハッコウ</t>
    </rPh>
    <rPh sb="184" eb="186">
      <t>ショウライ</t>
    </rPh>
    <rPh sb="186" eb="188">
      <t>フタン</t>
    </rPh>
    <rPh sb="188" eb="190">
      <t>ヒリツ</t>
    </rPh>
    <rPh sb="191" eb="194">
      <t>ドウスイジュン</t>
    </rPh>
    <rPh sb="195" eb="197">
      <t>イジ</t>
    </rPh>
    <rPh sb="202" eb="204">
      <t>ミコ</t>
    </rPh>
    <rPh sb="213" eb="215">
      <t>ユウケイ</t>
    </rPh>
    <rPh sb="215" eb="219">
      <t>コテイシサン</t>
    </rPh>
    <rPh sb="219" eb="221">
      <t>ゲンカ</t>
    </rPh>
    <rPh sb="221" eb="224">
      <t>ショウキャクリツ</t>
    </rPh>
    <rPh sb="230" eb="232">
      <t>コウド</t>
    </rPh>
    <rPh sb="232" eb="234">
      <t>ケイザイ</t>
    </rPh>
    <rPh sb="234" eb="237">
      <t>セイチョウキ</t>
    </rPh>
    <rPh sb="238" eb="240">
      <t>シュウチュウ</t>
    </rPh>
    <rPh sb="240" eb="242">
      <t>セイビ</t>
    </rPh>
    <rPh sb="244" eb="246">
      <t>コウキョウ</t>
    </rPh>
    <rPh sb="246" eb="248">
      <t>シセツ</t>
    </rPh>
    <rPh sb="249" eb="251">
      <t>タイヨウ</t>
    </rPh>
    <rPh sb="251" eb="253">
      <t>ネンスウ</t>
    </rPh>
    <rPh sb="254" eb="255">
      <t>ムカ</t>
    </rPh>
    <rPh sb="268" eb="270">
      <t>ルイジ</t>
    </rPh>
    <rPh sb="270" eb="272">
      <t>ダンタイ</t>
    </rPh>
    <rPh sb="274" eb="275">
      <t>タカ</t>
    </rPh>
    <rPh sb="282" eb="285">
      <t>コンネンド</t>
    </rPh>
    <rPh sb="285" eb="287">
      <t>ミナオ</t>
    </rPh>
    <rPh sb="292" eb="297">
      <t>スオウオオシマチョウ</t>
    </rPh>
    <rPh sb="297" eb="299">
      <t>コウキョウ</t>
    </rPh>
    <rPh sb="299" eb="302">
      <t>シセツトウ</t>
    </rPh>
    <rPh sb="302" eb="304">
      <t>ソウゴウ</t>
    </rPh>
    <rPh sb="304" eb="306">
      <t>ケイカク</t>
    </rPh>
    <rPh sb="308" eb="309">
      <t>ソ</t>
    </rPh>
    <rPh sb="312" eb="313">
      <t>カク</t>
    </rPh>
    <rPh sb="313" eb="315">
      <t>シセツ</t>
    </rPh>
    <rPh sb="316" eb="318">
      <t>トクセイ</t>
    </rPh>
    <rPh sb="319" eb="320">
      <t>オウ</t>
    </rPh>
    <rPh sb="322" eb="325">
      <t>ケイカクテキ</t>
    </rPh>
    <rPh sb="326" eb="328">
      <t>コウシン</t>
    </rPh>
    <rPh sb="329" eb="331">
      <t>イジ</t>
    </rPh>
    <rPh sb="331" eb="333">
      <t>ホゼン</t>
    </rPh>
    <rPh sb="334" eb="336">
      <t>ハイシ</t>
    </rPh>
    <rPh sb="336" eb="337">
      <t>トウ</t>
    </rPh>
    <rPh sb="338" eb="340">
      <t>スイシン</t>
    </rPh>
    <rPh sb="347" eb="349">
      <t>ショウライ</t>
    </rPh>
    <rPh sb="350" eb="352">
      <t>フタン</t>
    </rPh>
    <rPh sb="353" eb="355">
      <t>ヨクセイ</t>
    </rPh>
    <rPh sb="356" eb="357">
      <t>ツト</t>
    </rPh>
    <phoneticPr fontId="5"/>
  </si>
  <si>
    <t>　一般会計の地方債現在高が減少しており比率算定分子の将来負担額は減少している。充当可能基金は財政調整基金の取崩しはあったものの減債基金の積立により増額したが、分母の標準財政規模の大半を占める普通交付税の減額が影響し、将来負担比率は増となっている。今後も普通交付税は減額が想定されることから、後世への負担を軽減するため交付税算入率の高い地方債の発行により、将来負担比率は同水準を維持していくと見込まれる。
・標準財政規模の大半を占める普通交付税について、合併算定替えによる措置が令和元年度で終了し、令和2年度より一本算定になり大幅な減額となっているため、標準財政規模への影響は大きい。
・実質公債費比率については、主に公債費の減少により減となった。</t>
    <rPh sb="1" eb="3">
      <t>イッパン</t>
    </rPh>
    <rPh sb="3" eb="5">
      <t>カイケイ</t>
    </rPh>
    <rPh sb="6" eb="9">
      <t>チホウサイ</t>
    </rPh>
    <rPh sb="9" eb="11">
      <t>ゲンザイ</t>
    </rPh>
    <rPh sb="11" eb="12">
      <t>ダカ</t>
    </rPh>
    <rPh sb="13" eb="15">
      <t>ゲンショウ</t>
    </rPh>
    <rPh sb="19" eb="21">
      <t>ヒリツ</t>
    </rPh>
    <rPh sb="21" eb="23">
      <t>サンテイ</t>
    </rPh>
    <rPh sb="23" eb="25">
      <t>ブンシ</t>
    </rPh>
    <rPh sb="26" eb="28">
      <t>ショウライ</t>
    </rPh>
    <rPh sb="28" eb="30">
      <t>フタン</t>
    </rPh>
    <rPh sb="30" eb="31">
      <t>ガク</t>
    </rPh>
    <rPh sb="32" eb="34">
      <t>ゲンショウ</t>
    </rPh>
    <rPh sb="39" eb="41">
      <t>ジュウトウ</t>
    </rPh>
    <rPh sb="41" eb="43">
      <t>カノウ</t>
    </rPh>
    <rPh sb="43" eb="45">
      <t>キキン</t>
    </rPh>
    <rPh sb="46" eb="48">
      <t>ザイセイ</t>
    </rPh>
    <rPh sb="48" eb="50">
      <t>チョウセイ</t>
    </rPh>
    <rPh sb="50" eb="52">
      <t>キキン</t>
    </rPh>
    <rPh sb="53" eb="55">
      <t>トリクズシ</t>
    </rPh>
    <rPh sb="63" eb="65">
      <t>ゲンサイ</t>
    </rPh>
    <rPh sb="68" eb="70">
      <t>ツミタテ</t>
    </rPh>
    <rPh sb="73" eb="75">
      <t>ゾウガク</t>
    </rPh>
    <rPh sb="79" eb="81">
      <t>ブンボ</t>
    </rPh>
    <rPh sb="82" eb="84">
      <t>ヒョウジュン</t>
    </rPh>
    <rPh sb="84" eb="86">
      <t>ザイセイ</t>
    </rPh>
    <rPh sb="86" eb="88">
      <t>キボ</t>
    </rPh>
    <rPh sb="89" eb="91">
      <t>タイハン</t>
    </rPh>
    <rPh sb="92" eb="93">
      <t>シ</t>
    </rPh>
    <rPh sb="95" eb="97">
      <t>フツウ</t>
    </rPh>
    <rPh sb="97" eb="100">
      <t>コウフゼイ</t>
    </rPh>
    <rPh sb="101" eb="103">
      <t>ゲンガク</t>
    </rPh>
    <rPh sb="104" eb="106">
      <t>エイキョウ</t>
    </rPh>
    <rPh sb="108" eb="110">
      <t>ショウライ</t>
    </rPh>
    <rPh sb="110" eb="112">
      <t>フタン</t>
    </rPh>
    <rPh sb="112" eb="114">
      <t>ヒリツ</t>
    </rPh>
    <rPh sb="115" eb="116">
      <t>ゾウ</t>
    </rPh>
    <rPh sb="123" eb="125">
      <t>コンゴ</t>
    </rPh>
    <rPh sb="132" eb="134">
      <t>ゲンガク</t>
    </rPh>
    <rPh sb="135" eb="137">
      <t>ソウテイ</t>
    </rPh>
    <rPh sb="145" eb="147">
      <t>コウセイ</t>
    </rPh>
    <rPh sb="149" eb="151">
      <t>フタン</t>
    </rPh>
    <rPh sb="152" eb="154">
      <t>ケイゲン</t>
    </rPh>
    <rPh sb="158" eb="161">
      <t>コウフゼイ</t>
    </rPh>
    <rPh sb="161" eb="164">
      <t>サンニュウリツ</t>
    </rPh>
    <rPh sb="165" eb="166">
      <t>タカ</t>
    </rPh>
    <rPh sb="167" eb="170">
      <t>チホウサイ</t>
    </rPh>
    <rPh sb="171" eb="173">
      <t>ハッコウ</t>
    </rPh>
    <rPh sb="177" eb="179">
      <t>ショウライ</t>
    </rPh>
    <rPh sb="179" eb="181">
      <t>フタン</t>
    </rPh>
    <rPh sb="181" eb="183">
      <t>ヒリツ</t>
    </rPh>
    <rPh sb="184" eb="187">
      <t>ドウスイジュン</t>
    </rPh>
    <rPh sb="188" eb="190">
      <t>イジ</t>
    </rPh>
    <rPh sb="195" eb="197">
      <t>ミコ</t>
    </rPh>
    <rPh sb="203" eb="205">
      <t>ヒョウジュン</t>
    </rPh>
    <rPh sb="205" eb="207">
      <t>ザイセイ</t>
    </rPh>
    <rPh sb="207" eb="209">
      <t>キボ</t>
    </rPh>
    <rPh sb="210" eb="212">
      <t>タイハン</t>
    </rPh>
    <rPh sb="213" eb="214">
      <t>シ</t>
    </rPh>
    <rPh sb="216" eb="218">
      <t>フツウ</t>
    </rPh>
    <rPh sb="218" eb="221">
      <t>コウフゼイ</t>
    </rPh>
    <rPh sb="226" eb="228">
      <t>ガッペイ</t>
    </rPh>
    <rPh sb="228" eb="230">
      <t>サンテイ</t>
    </rPh>
    <rPh sb="230" eb="231">
      <t>ガ</t>
    </rPh>
    <rPh sb="235" eb="237">
      <t>ソチ</t>
    </rPh>
    <rPh sb="238" eb="240">
      <t>レイワ</t>
    </rPh>
    <rPh sb="240" eb="243">
      <t>ガンネンド</t>
    </rPh>
    <rPh sb="244" eb="246">
      <t>シュウリョウ</t>
    </rPh>
    <rPh sb="248" eb="250">
      <t>レイワ</t>
    </rPh>
    <rPh sb="251" eb="253">
      <t>ネンド</t>
    </rPh>
    <rPh sb="255" eb="257">
      <t>イッポン</t>
    </rPh>
    <rPh sb="257" eb="259">
      <t>サンテイ</t>
    </rPh>
    <rPh sb="262" eb="264">
      <t>オオハバ</t>
    </rPh>
    <rPh sb="265" eb="267">
      <t>ゲンガク</t>
    </rPh>
    <rPh sb="276" eb="278">
      <t>ヒョウジュン</t>
    </rPh>
    <rPh sb="278" eb="280">
      <t>ザイセイ</t>
    </rPh>
    <rPh sb="280" eb="282">
      <t>キボ</t>
    </rPh>
    <rPh sb="284" eb="286">
      <t>エイキョウ</t>
    </rPh>
    <rPh sb="287" eb="288">
      <t>オオ</t>
    </rPh>
    <rPh sb="293" eb="295">
      <t>ジッシツ</t>
    </rPh>
    <rPh sb="295" eb="298">
      <t>コウサイヒ</t>
    </rPh>
    <rPh sb="298" eb="300">
      <t>ヒリツ</t>
    </rPh>
    <rPh sb="306" eb="307">
      <t>オモ</t>
    </rPh>
    <rPh sb="308" eb="311">
      <t>コウサイヒ</t>
    </rPh>
    <rPh sb="312" eb="314">
      <t>ゲンショウ</t>
    </rPh>
    <rPh sb="317" eb="318">
      <t>ゲン</t>
    </rPh>
    <phoneticPr fontId="5"/>
  </si>
  <si>
    <t>令和元年度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</si>
  <si>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</si>
  <si>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</si>
  <si>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</si>
  <si>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</si>
  <si>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Ⅳ－０</t>
    <phoneticPr fontId="5"/>
  </si>
  <si>
    <t>指定団体等の指定状況</t>
    <phoneticPr fontId="5"/>
  </si>
  <si>
    <t>区分</t>
    <rPh sb="0" eb="2">
      <t>クブン</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</si>
  <si>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</si>
  <si>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</si>
  <si>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</si>
  <si>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</si>
  <si>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</si>
  <si>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</si>
  <si>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</si>
  <si>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</si>
  <si>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</si>
  <si>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</si>
  <si>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</si>
  <si>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周防大島町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</si>
  <si>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</si>
  <si>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</si>
  <si>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</si>
  <si>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</si>
  <si>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</si>
  <si>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</si>
  <si>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</si>
  <si>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</si>
  <si>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</si>
  <si>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</si>
  <si>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</si>
  <si>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</si>
  <si>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</si>
  <si>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</si>
  <si>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</si>
  <si>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</si>
  <si>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</si>
  <si>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</si>
  <si>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</si>
  <si>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</si>
  <si>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</si>
  <si>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</si>
  <si>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</si>
  <si>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</si>
  <si>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</si>
  <si>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</si>
  <si>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</si>
  <si>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</si>
  <si>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</si>
  <si>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</si>
  <si>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</si>
  <si>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</si>
  <si>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</si>
  <si>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</si>
  <si>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</si>
  <si>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</si>
  <si>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</si>
  <si>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</si>
  <si>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</si>
  <si>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</si>
  <si>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</si>
  <si>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</si>
  <si>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</si>
  <si>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</si>
  <si>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</si>
  <si>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</si>
  <si>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-3.3</t>
    <phoneticPr fontId="5"/>
  </si>
  <si>
    <t>基準財政需要額</t>
    <phoneticPr fontId="14"/>
  </si>
  <si>
    <t>うち日本人(％)</t>
    <phoneticPr fontId="5"/>
  </si>
  <si>
    <t>-3.5</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</si>
  <si>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</si>
  <si>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</si>
  <si>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</si>
  <si>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</si>
  <si>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</si>
  <si>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</si>
  <si>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</si>
  <si>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</si>
  <si>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</si>
  <si>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</si>
  <si>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</si>
  <si>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</si>
  <si>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</si>
  <si>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</si>
  <si>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</si>
  <si>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</si>
  <si>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</si>
  <si>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</si>
  <si>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</si>
  <si>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</si>
  <si>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</si>
  <si>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</si>
  <si>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</si>
  <si>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</si>
  <si>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</si>
  <si>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</si>
  <si>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</si>
  <si>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</si>
  <si>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</si>
  <si>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</si>
  <si>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</si>
  <si>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</si>
  <si>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</si>
  <si>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</si>
  <si>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</si>
  <si>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</si>
  <si>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</si>
  <si>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</si>
  <si>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</si>
  <si>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</si>
  <si>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</si>
  <si>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</si>
  <si>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</si>
  <si>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</si>
  <si>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</si>
  <si>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</si>
  <si>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</si>
  <si>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</si>
  <si>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</si>
  <si>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</si>
  <si>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</si>
  <si>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</si>
  <si>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</si>
  <si>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</si>
  <si>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</si>
  <si>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</si>
  <si>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</si>
  <si>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令和元年度</t>
    <phoneticPr fontId="14"/>
  </si>
  <si>
    <t>山口県周防大島町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</si>
  <si>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</si>
  <si>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</si>
  <si>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</si>
  <si>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</si>
  <si>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</si>
  <si>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</si>
  <si>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</si>
  <si>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</si>
  <si>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</si>
  <si>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</si>
  <si>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</si>
  <si>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</si>
  <si>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</si>
  <si>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</si>
  <si>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</si>
  <si>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</si>
  <si>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</si>
  <si>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</si>
  <si>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</si>
  <si>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</si>
  <si>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</si>
  <si>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</si>
  <si>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</si>
  <si>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</si>
  <si>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</si>
  <si>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</si>
  <si>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</si>
  <si>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</si>
  <si>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</si>
  <si>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</si>
  <si>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</si>
  <si>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</si>
  <si>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</si>
  <si>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</si>
  <si>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</si>
  <si>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</si>
  <si>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</si>
  <si>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</si>
  <si>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</si>
  <si>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</si>
  <si>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</si>
  <si>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</si>
  <si>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</si>
  <si>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</si>
  <si>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</si>
  <si>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</si>
  <si>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</si>
  <si>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</si>
  <si>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</si>
  <si>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
  </si>
  <si>
    <t>　　特別土地保有税</t>
    <phoneticPr fontId="5"/>
  </si>
  <si>
    <t>公債費</t>
  </si>
  <si>
    <t>　個人住民税減収補塡特例交付金</t>
    <phoneticPr fontId="5"/>
  </si>
  <si>
    <t>　法定外普通税</t>
    <phoneticPr fontId="5"/>
  </si>
  <si>
    <t>諸支出金</t>
    <rPh sb="3" eb="4">
      <t>キン</t>
    </rPh>
    <phoneticPr fontId="14"/>
  </si>
  <si>
    <t>　自動車税減収補塡特例交付金</t>
    <rPh sb="7" eb="9">
      <t>ホテン</t>
    </rPh>
    <rPh sb="13" eb="14">
      <t>キン</t>
    </rPh>
    <phoneticPr fontId="18"/>
  </si>
  <si>
    <t>目的税</t>
  </si>
  <si>
    <t>前年度繰上充用金</t>
    <phoneticPr fontId="5"/>
  </si>
  <si>
    <t>　軽自動車税減収補塡特例交付金</t>
    <rPh sb="8" eb="10">
      <t>ホテン</t>
    </rPh>
    <phoneticPr fontId="18"/>
  </si>
  <si>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</si>
  <si>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</si>
  <si>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</si>
  <si>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</si>
  <si>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</si>
  <si>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</si>
  <si>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</si>
  <si>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</si>
  <si>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</si>
  <si>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</si>
  <si>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</si>
  <si>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</si>
  <si>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</si>
  <si>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</si>
  <si>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</si>
  <si>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</si>
  <si>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</si>
  <si>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</si>
  <si>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</si>
  <si>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</si>
  <si>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</si>
  <si>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</si>
  <si>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</si>
  <si>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</si>
  <si>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</si>
  <si>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</si>
  <si>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</si>
  <si>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</si>
  <si>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</si>
  <si>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</si>
  <si>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</si>
  <si>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</si>
  <si>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</si>
  <si>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</si>
  <si>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</si>
  <si>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</si>
  <si>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</si>
  <si>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</si>
  <si>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</si>
  <si>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</si>
  <si>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</si>
  <si>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</si>
  <si>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</si>
  <si>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</si>
  <si>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</si>
  <si>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</si>
  <si>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</si>
  <si>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</si>
  <si>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</si>
  <si>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</si>
  <si>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</si>
  <si>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</si>
  <si>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</si>
  <si>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</si>
  <si>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</si>
  <si>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</si>
  <si>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</si>
  <si>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</si>
  <si>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</si>
  <si>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</si>
  <si>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</si>
  <si>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</si>
  <si>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</si>
  <si>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</si>
  <si>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</si>
  <si>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</si>
  <si>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</si>
  <si>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</si>
  <si>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
  </si>
  <si>
    <t>簡易水道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</si>
  <si>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</si>
  <si>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</si>
  <si>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</si>
  <si>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</si>
  <si>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</si>
  <si>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</si>
  <si>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</si>
  <si>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</si>
  <si>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</si>
  <si>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</si>
  <si>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</si>
  <si>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</si>
  <si>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</si>
  <si>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</si>
  <si>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</si>
  <si>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</si>
  <si>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</si>
  <si>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</si>
  <si>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</si>
  <si>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</si>
  <si>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</si>
  <si>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</si>
  <si>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</si>
  <si>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山口県周防大島町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</si>
  <si>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</si>
  <si>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</si>
  <si>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</si>
  <si>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</si>
  <si>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</si>
  <si>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</si>
  <si>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</si>
  <si>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</si>
  <si>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</si>
  <si>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</si>
  <si>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</si>
  <si>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</si>
  <si>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</si>
  <si>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</si>
  <si>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</si>
  <si>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</si>
  <si>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</si>
  <si>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</si>
  <si>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</si>
  <si>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</si>
  <si>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大島自動車センター</t>
    <rPh sb="0" eb="5">
      <t>オオシマジドウシャ</t>
    </rPh>
    <phoneticPr fontId="2"/>
  </si>
  <si>
    <t>-</t>
    <phoneticPr fontId="2"/>
  </si>
  <si>
    <t>東和ふるさとセンター</t>
    <rPh sb="0" eb="2">
      <t>トウワ</t>
    </rPh>
    <phoneticPr fontId="2"/>
  </si>
  <si>
    <t>-</t>
  </si>
  <si>
    <t>サザンセトとうわ</t>
    <phoneticPr fontId="2"/>
  </si>
  <si>
    <t>山口県大島郡国際文化協会</t>
    <rPh sb="0" eb="3">
      <t>ヤマグチケン</t>
    </rPh>
    <rPh sb="3" eb="6">
      <t>オオシマグン</t>
    </rPh>
    <rPh sb="6" eb="12">
      <t>コクサイブンカキョウカイ</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</si>
  <si>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</si>
  <si>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</si>
  <si>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</si>
  <si>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</si>
  <si>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</si>
  <si>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</si>
  <si>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</si>
  <si>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</si>
  <si>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</si>
  <si>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</si>
  <si>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</si>
  <si>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</si>
  <si>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</si>
  <si>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</si>
  <si>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介護保険事業特別会計（保険事業勘定）</t>
    <phoneticPr fontId="5"/>
  </si>
  <si>
    <t>後期高齢者医療事業特別会計</t>
    <phoneticPr fontId="5"/>
  </si>
  <si>
    <t>介護保険事業特別会計（介護サービス勘定）</t>
    <phoneticPr fontId="5"/>
  </si>
  <si>
    <t>水道事業特別会計</t>
    <phoneticPr fontId="5"/>
  </si>
  <si>
    <t>法適用企業</t>
    <phoneticPr fontId="5"/>
  </si>
  <si>
    <t>病院事業特別会計</t>
    <phoneticPr fontId="5"/>
  </si>
  <si>
    <t>簡易水道事業特別会計</t>
    <phoneticPr fontId="5"/>
  </si>
  <si>
    <t>法非適用企業</t>
    <phoneticPr fontId="5"/>
  </si>
  <si>
    <t>下水道事業特別会計</t>
    <phoneticPr fontId="5"/>
  </si>
  <si>
    <t>農業集落排水事業特別会計</t>
    <phoneticPr fontId="5"/>
  </si>
  <si>
    <t>漁業集落排水事業特別会計</t>
    <phoneticPr fontId="5"/>
  </si>
  <si>
    <t>渡船事業特別会計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</si>
  <si>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</si>
  <si>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</si>
  <si>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</si>
  <si>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</si>
  <si>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</si>
  <si>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柳井広域水道企業団（水道用水供給事業会計）</t>
    <rPh sb="0" eb="2">
      <t>ヤナイ</t>
    </rPh>
    <rPh sb="2" eb="4">
      <t>コウイキ</t>
    </rPh>
    <rPh sb="4" eb="6">
      <t>スイドウ</t>
    </rPh>
    <rPh sb="6" eb="9">
      <t>キギョウダン</t>
    </rPh>
    <rPh sb="10" eb="12">
      <t>スイドウ</t>
    </rPh>
    <rPh sb="12" eb="14">
      <t>ヨウスイ</t>
    </rPh>
    <rPh sb="14" eb="16">
      <t>キョウキュウ</t>
    </rPh>
    <rPh sb="16" eb="18">
      <t>ジギョウ</t>
    </rPh>
    <rPh sb="18" eb="20">
      <t>カイケイ</t>
    </rPh>
    <phoneticPr fontId="2"/>
  </si>
  <si>
    <t>法適用企業</t>
    <rPh sb="0" eb="3">
      <t>ホウテキヨウ</t>
    </rPh>
    <rPh sb="3" eb="5">
      <t>キギョウ</t>
    </rPh>
    <phoneticPr fontId="2"/>
  </si>
  <si>
    <t>柳井地区広域消防組合一般会計</t>
    <rPh sb="0" eb="2">
      <t>ヤナイ</t>
    </rPh>
    <rPh sb="2" eb="4">
      <t>チク</t>
    </rPh>
    <rPh sb="4" eb="6">
      <t>コウイキ</t>
    </rPh>
    <rPh sb="6" eb="8">
      <t>ショウボウ</t>
    </rPh>
    <rPh sb="8" eb="10">
      <t>クミアイ</t>
    </rPh>
    <rPh sb="10" eb="12">
      <t>イッパン</t>
    </rPh>
    <rPh sb="12" eb="14">
      <t>カイケイ</t>
    </rPh>
    <phoneticPr fontId="2"/>
  </si>
  <si>
    <t>山口県市町総合事務組合一般会計</t>
    <rPh sb="0" eb="3">
      <t>ヤマグチケン</t>
    </rPh>
    <rPh sb="3" eb="5">
      <t>シチョウ</t>
    </rPh>
    <rPh sb="5" eb="7">
      <t>ソウゴウ</t>
    </rPh>
    <rPh sb="7" eb="9">
      <t>ジム</t>
    </rPh>
    <rPh sb="9" eb="11">
      <t>クミアイ</t>
    </rPh>
    <rPh sb="11" eb="13">
      <t>イッパン</t>
    </rPh>
    <rPh sb="13" eb="15">
      <t>カイケイ</t>
    </rPh>
    <phoneticPr fontId="2"/>
  </si>
  <si>
    <t>山口県市町総合事務組合退職手当特別会計</t>
    <rPh sb="0" eb="3">
      <t>ヤマグチケン</t>
    </rPh>
    <rPh sb="3" eb="5">
      <t>シチョウ</t>
    </rPh>
    <rPh sb="5" eb="7">
      <t>ソウゴウ</t>
    </rPh>
    <rPh sb="7" eb="9">
      <t>ジム</t>
    </rPh>
    <rPh sb="9" eb="11">
      <t>クミアイ</t>
    </rPh>
    <rPh sb="11" eb="13">
      <t>タイショク</t>
    </rPh>
    <rPh sb="13" eb="15">
      <t>テアテ</t>
    </rPh>
    <rPh sb="15" eb="17">
      <t>トクベツ</t>
    </rPh>
    <rPh sb="17" eb="19">
      <t>カイケイ</t>
    </rPh>
    <phoneticPr fontId="2"/>
  </si>
  <si>
    <t>山口県市町総合事務組合消防団員補償等特別会計</t>
    <rPh sb="0" eb="3">
      <t>ヤマグチケン</t>
    </rPh>
    <rPh sb="3" eb="5">
      <t>シチョウ</t>
    </rPh>
    <rPh sb="5" eb="7">
      <t>ソウゴウ</t>
    </rPh>
    <rPh sb="7" eb="9">
      <t>ジム</t>
    </rPh>
    <rPh sb="9" eb="11">
      <t>クミアイ</t>
    </rPh>
    <rPh sb="11" eb="14">
      <t>ショウボウダン</t>
    </rPh>
    <rPh sb="14" eb="15">
      <t>イン</t>
    </rPh>
    <rPh sb="15" eb="17">
      <t>ホショウ</t>
    </rPh>
    <rPh sb="17" eb="18">
      <t>トウ</t>
    </rPh>
    <rPh sb="18" eb="20">
      <t>トクベツ</t>
    </rPh>
    <rPh sb="20" eb="22">
      <t>カイケイ</t>
    </rPh>
    <phoneticPr fontId="2"/>
  </si>
  <si>
    <t>山口県市町村総合事務組合非常勤職員公務災害補償特別会計</t>
    <rPh sb="0" eb="3">
      <t>ヤマグチケン</t>
    </rPh>
    <rPh sb="3" eb="6">
      <t>シチョウソン</t>
    </rPh>
    <rPh sb="6" eb="8">
      <t>ソウゴウ</t>
    </rPh>
    <rPh sb="8" eb="10">
      <t>ジム</t>
    </rPh>
    <rPh sb="10" eb="12">
      <t>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</si>
  <si>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山口県市町総合組合山口県市町公平委員会特別会計</t>
    <rPh sb="0" eb="3">
      <t>ヤマグチケン</t>
    </rPh>
    <rPh sb="3" eb="5">
      <t>シチョウ</t>
    </rPh>
    <rPh sb="5" eb="7">
      <t>ソウゴウ</t>
    </rPh>
    <rPh sb="7" eb="9">
      <t>クミアイ</t>
    </rPh>
    <rPh sb="9" eb="12">
      <t>ヤマグチケン</t>
    </rPh>
    <rPh sb="12" eb="14">
      <t>シチョウ</t>
    </rPh>
    <rPh sb="14" eb="16">
      <t>コウヘイ</t>
    </rPh>
    <rPh sb="16" eb="19">
      <t>イインカイ</t>
    </rPh>
    <rPh sb="19" eb="21">
      <t>トクベツ</t>
    </rPh>
    <rPh sb="21" eb="23">
      <t>カイケイ</t>
    </rPh>
    <phoneticPr fontId="2"/>
  </si>
  <si>
    <t>山口県市町総合事務組合交通災害共済特別会計</t>
    <rPh sb="0" eb="3">
      <t>ヤマグチケン</t>
    </rPh>
    <rPh sb="3" eb="5">
      <t>シチョウ</t>
    </rPh>
    <rPh sb="5" eb="7">
      <t>ソウゴウ</t>
    </rPh>
    <rPh sb="7" eb="9">
      <t>ジム</t>
    </rPh>
    <rPh sb="9" eb="11">
      <t>クミアイ</t>
    </rPh>
    <rPh sb="11" eb="13">
      <t>コウツウ</t>
    </rPh>
    <rPh sb="13" eb="15">
      <t>サイガイ</t>
    </rPh>
    <rPh sb="15" eb="17">
      <t>キョウサイ</t>
    </rPh>
    <rPh sb="17" eb="19">
      <t>トクベツ</t>
    </rPh>
    <rPh sb="19" eb="21">
      <t>カイケイ</t>
    </rPh>
    <phoneticPr fontId="2"/>
  </si>
  <si>
    <t>山口県市町総合事務組合山口県自治会館管理特別会計</t>
    <rPh sb="0" eb="3">
      <t>ヤマグチケン</t>
    </rPh>
    <rPh sb="3" eb="5">
      <t>シチョウ</t>
    </rPh>
    <rPh sb="5" eb="7">
      <t>ソウゴウ</t>
    </rPh>
    <rPh sb="7" eb="9">
      <t>ジム</t>
    </rPh>
    <rPh sb="9" eb="11">
      <t>クミアイ</t>
    </rPh>
    <rPh sb="11" eb="14">
      <t>ヤマグチケン</t>
    </rPh>
    <rPh sb="14" eb="16">
      <t>ジチ</t>
    </rPh>
    <rPh sb="16" eb="18">
      <t>カイカン</t>
    </rPh>
    <rPh sb="18" eb="20">
      <t>カンリ</t>
    </rPh>
    <rPh sb="20" eb="22">
      <t>トクベツ</t>
    </rPh>
    <rPh sb="22" eb="24">
      <t>カイケイ</t>
    </rPh>
    <phoneticPr fontId="2"/>
  </si>
  <si>
    <t>山口県後期高齢者医療広域連合一般会計</t>
    <rPh sb="0" eb="3">
      <t>ヤマグチケン</t>
    </rPh>
    <rPh sb="3" eb="5">
      <t>コウキ</t>
    </rPh>
    <rPh sb="5" eb="8">
      <t>コウレイシャ</t>
    </rPh>
    <rPh sb="8" eb="10">
      <t>イリョウ</t>
    </rPh>
    <rPh sb="10" eb="12">
      <t>コウイキ</t>
    </rPh>
    <rPh sb="12" eb="14">
      <t>レンゴウ</t>
    </rPh>
    <rPh sb="14" eb="16">
      <t>イッパン</t>
    </rPh>
    <rPh sb="16" eb="18">
      <t>カイケイ</t>
    </rPh>
    <phoneticPr fontId="2"/>
  </si>
  <si>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</si>
  <si>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</si>
  <si>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</si>
  <si>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</si>
  <si>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</si>
  <si>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</si>
  <si>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</si>
  <si>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</si>
  <si>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</si>
  <si>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</si>
  <si>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平成29年度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</si>
  <si>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</si>
  <si>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</si>
  <si>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</si>
  <si>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</si>
  <si>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</si>
  <si>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</si>
  <si>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</si>
  <si>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</si>
  <si>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</si>
  <si>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</si>
  <si>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</si>
  <si>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</si>
  <si>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</si>
  <si>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</si>
  <si>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</si>
  <si>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</si>
  <si>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</si>
  <si>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</si>
  <si>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</si>
  <si>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</si>
  <si>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</si>
  <si>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</si>
  <si>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</si>
  <si>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</si>
  <si>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</si>
  <si>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</si>
  <si>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</si>
  <si>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</si>
  <si>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</si>
  <si>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</si>
  <si>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</si>
  <si>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</si>
  <si>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</si>
  <si>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</si>
  <si>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</si>
  <si>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</si>
  <si>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</si>
  <si>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</si>
  <si>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</si>
  <si>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</si>
  <si>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</si>
  <si>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</si>
  <si>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</si>
  <si>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</si>
  <si>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</si>
  <si>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</si>
  <si>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</si>
  <si>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令和元年度</t>
    <rPh sb="0" eb="3">
      <t>レイワガン</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</si>
  <si>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</si>
  <si>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</si>
  <si>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</si>
  <si>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</si>
  <si>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</si>
  <si>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</si>
  <si>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</si>
  <si>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</si>
  <si>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</si>
  <si>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</si>
  <si>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</si>
  <si>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</si>
  <si>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</si>
  <si>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</si>
  <si>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</si>
  <si>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</si>
  <si>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</si>
  <si>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</si>
  <si>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</si>
  <si>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</si>
  <si>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</si>
  <si>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</si>
  <si>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</si>
  <si>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</si>
  <si>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</si>
  <si>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</si>
  <si>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</si>
  <si>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</si>
  <si>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</si>
  <si>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</si>
  <si>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</si>
  <si>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</si>
  <si>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</si>
  <si>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</si>
  <si>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</si>
  <si>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</si>
  <si>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</si>
  <si>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</si>
  <si>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</si>
  <si>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</si>
  <si>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</si>
  <si>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</si>
  <si>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</si>
  <si>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</si>
  <si>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</si>
  <si>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</si>
  <si>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</si>
  <si>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</si>
  <si>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</si>
  <si>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</si>
  <si>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</si>
  <si>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</si>
  <si>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</si>
  <si>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</si>
  <si>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</si>
  <si>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</si>
  <si>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</si>
  <si>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</si>
  <si>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</si>
  <si>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</si>
  <si>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</si>
  <si>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</si>
  <si>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</si>
  <si>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</si>
  <si>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</si>
  <si>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</si>
  <si>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</si>
  <si>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</si>
  <si>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</si>
  <si>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</si>
  <si>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</si>
  <si>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5.06</t>
  </si>
  <si>
    <t>会計</t>
    <rPh sb="0" eb="2">
      <t>カイケイ</t>
    </rPh>
    <phoneticPr fontId="5"/>
  </si>
  <si>
    <t>一般会計</t>
  </si>
  <si>
    <t>介護保険事業特別会計（保険事業勘定）</t>
  </si>
  <si>
    <t>水道事業特別会計</t>
  </si>
  <si>
    <t>病院事業特別会計</t>
  </si>
  <si>
    <t>国民健康保険事業特別会計</t>
  </si>
  <si>
    <t>農業集落排水事業特別会計</t>
  </si>
  <si>
    <t>下水道事業特別会計</t>
  </si>
  <si>
    <t>漁業集落排水事業特別会計</t>
  </si>
  <si>
    <t>その他会計（赤字）</t>
  </si>
  <si>
    <t>その他会計（黒字）</t>
  </si>
  <si>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</si>
  <si>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</si>
  <si>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</si>
  <si>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</si>
  <si>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</si>
  <si>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</si>
  <si>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</si>
  <si>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</si>
  <si>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</si>
  <si>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</si>
  <si>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</si>
  <si>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</si>
  <si>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</si>
  <si>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</si>
  <si>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</si>
  <si>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</si>
  <si>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</si>
  <si>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</si>
  <si>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H26末</t>
    <phoneticPr fontId="5"/>
  </si>
  <si>
    <t>H27末</t>
    <phoneticPr fontId="5"/>
  </si>
  <si>
    <t>H28末</t>
    <phoneticPr fontId="5"/>
  </si>
  <si>
    <t>H29末</t>
    <phoneticPr fontId="5"/>
  </si>
  <si>
    <t>H30末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</si>
  <si>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</si>
  <si>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</si>
  <si>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</si>
  <si>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</si>
  <si>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</si>
  <si>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</si>
  <si>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</si>
  <si>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</si>
  <si>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</si>
  <si>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</si>
  <si>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</si>
  <si>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</si>
  <si>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</si>
  <si>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</si>
  <si>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</si>
  <si>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</si>
  <si>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</si>
  <si>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</si>
  <si>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</si>
  <si>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</si>
  <si>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</si>
  <si>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</si>
  <si>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</si>
  <si>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合併地域振興基金</t>
    <rPh sb="0" eb="8">
      <t>ガッペイチイキシンコウキキン</t>
    </rPh>
    <phoneticPr fontId="5"/>
  </si>
  <si>
    <t>福祉振興基金</t>
    <rPh sb="0" eb="2">
      <t>フクシ</t>
    </rPh>
    <rPh sb="2" eb="4">
      <t>シンコウ</t>
    </rPh>
    <rPh sb="4" eb="6">
      <t>キキン</t>
    </rPh>
    <phoneticPr fontId="5"/>
  </si>
  <si>
    <t>まち・ひと・しごと創生基金</t>
    <rPh sb="9" eb="13">
      <t>ソウセイキキン</t>
    </rPh>
    <phoneticPr fontId="5"/>
  </si>
  <si>
    <t>ちびっ子医療費助成事業基金</t>
    <rPh sb="3" eb="4">
      <t>コ</t>
    </rPh>
    <rPh sb="4" eb="7">
      <t>イリョウヒ</t>
    </rPh>
    <rPh sb="7" eb="9">
      <t>ジョセイ</t>
    </rPh>
    <rPh sb="9" eb="11">
      <t>ジギョウ</t>
    </rPh>
    <rPh sb="11" eb="13">
      <t>キキン</t>
    </rPh>
    <phoneticPr fontId="5"/>
  </si>
  <si>
    <t>ふるさと応援基金</t>
    <rPh sb="4" eb="6">
      <t>オウエン</t>
    </rPh>
    <rPh sb="6" eb="8">
      <t>キキン</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</si>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</sst>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199">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xf numFmtId="0" fontId="9" fillId="0" borderId="0" xfId="7" applyFont="1">
      <alignment vertical="center"/>
    </xf>
    <xf numFmtId="49" fontId="10" fillId="0" borderId="0" xfId="7" applyNumberFormat="1" applyFont="1" applyAlignment="1">
      <alignment horizontal="center"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27" xfId="7" applyFont="1" applyBorder="1" applyAlignment="1">
      <alignment horizontal="center" vertical="center"/>
    </xf>
    <xf numFmtId="0" fontId="9" fillId="0" borderId="0" xfId="7" applyFont="1" applyAlignment="1">
      <alignment horizontal="center" vertical="center"/>
    </xf>
    <xf numFmtId="0" fontId="9" fillId="0" borderId="28" xfId="7" applyFont="1" applyBorder="1" applyAlignment="1">
      <alignment horizontal="center" vertical="center"/>
    </xf>
    <xf numFmtId="0" fontId="9" fillId="0" borderId="29" xfId="7" applyFont="1" applyBorder="1" applyAlignment="1">
      <alignment horizontal="center" vertical="center"/>
    </xf>
    <xf numFmtId="0" fontId="9" fillId="0" borderId="7" xfId="7" applyFont="1" applyBorder="1" applyAlignment="1">
      <alignment horizontal="center" vertical="center"/>
    </xf>
    <xf numFmtId="0" fontId="9" fillId="0" borderId="30" xfId="7" applyFont="1" applyBorder="1" applyAlignment="1">
      <alignment horizontal="center" vertical="center"/>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3" fontId="9" fillId="0" borderId="18" xfId="7" applyNumberFormat="1" applyFont="1" applyBorder="1" applyAlignment="1">
      <alignment horizontal="right" vertical="center" shrinkToFit="1"/>
    </xf>
    <xf numFmtId="183" fontId="9" fillId="0" borderId="19" xfId="7" applyNumberFormat="1" applyFont="1" applyBorder="1" applyAlignment="1">
      <alignment horizontal="right" vertical="center" shrinkToFit="1"/>
    </xf>
    <xf numFmtId="183" fontId="9" fillId="0" borderId="20" xfId="7" applyNumberFormat="1" applyFont="1" applyBorder="1" applyAlignment="1">
      <alignment horizontal="right" vertical="center" shrinkToFit="1"/>
    </xf>
    <xf numFmtId="0" fontId="9" fillId="0" borderId="31" xfId="7" applyFont="1" applyBorder="1" applyAlignment="1">
      <alignment horizontal="center" vertical="center"/>
    </xf>
    <xf numFmtId="0" fontId="9" fillId="0" borderId="8" xfId="7" applyFont="1" applyBorder="1" applyAlignment="1">
      <alignment horizontal="center" vertical="center"/>
    </xf>
    <xf numFmtId="0" fontId="9" fillId="0" borderId="32" xfId="7" applyFont="1" applyBorder="1" applyAlignment="1">
      <alignment horizontal="center" vertical="center"/>
    </xf>
    <xf numFmtId="0" fontId="9" fillId="0" borderId="6" xfId="7" applyFont="1" applyBorder="1" applyAlignment="1">
      <alignment horizontal="center" vertical="center"/>
    </xf>
    <xf numFmtId="0" fontId="9" fillId="0" borderId="33" xfId="7" applyFont="1" applyBorder="1" applyAlignment="1">
      <alignment horizontal="center" vertical="center"/>
    </xf>
    <xf numFmtId="0" fontId="9" fillId="0" borderId="34"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0" fontId="9" fillId="0" borderId="27" xfId="7" applyFont="1" applyBorder="1" applyAlignment="1">
      <alignment horizontal="left" vertical="center"/>
    </xf>
    <xf numFmtId="0" fontId="9" fillId="0" borderId="0" xfId="7" applyFont="1" applyAlignment="1">
      <alignment horizontal="left" vertical="center"/>
    </xf>
    <xf numFmtId="0" fontId="9" fillId="0" borderId="28" xfId="7" applyFont="1" applyBorder="1" applyAlignment="1">
      <alignment horizontal="left"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 xfId="7" applyFont="1" applyBorder="1" applyAlignment="1">
      <alignment horizontal="center" vertical="center"/>
    </xf>
    <xf numFmtId="0" fontId="9" fillId="0" borderId="36" xfId="7" applyFont="1" applyBorder="1" applyAlignment="1">
      <alignment horizontal="center" vertical="center"/>
    </xf>
    <xf numFmtId="0" fontId="9" fillId="0" borderId="1" xfId="7" applyFont="1" applyBorder="1" applyAlignment="1">
      <alignment horizontal="center" vertical="center"/>
    </xf>
    <xf numFmtId="0" fontId="9" fillId="0" borderId="37" xfId="7" applyFont="1" applyBorder="1" applyAlignment="1">
      <alignment horizontal="center" vertical="center"/>
    </xf>
    <xf numFmtId="0" fontId="9" fillId="0" borderId="38" xfId="7" applyFont="1" applyBorder="1" applyAlignment="1">
      <alignment horizontal="center" vertical="center"/>
    </xf>
    <xf numFmtId="0" fontId="9" fillId="0" borderId="2"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8" xfId="7" applyNumberFormat="1" applyFont="1" applyBorder="1" applyAlignment="1">
      <alignment horizontal="center" vertical="center"/>
    </xf>
    <xf numFmtId="0" fontId="9" fillId="0" borderId="40" xfId="7"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185" fontId="9" fillId="0" borderId="27" xfId="7" applyNumberFormat="1" applyFont="1" applyBorder="1" applyAlignment="1">
      <alignment horizontal="right" vertical="center" shrinkToFit="1"/>
    </xf>
    <xf numFmtId="185" fontId="9" fillId="0" borderId="0" xfId="7" applyNumberFormat="1" applyFont="1" applyAlignment="1">
      <alignment horizontal="right" vertical="center" shrinkToFit="1"/>
    </xf>
    <xf numFmtId="185" fontId="9" fillId="0" borderId="28" xfId="7" applyNumberFormat="1" applyFont="1" applyBorder="1" applyAlignment="1">
      <alignment horizontal="right" vertical="center" shrinkToFit="1"/>
    </xf>
    <xf numFmtId="0" fontId="9" fillId="0" borderId="48"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6" fontId="9" fillId="0" borderId="18" xfId="7" applyNumberFormat="1" applyFont="1" applyBorder="1" applyAlignment="1">
      <alignment horizontal="right" vertical="center" shrinkToFit="1"/>
    </xf>
    <xf numFmtId="186" fontId="9" fillId="0" borderId="19" xfId="7" applyNumberFormat="1" applyFont="1" applyBorder="1" applyAlignment="1">
      <alignment horizontal="right" vertical="center" shrinkToFit="1"/>
    </xf>
    <xf numFmtId="186" fontId="9" fillId="0" borderId="20" xfId="7" applyNumberFormat="1" applyFont="1" applyBorder="1" applyAlignment="1">
      <alignment horizontal="right" vertical="center" shrinkToFit="1"/>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87" fontId="9" fillId="0" borderId="54" xfId="7" applyNumberFormat="1" applyFont="1" applyBorder="1" applyAlignment="1">
      <alignment horizontal="right" vertical="center" shrinkToFit="1"/>
    </xf>
    <xf numFmtId="187" fontId="9" fillId="0" borderId="55" xfId="7" applyNumberFormat="1" applyFont="1" applyBorder="1" applyAlignment="1">
      <alignment horizontal="right" vertical="center" shrinkToFit="1"/>
    </xf>
    <xf numFmtId="187" fontId="9" fillId="0" borderId="57"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13" fillId="0" borderId="32" xfId="9" applyFont="1" applyBorder="1">
      <alignment vertical="center"/>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83" fontId="9" fillId="0" borderId="10" xfId="7" applyNumberFormat="1" applyFont="1" applyBorder="1" applyAlignment="1">
      <alignment horizontal="right" vertical="center" shrinkToFit="1"/>
    </xf>
    <xf numFmtId="183" fontId="9" fillId="0" borderId="9" xfId="7" applyNumberFormat="1" applyFont="1" applyBorder="1" applyAlignment="1">
      <alignment horizontal="right" vertical="center" shrinkToFit="1"/>
    </xf>
    <xf numFmtId="183" fontId="9" fillId="0" borderId="11" xfId="7" applyNumberFormat="1" applyFont="1" applyBorder="1" applyAlignment="1">
      <alignment horizontal="right" vertical="center" shrinkToFit="1"/>
    </xf>
    <xf numFmtId="183" fontId="9" fillId="0" borderId="53"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183" fontId="9" fillId="0" borderId="45" xfId="7" applyNumberFormat="1" applyFont="1" applyBorder="1" applyAlignment="1">
      <alignment horizontal="right" vertical="center" shrinkToFit="1"/>
    </xf>
    <xf numFmtId="183" fontId="9" fillId="0" borderId="46" xfId="7" applyNumberFormat="1" applyFont="1" applyBorder="1" applyAlignment="1">
      <alignment horizontal="right" vertical="center" shrinkToFit="1"/>
    </xf>
    <xf numFmtId="183" fontId="9" fillId="0" borderId="47" xfId="7" applyNumberFormat="1" applyFont="1" applyBorder="1" applyAlignment="1">
      <alignment horizontal="right" vertical="center" shrinkToFit="1"/>
    </xf>
    <xf numFmtId="0" fontId="9" fillId="0" borderId="18" xfId="10" applyBorder="1" applyAlignment="1">
      <alignment horizontal="left" vertical="center"/>
    </xf>
    <xf numFmtId="0" fontId="9" fillId="0" borderId="19" xfId="10" applyBorder="1" applyAlignment="1">
      <alignment horizontal="left" vertical="center"/>
    </xf>
    <xf numFmtId="0" fontId="9" fillId="0" borderId="20" xfId="10" applyBorder="1" applyAlignment="1">
      <alignment horizontal="left" vertical="center"/>
    </xf>
    <xf numFmtId="186" fontId="9" fillId="0" borderId="18" xfId="7" applyNumberFormat="1" applyFont="1" applyBorder="1" applyAlignment="1">
      <alignment vertical="center" shrinkToFit="1"/>
    </xf>
    <xf numFmtId="186" fontId="9" fillId="0" borderId="19" xfId="7" applyNumberFormat="1" applyFont="1" applyBorder="1" applyAlignment="1">
      <alignment vertical="center" shrinkToFit="1"/>
    </xf>
    <xf numFmtId="186" fontId="9" fillId="0" borderId="20" xfId="7" applyNumberFormat="1" applyFont="1" applyBorder="1" applyAlignment="1">
      <alignment vertical="center" shrinkToFit="1"/>
    </xf>
    <xf numFmtId="0" fontId="13" fillId="0" borderId="2" xfId="7" applyFont="1" applyBorder="1">
      <alignment vertical="center"/>
    </xf>
    <xf numFmtId="0" fontId="13" fillId="0" borderId="3" xfId="7" applyFont="1" applyBorder="1">
      <alignment vertical="center"/>
    </xf>
    <xf numFmtId="187" fontId="13" fillId="0" borderId="1" xfId="7" applyNumberFormat="1" applyFont="1" applyBorder="1" applyAlignment="1">
      <alignment horizontal="right" vertical="center" shrinkToFit="1"/>
    </xf>
    <xf numFmtId="187" fontId="13" fillId="0" borderId="2" xfId="7" applyNumberFormat="1" applyFont="1" applyBorder="1" applyAlignment="1">
      <alignment horizontal="right" vertical="center" shrinkToFit="1"/>
    </xf>
    <xf numFmtId="187" fontId="13" fillId="0" borderId="39" xfId="7" applyNumberFormat="1" applyFont="1" applyBorder="1" applyAlignment="1">
      <alignment horizontal="right" vertical="center" shrinkToFit="1"/>
    </xf>
    <xf numFmtId="0" fontId="9" fillId="0" borderId="27" xfId="7" applyFont="1" applyBorder="1" applyAlignment="1">
      <alignment horizontal="left" vertical="center"/>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42" xfId="9" applyFont="1" applyBorder="1" applyAlignment="1">
      <alignment horizontal="center" vertical="center"/>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9" fillId="0" borderId="58" xfId="7" applyFont="1" applyBorder="1" applyAlignment="1">
      <alignment horizontal="center" vertical="center"/>
    </xf>
    <xf numFmtId="0" fontId="9" fillId="0" borderId="59" xfId="7" applyFont="1" applyBorder="1" applyAlignment="1">
      <alignment horizontal="center" vertical="center"/>
    </xf>
    <xf numFmtId="185" fontId="9" fillId="0" borderId="59" xfId="7" applyNumberFormat="1" applyFont="1" applyBorder="1" applyAlignment="1">
      <alignment horizontal="right" vertical="center" shrinkToFit="1"/>
    </xf>
    <xf numFmtId="185" fontId="9" fillId="0" borderId="60" xfId="7" applyNumberFormat="1" applyFont="1" applyBorder="1" applyAlignment="1">
      <alignment horizontal="right" vertical="center" shrinkToFit="1"/>
    </xf>
    <xf numFmtId="185" fontId="9" fillId="0" borderId="61" xfId="7" applyNumberFormat="1" applyFont="1" applyBorder="1" applyAlignment="1">
      <alignment horizontal="right" vertical="center" shrinkToFit="1"/>
    </xf>
    <xf numFmtId="183" fontId="9" fillId="0" borderId="54" xfId="7" applyNumberFormat="1" applyFont="1" applyBorder="1" applyAlignment="1">
      <alignment horizontal="right" vertical="center" shrinkToFit="1"/>
    </xf>
    <xf numFmtId="183" fontId="9" fillId="0" borderId="55" xfId="7" applyNumberFormat="1" applyFont="1" applyBorder="1" applyAlignment="1">
      <alignment horizontal="right" vertical="center" shrinkToFit="1"/>
    </xf>
    <xf numFmtId="183" fontId="9" fillId="0" borderId="56" xfId="7" applyNumberFormat="1" applyFont="1" applyBorder="1" applyAlignment="1">
      <alignment horizontal="right" vertical="center" shrinkToFit="1"/>
    </xf>
    <xf numFmtId="183" fontId="9" fillId="0" borderId="57" xfId="7" applyNumberFormat="1" applyFont="1" applyBorder="1" applyAlignment="1">
      <alignment horizontal="right" vertical="center" shrinkToFit="1"/>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183" fontId="9" fillId="0" borderId="46" xfId="7" applyNumberFormat="1" applyFont="1" applyBorder="1" applyAlignment="1">
      <alignment horizontal="right" vertical="center"/>
    </xf>
    <xf numFmtId="183"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15" fillId="0" borderId="39" xfId="7" applyFont="1" applyBorder="1" applyAlignment="1">
      <alignment horizontal="center" vertical="center" wrapText="1"/>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4" xfId="7" applyFont="1" applyBorder="1" applyAlignment="1">
      <alignment horizontal="center" vertical="center" textRotation="255"/>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0" xfId="7" applyFont="1" applyBorder="1" applyAlignment="1">
      <alignment horizontal="center" vertical="center" wrapText="1"/>
    </xf>
    <xf numFmtId="0" fontId="16" fillId="0" borderId="9" xfId="7" applyFont="1" applyBorder="1">
      <alignment vertical="center"/>
    </xf>
    <xf numFmtId="0" fontId="16" fillId="0" borderId="11" xfId="7" applyFont="1" applyBorder="1">
      <alignment vertical="center"/>
    </xf>
    <xf numFmtId="0" fontId="9" fillId="0" borderId="27" xfId="7" applyFont="1" applyBorder="1" applyAlignment="1">
      <alignment horizontal="center"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3" fontId="9" fillId="0" borderId="45" xfId="7" applyNumberFormat="1" applyFont="1" applyBorder="1">
      <alignment vertical="center"/>
    </xf>
    <xf numFmtId="183" fontId="9" fillId="0" borderId="46" xfId="7" applyNumberFormat="1" applyFont="1" applyBorder="1">
      <alignment vertical="center"/>
    </xf>
    <xf numFmtId="183"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0" xfId="7" applyFont="1" applyAlignment="1">
      <alignment horizontal="center" vertical="center" shrinkToFit="1"/>
    </xf>
    <xf numFmtId="0" fontId="9" fillId="0" borderId="28" xfId="7" applyFont="1" applyBorder="1" applyAlignment="1">
      <alignment horizontal="center" vertical="center"/>
    </xf>
    <xf numFmtId="188"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0" fontId="9" fillId="0" borderId="0" xfId="10">
      <alignment vertical="center"/>
    </xf>
    <xf numFmtId="49" fontId="19" fillId="0" borderId="0" xfId="11" applyNumberFormat="1" applyFont="1">
      <alignment vertical="center"/>
    </xf>
    <xf numFmtId="49" fontId="9" fillId="0" borderId="0" xfId="11" applyNumberFormat="1" applyFont="1">
      <alignment vertical="center"/>
    </xf>
    <xf numFmtId="49" fontId="12" fillId="0" borderId="21" xfId="11" applyNumberFormat="1" applyFont="1" applyBorder="1" applyAlignment="1">
      <alignment horizontal="center" vertical="center"/>
    </xf>
    <xf numFmtId="49" fontId="12" fillId="0" borderId="22" xfId="11" applyNumberFormat="1" applyFont="1" applyBorder="1" applyAlignment="1">
      <alignment horizontal="center" vertical="center"/>
    </xf>
    <xf numFmtId="49" fontId="12" fillId="0" borderId="23" xfId="11" applyNumberFormat="1" applyFont="1" applyBorder="1" applyAlignment="1">
      <alignment horizontal="center"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Border="1" applyAlignment="1">
      <alignment horizontal="right" vertical="center" shrinkToFit="1"/>
    </xf>
    <xf numFmtId="177" fontId="9" fillId="0" borderId="2" xfId="11" applyNumberFormat="1" applyFont="1" applyBorder="1" applyAlignment="1">
      <alignment horizontal="right" vertical="center" shrinkToFit="1"/>
    </xf>
    <xf numFmtId="177" fontId="9" fillId="0" borderId="66" xfId="11" applyNumberFormat="1" applyFont="1" applyBorder="1" applyAlignment="1">
      <alignment horizontal="right" vertical="center" shrinkToFit="1"/>
    </xf>
    <xf numFmtId="183" fontId="9" fillId="0" borderId="67" xfId="11" applyNumberFormat="1" applyFont="1" applyBorder="1" applyAlignment="1">
      <alignment horizontal="right" vertical="center" shrinkToFit="1"/>
    </xf>
    <xf numFmtId="177" fontId="9" fillId="0" borderId="67" xfId="11" applyNumberFormat="1" applyFont="1" applyBorder="1" applyAlignment="1">
      <alignment horizontal="right" vertical="center" shrinkToFit="1"/>
    </xf>
    <xf numFmtId="183" fontId="9" fillId="0" borderId="68" xfId="11" applyNumberFormat="1" applyFont="1" applyBorder="1" applyAlignment="1">
      <alignment horizontal="right" vertical="center" shrinkToFit="1"/>
    </xf>
    <xf numFmtId="183" fontId="9" fillId="0" borderId="2" xfId="11" applyNumberFormat="1" applyFont="1" applyBorder="1" applyAlignment="1">
      <alignment horizontal="right" vertical="center" shrinkToFit="1"/>
    </xf>
    <xf numFmtId="183" fontId="9" fillId="0" borderId="3" xfId="11" applyNumberFormat="1" applyFont="1" applyBorder="1" applyAlignment="1">
      <alignment horizontal="right" vertical="center" shrinkToFit="1"/>
    </xf>
    <xf numFmtId="177" fontId="9" fillId="0" borderId="4" xfId="11" applyNumberFormat="1" applyFont="1" applyBorder="1" applyAlignment="1">
      <alignment horizontal="right" vertical="center" shrinkToFit="1"/>
    </xf>
    <xf numFmtId="177" fontId="9" fillId="0" borderId="0" xfId="11" applyNumberFormat="1" applyFont="1" applyAlignment="1">
      <alignment horizontal="right" vertical="center" shrinkToFit="1"/>
    </xf>
    <xf numFmtId="177" fontId="9" fillId="0" borderId="69" xfId="11" applyNumberFormat="1" applyFont="1" applyBorder="1" applyAlignment="1">
      <alignment horizontal="right" vertical="center" shrinkToFit="1"/>
    </xf>
    <xf numFmtId="183" fontId="9" fillId="0" borderId="70" xfId="11" applyNumberFormat="1" applyFont="1" applyBorder="1" applyAlignment="1">
      <alignment horizontal="right" vertical="center" shrinkToFit="1"/>
    </xf>
    <xf numFmtId="177" fontId="9" fillId="0" borderId="70" xfId="11" applyNumberFormat="1" applyFont="1" applyBorder="1" applyAlignment="1">
      <alignment horizontal="right" vertical="center" shrinkToFit="1"/>
    </xf>
    <xf numFmtId="177" fontId="9" fillId="0" borderId="71" xfId="11" applyNumberFormat="1" applyFont="1" applyBorder="1" applyAlignment="1">
      <alignment horizontal="right" vertical="center" shrinkToFit="1"/>
    </xf>
    <xf numFmtId="0" fontId="9" fillId="0" borderId="4" xfId="11" applyFont="1" applyBorder="1">
      <alignment vertical="center"/>
    </xf>
    <xf numFmtId="0" fontId="9" fillId="0" borderId="0" xfId="11" applyFont="1">
      <alignment vertical="center"/>
    </xf>
    <xf numFmtId="0" fontId="9" fillId="0" borderId="5" xfId="11" applyFont="1" applyBorder="1">
      <alignment vertical="center"/>
    </xf>
    <xf numFmtId="183" fontId="9" fillId="0" borderId="72" xfId="11" applyNumberFormat="1" applyFont="1" applyBorder="1" applyAlignment="1">
      <alignment horizontal="right" vertical="center" shrinkToFit="1"/>
    </xf>
    <xf numFmtId="183" fontId="9" fillId="0" borderId="0" xfId="11" applyNumberFormat="1" applyFont="1" applyAlignment="1">
      <alignment horizontal="right" vertical="center" shrinkToFit="1"/>
    </xf>
    <xf numFmtId="183" fontId="9" fillId="0" borderId="5" xfId="11" applyNumberFormat="1" applyFont="1" applyBorder="1" applyAlignment="1">
      <alignment horizontal="right" vertical="center" shrinkToFit="1"/>
    </xf>
    <xf numFmtId="183" fontId="9" fillId="0" borderId="66" xfId="11" applyNumberFormat="1" applyFont="1" applyBorder="1" applyAlignment="1">
      <alignment horizontal="right" vertical="center" shrinkToFit="1"/>
    </xf>
    <xf numFmtId="177" fontId="9" fillId="0" borderId="72" xfId="11" applyNumberFormat="1" applyFont="1" applyBorder="1" applyAlignment="1">
      <alignment horizontal="right" vertical="center" shrinkToFit="1"/>
    </xf>
    <xf numFmtId="177" fontId="9" fillId="0" borderId="5" xfId="11" applyNumberFormat="1" applyFont="1" applyBorder="1" applyAlignment="1">
      <alignment horizontal="right" vertical="center" shrinkToFit="1"/>
    </xf>
    <xf numFmtId="183" fontId="9" fillId="0" borderId="69" xfId="11" applyNumberFormat="1" applyFont="1" applyBorder="1" applyAlignment="1">
      <alignment horizontal="right" vertical="center" shrinkToFit="1"/>
    </xf>
    <xf numFmtId="0" fontId="1" fillId="0" borderId="0" xfId="1" applyAlignment="1">
      <alignment vertical="center"/>
    </xf>
    <xf numFmtId="0" fontId="1" fillId="0" borderId="5" xfId="1" applyBorder="1" applyAlignment="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4" xfId="11" applyNumberFormat="1" applyFont="1" applyBorder="1" applyAlignment="1">
      <alignment horizontal="right" vertical="center"/>
    </xf>
    <xf numFmtId="177" fontId="9" fillId="0" borderId="0" xfId="11" applyNumberFormat="1" applyFont="1" applyAlignment="1">
      <alignment horizontal="right" vertical="center"/>
    </xf>
    <xf numFmtId="177" fontId="9" fillId="0" borderId="69" xfId="11" applyNumberFormat="1" applyFont="1" applyBorder="1" applyAlignment="1">
      <alignment horizontal="right" vertical="center"/>
    </xf>
    <xf numFmtId="183" fontId="9" fillId="0" borderId="70" xfId="11" applyNumberFormat="1" applyFont="1" applyBorder="1" applyAlignment="1">
      <alignment horizontal="right" vertical="center"/>
    </xf>
    <xf numFmtId="177" fontId="9" fillId="0" borderId="72" xfId="11" applyNumberFormat="1" applyFont="1" applyBorder="1" applyAlignment="1">
      <alignment horizontal="right" vertical="center"/>
    </xf>
    <xf numFmtId="177" fontId="9" fillId="0" borderId="5" xfId="11" applyNumberFormat="1" applyFont="1" applyBorder="1" applyAlignment="1">
      <alignment horizontal="right" vertical="center"/>
    </xf>
    <xf numFmtId="0" fontId="15" fillId="0" borderId="10" xfId="11" applyFont="1" applyBorder="1" applyAlignment="1">
      <alignment horizontal="center" vertical="center"/>
    </xf>
    <xf numFmtId="0" fontId="15" fillId="0" borderId="9" xfId="11" applyFont="1" applyBorder="1" applyAlignment="1">
      <alignment horizontal="center" vertical="center"/>
    </xf>
    <xf numFmtId="0" fontId="15" fillId="0" borderId="11" xfId="11" applyFont="1" applyBorder="1" applyAlignment="1">
      <alignment horizontal="center" vertical="center"/>
    </xf>
    <xf numFmtId="177" fontId="9" fillId="0" borderId="68" xfId="11" applyNumberFormat="1" applyFont="1" applyBorder="1" applyAlignment="1">
      <alignment horizontal="right" vertical="center" shrinkToFit="1"/>
    </xf>
    <xf numFmtId="0" fontId="3" fillId="0" borderId="0" xfId="11" applyAlignment="1">
      <alignment horizontal="right" vertical="center" shrinkToFit="1"/>
    </xf>
    <xf numFmtId="0" fontId="3" fillId="0" borderId="69" xfId="11" applyBorder="1" applyAlignment="1">
      <alignment horizontal="right" vertical="center" shrinkToFit="1"/>
    </xf>
    <xf numFmtId="183" fontId="3" fillId="0" borderId="0" xfId="11" applyNumberFormat="1" applyAlignment="1">
      <alignment horizontal="right" vertical="center" shrinkToFit="1"/>
    </xf>
    <xf numFmtId="183" fontId="3" fillId="0" borderId="69" xfId="11" applyNumberFormat="1" applyBorder="1" applyAlignment="1">
      <alignment horizontal="right" vertical="center" shrinkToFit="1"/>
    </xf>
    <xf numFmtId="183" fontId="3" fillId="0" borderId="5" xfId="11" applyNumberFormat="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2" xfId="11" applyFont="1" applyBorder="1">
      <alignment vertical="center"/>
    </xf>
    <xf numFmtId="183" fontId="9" fillId="0" borderId="1" xfId="11" applyNumberFormat="1" applyFont="1" applyBorder="1" applyAlignment="1">
      <alignment horizontal="right" vertical="center" shrinkToFit="1"/>
    </xf>
    <xf numFmtId="0" fontId="3" fillId="0" borderId="2" xfId="11" applyBorder="1" applyAlignment="1">
      <alignment horizontal="right" vertical="center" shrinkToFit="1"/>
    </xf>
    <xf numFmtId="0" fontId="3" fillId="0" borderId="3" xfId="11" applyBorder="1" applyAlignment="1">
      <alignment horizontal="right" vertical="center" shrinkToFit="1"/>
    </xf>
    <xf numFmtId="0" fontId="15" fillId="0" borderId="4" xfId="11" applyFont="1" applyBorder="1">
      <alignment vertical="center"/>
    </xf>
    <xf numFmtId="0" fontId="15" fillId="0" borderId="0" xfId="11" applyFont="1">
      <alignment vertical="center"/>
    </xf>
    <xf numFmtId="0" fontId="15" fillId="0" borderId="5" xfId="11" applyFont="1" applyBorder="1">
      <alignment vertical="center"/>
    </xf>
    <xf numFmtId="0" fontId="9" fillId="0" borderId="4" xfId="11" applyFont="1" applyBorder="1" applyAlignment="1">
      <alignment horizontal="center" vertical="center" wrapText="1"/>
    </xf>
    <xf numFmtId="0" fontId="9" fillId="0" borderId="0" xfId="11" applyFont="1" applyAlignment="1">
      <alignment horizontal="center" vertical="center" wrapText="1"/>
    </xf>
    <xf numFmtId="0" fontId="9" fillId="0" borderId="0" xfId="11" applyFont="1" applyAlignment="1">
      <alignment vertical="center" textRotation="255"/>
    </xf>
    <xf numFmtId="183" fontId="9" fillId="0" borderId="4" xfId="11" applyNumberFormat="1" applyFont="1" applyBorder="1" applyAlignment="1">
      <alignment horizontal="right" vertical="center" shrinkToFit="1"/>
    </xf>
    <xf numFmtId="0" fontId="3" fillId="0" borderId="5" xfId="11" applyBorder="1" applyAlignment="1">
      <alignment horizontal="right" vertical="center" shrinkToFit="1"/>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7" xfId="11" applyFont="1" applyBorder="1" applyAlignment="1">
      <alignment vertical="center" textRotation="255"/>
    </xf>
    <xf numFmtId="0" fontId="9" fillId="0" borderId="7" xfId="11" applyFont="1" applyBorder="1">
      <alignment vertical="center"/>
    </xf>
    <xf numFmtId="183" fontId="9" fillId="0" borderId="6" xfId="11" applyNumberFormat="1" applyFont="1" applyBorder="1" applyAlignment="1">
      <alignment horizontal="right" vertical="center" shrinkToFit="1"/>
    </xf>
    <xf numFmtId="0" fontId="3" fillId="0" borderId="7" xfId="11" applyBorder="1" applyAlignment="1">
      <alignment horizontal="right" vertical="center" shrinkToFit="1"/>
    </xf>
    <xf numFmtId="183" fontId="9" fillId="0" borderId="7" xfId="11" applyNumberFormat="1" applyFont="1" applyBorder="1" applyAlignment="1">
      <alignment horizontal="right" vertical="center" shrinkToFit="1"/>
    </xf>
    <xf numFmtId="0" fontId="3" fillId="0" borderId="8" xfId="11" applyBorder="1" applyAlignment="1">
      <alignment horizontal="right" vertical="center" shrinkToFit="1"/>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1" xfId="11" applyFont="1" applyBorder="1" applyAlignment="1">
      <alignment horizontal="left" vertical="center"/>
    </xf>
    <xf numFmtId="0" fontId="9" fillId="0" borderId="2" xfId="11" applyFont="1" applyBorder="1" applyAlignment="1">
      <alignment horizontal="left" vertical="center"/>
    </xf>
    <xf numFmtId="0" fontId="9" fillId="0" borderId="3" xfId="11" applyFont="1" applyBorder="1" applyAlignment="1">
      <alignment horizontal="left" vertical="center"/>
    </xf>
    <xf numFmtId="177" fontId="9" fillId="0" borderId="3" xfId="11" applyNumberFormat="1" applyFont="1" applyBorder="1" applyAlignment="1">
      <alignment horizontal="right" vertical="center" shrinkToFit="1"/>
    </xf>
    <xf numFmtId="0" fontId="9" fillId="0" borderId="4" xfId="11" applyFont="1" applyBorder="1" applyAlignment="1">
      <alignment horizontal="left" vertical="center"/>
    </xf>
    <xf numFmtId="0" fontId="9" fillId="0" borderId="0" xfId="11" applyFont="1" applyAlignment="1">
      <alignment horizontal="left" vertical="center"/>
    </xf>
    <xf numFmtId="0" fontId="9" fillId="0" borderId="5" xfId="11" applyFont="1" applyBorder="1" applyAlignment="1">
      <alignment horizontal="left" vertical="center"/>
    </xf>
    <xf numFmtId="0" fontId="9" fillId="0" borderId="0" xfId="11" applyFont="1" applyAlignment="1">
      <alignment horizontal="center" vertical="center" wrapText="1"/>
    </xf>
    <xf numFmtId="177" fontId="9" fillId="3" borderId="72" xfId="11" applyNumberFormat="1" applyFont="1" applyFill="1" applyBorder="1" applyAlignment="1">
      <alignment horizontal="right" vertical="center" shrinkToFit="1"/>
    </xf>
    <xf numFmtId="177" fontId="9" fillId="3" borderId="0" xfId="11" applyNumberFormat="1" applyFont="1" applyFill="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Alignment="1">
      <alignment horizontal="right" vertical="center" shrinkToFit="1"/>
    </xf>
    <xf numFmtId="0" fontId="9" fillId="3" borderId="5" xfId="11" applyFont="1" applyFill="1" applyBorder="1" applyAlignment="1">
      <alignment horizontal="right" vertical="center" shrinkToFit="1"/>
    </xf>
    <xf numFmtId="177" fontId="9" fillId="0" borderId="6" xfId="11" applyNumberFormat="1" applyFont="1" applyBorder="1" applyAlignment="1">
      <alignment horizontal="right" vertical="center" shrinkToFit="1"/>
    </xf>
    <xf numFmtId="177" fontId="9" fillId="0" borderId="7" xfId="11" applyNumberFormat="1" applyFont="1" applyBorder="1" applyAlignment="1">
      <alignment horizontal="right" vertical="center" shrinkToFit="1"/>
    </xf>
    <xf numFmtId="177" fontId="9" fillId="0" borderId="73" xfId="11" applyNumberFormat="1" applyFont="1" applyBorder="1" applyAlignment="1">
      <alignment horizontal="right" vertical="center" shrinkToFit="1"/>
    </xf>
    <xf numFmtId="183" fontId="9" fillId="0" borderId="74" xfId="11" applyNumberFormat="1" applyFont="1" applyBorder="1" applyAlignment="1">
      <alignment horizontal="right" vertical="center" shrinkToFit="1"/>
    </xf>
    <xf numFmtId="177" fontId="9" fillId="0" borderId="74" xfId="11" applyNumberFormat="1" applyFont="1" applyBorder="1" applyAlignment="1">
      <alignment horizontal="right" vertical="center" shrinkToFit="1"/>
    </xf>
    <xf numFmtId="183" fontId="9" fillId="0" borderId="75" xfId="11" applyNumberFormat="1" applyFont="1" applyBorder="1" applyAlignment="1">
      <alignment horizontal="right" vertical="center" shrinkToFit="1"/>
    </xf>
    <xf numFmtId="183" fontId="9" fillId="0" borderId="8" xfId="11" applyNumberFormat="1" applyFont="1" applyBorder="1" applyAlignment="1">
      <alignment horizontal="right" vertical="center" shrinkToFit="1"/>
    </xf>
    <xf numFmtId="0" fontId="9" fillId="0" borderId="6" xfId="11" applyFont="1" applyBorder="1" applyAlignment="1">
      <alignment horizontal="left" vertical="center"/>
    </xf>
    <xf numFmtId="0" fontId="9" fillId="0" borderId="7" xfId="11" applyFont="1" applyBorder="1" applyAlignment="1">
      <alignment horizontal="left" vertical="center"/>
    </xf>
    <xf numFmtId="0" fontId="9" fillId="0" borderId="8" xfId="11" applyFont="1" applyBorder="1" applyAlignment="1">
      <alignment horizontal="left" vertical="center"/>
    </xf>
    <xf numFmtId="0" fontId="9" fillId="0" borderId="7" xfId="11" applyFont="1" applyBorder="1" applyAlignment="1">
      <alignment horizontal="center" vertical="center" wrapText="1"/>
    </xf>
    <xf numFmtId="177" fontId="9" fillId="0" borderId="8" xfId="11" applyNumberFormat="1" applyFont="1" applyBorder="1" applyAlignment="1">
      <alignment horizontal="right" vertical="center" shrinkToFit="1"/>
    </xf>
    <xf numFmtId="0" fontId="9" fillId="0" borderId="0" xfId="11" applyFont="1" applyAlignment="1">
      <alignment horizontal="center" vertical="center"/>
    </xf>
    <xf numFmtId="0" fontId="13" fillId="0" borderId="0" xfId="11" applyFont="1">
      <alignment vertical="center"/>
    </xf>
    <xf numFmtId="0" fontId="3" fillId="0" borderId="73" xfId="11" applyBorder="1" applyAlignment="1">
      <alignment horizontal="right" vertical="center" shrinkToFit="1"/>
    </xf>
    <xf numFmtId="183" fontId="3" fillId="0" borderId="7" xfId="11" applyNumberFormat="1" applyBorder="1" applyAlignment="1">
      <alignment horizontal="right" vertical="center" shrinkToFit="1"/>
    </xf>
    <xf numFmtId="183" fontId="3" fillId="0" borderId="73" xfId="11" applyNumberFormat="1" applyBorder="1" applyAlignment="1">
      <alignment horizontal="right" vertical="center" shrinkToFit="1"/>
    </xf>
    <xf numFmtId="177" fontId="9" fillId="0" borderId="75" xfId="11" applyNumberFormat="1" applyFont="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6" xfId="12" applyFont="1" applyFill="1" applyBorder="1">
      <alignment vertical="center"/>
    </xf>
    <xf numFmtId="0" fontId="3" fillId="2" borderId="0" xfId="13" applyFill="1">
      <alignment vertical="center"/>
    </xf>
    <xf numFmtId="0" fontId="3" fillId="0" borderId="0" xfId="13">
      <alignment vertical="center"/>
    </xf>
    <xf numFmtId="0" fontId="22" fillId="2" borderId="0" xfId="12" applyFont="1" applyFill="1">
      <alignment vertical="center"/>
    </xf>
    <xf numFmtId="0" fontId="23" fillId="2" borderId="21" xfId="12" applyFont="1" applyFill="1" applyBorder="1" applyAlignment="1">
      <alignment horizontal="center"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4" fillId="2" borderId="46" xfId="12" applyFont="1" applyFill="1" applyBorder="1" applyAlignment="1">
      <alignment horizontal="left" vertical="center"/>
    </xf>
    <xf numFmtId="0" fontId="4" fillId="2" borderId="0" xfId="12" applyFont="1" applyFill="1">
      <alignment vertical="center"/>
    </xf>
    <xf numFmtId="0" fontId="24" fillId="2" borderId="0" xfId="12" applyFont="1" applyFill="1">
      <alignment vertical="center"/>
    </xf>
    <xf numFmtId="0" fontId="24" fillId="2" borderId="0" xfId="13" applyFont="1" applyFill="1">
      <alignment vertical="center"/>
    </xf>
    <xf numFmtId="0" fontId="24" fillId="0" borderId="0" xfId="13" applyFont="1">
      <alignment vertical="center"/>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1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4" fillId="0" borderId="81" xfId="12" applyFont="1" applyBorder="1" applyAlignment="1" applyProtection="1">
      <alignment horizontal="center"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93" xfId="15" applyFont="1" applyBorder="1" applyAlignment="1" applyProtection="1">
      <alignment horizontal="center"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0" fontId="4" fillId="0" borderId="94" xfId="15" applyFont="1" applyBorder="1" applyAlignment="1" applyProtection="1">
      <alignment horizontal="left" vertical="center" shrinkToFit="1"/>
      <protection locked="0"/>
    </xf>
    <xf numFmtId="0" fontId="4" fillId="0" borderId="95" xfId="12" applyFont="1" applyBorder="1" applyAlignment="1" applyProtection="1">
      <alignment horizontal="center"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0" fontId="4" fillId="0" borderId="106" xfId="15" applyFont="1" applyBorder="1" applyAlignment="1" applyProtection="1">
      <alignment horizontal="center"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103" xfId="15"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5" borderId="112" xfId="12" applyFont="1" applyFill="1" applyBorder="1" applyAlignment="1" applyProtection="1">
      <alignment horizontal="center"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Font="1" applyFill="1" applyBorder="1" applyAlignment="1" applyProtection="1">
      <alignment horizontal="left" vertical="center" shrinkToFit="1"/>
      <protection locked="0"/>
    </xf>
    <xf numFmtId="0" fontId="4" fillId="5" borderId="117" xfId="15" applyFont="1" applyFill="1" applyBorder="1" applyAlignment="1" applyProtection="1">
      <alignment horizontal="left" vertical="center" shrinkToFit="1"/>
      <protection locked="0"/>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2" borderId="19" xfId="12" applyFont="1" applyFill="1" applyBorder="1" applyAlignment="1">
      <alignment horizontal="left" vertical="center"/>
    </xf>
    <xf numFmtId="0" fontId="16" fillId="2" borderId="0" xfId="12" applyFont="1" applyFill="1">
      <alignment vertical="center"/>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0" borderId="120" xfId="12" applyFont="1" applyBorder="1" applyAlignment="1" applyProtection="1">
      <alignment horizontal="center"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Font="1" applyFill="1" applyBorder="1" applyAlignment="1" applyProtection="1">
      <alignment horizontal="left" vertical="center" shrinkToFit="1"/>
      <protection locked="0"/>
    </xf>
    <xf numFmtId="0" fontId="4" fillId="5" borderId="117" xfId="12"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103" xfId="12" applyFont="1" applyFill="1" applyBorder="1" applyAlignment="1" applyProtection="1">
      <alignment horizontal="left"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Font="1" applyBorder="1" applyAlignment="1" applyProtection="1">
      <alignment horizontal="left" vertical="center" shrinkToFit="1"/>
      <protection locked="0"/>
    </xf>
    <xf numFmtId="0" fontId="4" fillId="0" borderId="92" xfId="12"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29" xfId="12" applyFont="1" applyBorder="1" applyAlignment="1" applyProtection="1">
      <alignment horizontal="center"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0" fontId="4" fillId="2" borderId="34"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10" xfId="12" applyFont="1" applyFill="1" applyBorder="1" applyAlignment="1">
      <alignment horizontal="center" vertical="center"/>
    </xf>
    <xf numFmtId="0" fontId="4" fillId="2" borderId="53" xfId="12" applyFont="1" applyFill="1" applyBorder="1" applyAlignment="1">
      <alignment horizontal="center" vertical="center"/>
    </xf>
    <xf numFmtId="0" fontId="4" fillId="2" borderId="12" xfId="12" applyFont="1" applyFill="1" applyBorder="1" applyAlignment="1">
      <alignment horizontal="center" vertical="center"/>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1" xfId="12" applyFont="1" applyFill="1" applyBorder="1">
      <alignment vertical="center"/>
    </xf>
    <xf numFmtId="181" fontId="4" fillId="2" borderId="136"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79" fontId="4" fillId="2" borderId="137"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179"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5" xfId="12" applyFont="1" applyFill="1" applyBorder="1" applyAlignment="1">
      <alignment horizontal="left" vertical="center"/>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4"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1" fontId="4" fillId="2" borderId="139"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4"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179" fontId="4" fillId="2" borderId="70"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0" fontId="4" fillId="2" borderId="7" xfId="12" applyFont="1" applyFill="1" applyBorder="1">
      <alignment vertical="center"/>
    </xf>
    <xf numFmtId="0" fontId="4" fillId="2" borderId="8" xfId="12" applyFont="1" applyFill="1" applyBorder="1">
      <alignment vertical="center"/>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0" fontId="4" fillId="2" borderId="9" xfId="12" applyFont="1" applyFill="1" applyBorder="1" applyAlignment="1">
      <alignment horizontal="center" vertical="center" wrapText="1"/>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0" fontId="4" fillId="2" borderId="6" xfId="12" applyFont="1" applyFill="1" applyBorder="1">
      <alignment vertical="center"/>
    </xf>
    <xf numFmtId="181" fontId="4" fillId="2" borderId="146"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wrapText="1"/>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9" xfId="12" applyFont="1" applyFill="1" applyBorder="1">
      <alignment vertical="center"/>
    </xf>
    <xf numFmtId="0" fontId="25" fillId="2" borderId="11" xfId="12" applyFont="1" applyFill="1" applyBorder="1" applyAlignment="1">
      <alignment horizontal="center" vertical="center"/>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0" fontId="4" fillId="2" borderId="6"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27" xfId="12" applyFont="1" applyFill="1" applyBorder="1" applyAlignment="1">
      <alignment horizontal="center" vertical="center" textRotation="255" wrapTex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1"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4"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179" fontId="4" fillId="2" borderId="148"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49"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79" fontId="4" fillId="2" borderId="114"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38" xfId="12" applyFont="1" applyFill="1" applyBorder="1">
      <alignment vertical="center"/>
    </xf>
    <xf numFmtId="0" fontId="4" fillId="2" borderId="2" xfId="12" applyFont="1" applyFill="1" applyBorder="1">
      <alignment vertical="center"/>
    </xf>
    <xf numFmtId="0" fontId="4" fillId="2" borderId="28" xfId="12" applyFont="1" applyFill="1" applyBorder="1">
      <alignment vertical="center"/>
    </xf>
    <xf numFmtId="0" fontId="4" fillId="2" borderId="38" xfId="12" applyFont="1" applyFill="1" applyBorder="1" applyAlignment="1">
      <alignment horizontal="center" vertical="center" wrapText="1"/>
    </xf>
    <xf numFmtId="0" fontId="4" fillId="2" borderId="0" xfId="12" applyFont="1" applyFill="1" applyAlignment="1">
      <alignment horizontal="center" vertical="center"/>
    </xf>
    <xf numFmtId="0" fontId="4" fillId="2" borderId="27" xfId="12" applyFont="1" applyFill="1" applyBorder="1" applyAlignment="1">
      <alignment horizontal="center" vertical="center" wrapText="1"/>
    </xf>
    <xf numFmtId="0" fontId="4" fillId="2" borderId="29" xfId="12" applyFont="1" applyFill="1" applyBorder="1" applyAlignment="1">
      <alignment horizontal="center" vertical="center" textRotation="255" wrapText="1"/>
    </xf>
    <xf numFmtId="0" fontId="4" fillId="2" borderId="65"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49"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89" fontId="4" fillId="2" borderId="1" xfId="14" applyNumberFormat="1" applyFont="1" applyFill="1" applyBorder="1" applyAlignment="1">
      <alignment horizontal="right" vertical="center" shrinkToFit="1"/>
    </xf>
    <xf numFmtId="189" fontId="4" fillId="2" borderId="2" xfId="14" applyNumberFormat="1" applyFont="1" applyFill="1" applyBorder="1" applyAlignment="1">
      <alignment horizontal="right" vertical="center" shrinkToFit="1"/>
    </xf>
    <xf numFmtId="189" fontId="4" fillId="2" borderId="3" xfId="14" applyNumberFormat="1" applyFont="1" applyFill="1" applyBorder="1" applyAlignment="1">
      <alignment horizontal="right" vertical="center" shrinkToFit="1"/>
    </xf>
    <xf numFmtId="189" fontId="4" fillId="2" borderId="39" xfId="14" applyNumberFormat="1" applyFont="1" applyFill="1" applyBorder="1" applyAlignment="1">
      <alignment horizontal="right" vertical="center" shrinkToFi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0" fontId="4" fillId="2" borderId="43" xfId="12" applyFont="1" applyFill="1" applyBorder="1">
      <alignment vertical="center"/>
    </xf>
    <xf numFmtId="0" fontId="4" fillId="2" borderId="46" xfId="12" applyFont="1" applyFill="1" applyBorder="1">
      <alignment vertical="center"/>
    </xf>
    <xf numFmtId="0" fontId="4" fillId="2" borderId="41" xfId="12" applyFont="1" applyFill="1" applyBorder="1">
      <alignment vertical="center"/>
    </xf>
    <xf numFmtId="181" fontId="4" fillId="2" borderId="157" xfId="14" applyNumberFormat="1" applyFont="1" applyFill="1" applyBorder="1" applyAlignment="1">
      <alignment horizontal="right" vertical="center" shrinkToFit="1"/>
    </xf>
    <xf numFmtId="181" fontId="4" fillId="2" borderId="158"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0" fontId="4" fillId="2" borderId="27" xfId="12" applyFont="1" applyFill="1" applyBorder="1">
      <alignment vertical="center"/>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24" fillId="2" borderId="0" xfId="12" applyFont="1" applyFill="1" applyAlignment="1">
      <alignment horizontal="center" vertical="center"/>
    </xf>
    <xf numFmtId="190" fontId="4" fillId="2" borderId="4" xfId="14" applyNumberFormat="1" applyFont="1" applyFill="1" applyBorder="1" applyAlignment="1">
      <alignment horizontal="right" vertical="center" shrinkToFit="1"/>
    </xf>
    <xf numFmtId="190" fontId="4" fillId="2" borderId="0" xfId="14" applyNumberFormat="1" applyFont="1" applyFill="1" applyAlignment="1">
      <alignment horizontal="right" vertical="center" shrinkToFit="1"/>
    </xf>
    <xf numFmtId="190" fontId="4" fillId="2" borderId="5" xfId="14" applyNumberFormat="1" applyFont="1" applyFill="1" applyBorder="1" applyAlignment="1">
      <alignment horizontal="right" vertical="center" shrinkToFit="1"/>
    </xf>
    <xf numFmtId="190" fontId="4" fillId="2" borderId="28" xfId="14" applyNumberFormat="1" applyFont="1" applyFill="1" applyBorder="1" applyAlignment="1">
      <alignment horizontal="right" vertical="center" shrinkToFit="1"/>
    </xf>
    <xf numFmtId="0" fontId="25"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0" fontId="4" fillId="2" borderId="45" xfId="12" applyFont="1" applyFill="1" applyBorder="1">
      <alignment vertical="center"/>
    </xf>
    <xf numFmtId="190" fontId="4" fillId="2" borderId="43" xfId="14" applyNumberFormat="1" applyFont="1" applyFill="1" applyBorder="1" applyAlignment="1">
      <alignment horizontal="right" vertical="center" shrinkToFit="1"/>
    </xf>
    <xf numFmtId="190" fontId="4" fillId="2" borderId="46" xfId="14" applyNumberFormat="1" applyFont="1" applyFill="1" applyBorder="1" applyAlignment="1">
      <alignment horizontal="right" vertical="center" shrinkToFit="1"/>
    </xf>
    <xf numFmtId="190" fontId="4" fillId="2" borderId="41" xfId="14" applyNumberFormat="1" applyFont="1" applyFill="1" applyBorder="1" applyAlignment="1">
      <alignment horizontal="right" vertical="center" shrinkToFit="1"/>
    </xf>
    <xf numFmtId="190" fontId="4" fillId="2" borderId="166" xfId="14" applyNumberFormat="1" applyFont="1" applyFill="1" applyBorder="1" applyAlignment="1">
      <alignment horizontal="right" vertical="center" shrinkToFit="1"/>
    </xf>
    <xf numFmtId="190" fontId="4" fillId="2" borderId="167" xfId="14" applyNumberFormat="1" applyFont="1" applyFill="1" applyBorder="1" applyAlignment="1">
      <alignment horizontal="right" vertical="center" shrinkToFit="1"/>
    </xf>
    <xf numFmtId="190" fontId="4" fillId="2" borderId="168"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0" fontId="24" fillId="2" borderId="27" xfId="12" applyFont="1" applyFill="1" applyBorder="1">
      <alignment vertical="center"/>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26" fillId="2" borderId="0" xfId="13" applyFont="1" applyFill="1">
      <alignment vertical="center"/>
    </xf>
    <xf numFmtId="177" fontId="21" fillId="0" borderId="0" xfId="2" applyNumberFormat="1" applyFont="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6" fontId="21" fillId="0" borderId="0" xfId="2" applyNumberFormat="1" applyFont="1">
      <alignment vertical="center"/>
    </xf>
    <xf numFmtId="177" fontId="21" fillId="0" borderId="10" xfId="2" applyNumberFormat="1" applyFont="1" applyBorder="1">
      <alignment vertical="center"/>
    </xf>
    <xf numFmtId="177" fontId="21" fillId="0" borderId="9" xfId="2" applyNumberFormat="1" applyFont="1" applyBorder="1">
      <alignment vertical="center"/>
    </xf>
    <xf numFmtId="177" fontId="21" fillId="0" borderId="11" xfId="2" applyNumberFormat="1" applyFont="1" applyBorder="1">
      <alignment vertical="center"/>
    </xf>
    <xf numFmtId="177" fontId="21" fillId="0" borderId="12" xfId="2" applyNumberFormat="1" applyFont="1" applyBorder="1" applyAlignment="1">
      <alignment horizontal="center" vertical="center"/>
    </xf>
    <xf numFmtId="177" fontId="21" fillId="0" borderId="171" xfId="2" applyNumberFormat="1" applyFont="1" applyBorder="1" applyAlignment="1">
      <alignment horizontal="center" vertical="center"/>
    </xf>
    <xf numFmtId="177" fontId="21" fillId="0" borderId="172" xfId="2" applyNumberFormat="1" applyFont="1" applyBorder="1" applyAlignment="1">
      <alignment horizontal="center" vertical="center"/>
    </xf>
    <xf numFmtId="177" fontId="21" fillId="0" borderId="0" xfId="2" applyNumberFormat="1" applyFont="1" applyAlignment="1">
      <alignment horizontal="center" vertical="center"/>
    </xf>
    <xf numFmtId="177" fontId="21" fillId="0" borderId="4" xfId="2" applyNumberFormat="1" applyFont="1" applyBorder="1">
      <alignmen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91" fontId="27" fillId="0" borderId="12" xfId="2" applyNumberFormat="1" applyFont="1" applyBorder="1" applyAlignment="1">
      <alignment horizontal="right" vertical="center" shrinkToFit="1"/>
    </xf>
    <xf numFmtId="191" fontId="27" fillId="0" borderId="171" xfId="2" applyNumberFormat="1" applyFont="1" applyBorder="1" applyAlignment="1">
      <alignment horizontal="right" vertical="center" shrinkToFit="1"/>
    </xf>
    <xf numFmtId="191" fontId="21" fillId="0" borderId="172" xfId="2" applyNumberFormat="1" applyFont="1" applyBorder="1" applyAlignment="1">
      <alignment horizontal="right" vertical="center" shrinkToFit="1"/>
    </xf>
    <xf numFmtId="177" fontId="21" fillId="0" borderId="5" xfId="2" applyNumberFormat="1" applyFont="1" applyBorder="1">
      <alignment vertical="center"/>
    </xf>
    <xf numFmtId="179" fontId="27" fillId="0" borderId="12" xfId="2" applyNumberFormat="1" applyFont="1" applyBorder="1" applyAlignment="1">
      <alignment horizontal="right" vertical="center" shrinkToFit="1"/>
    </xf>
    <xf numFmtId="179" fontId="27" fillId="0" borderId="171" xfId="2" applyNumberFormat="1" applyFont="1" applyBorder="1" applyAlignment="1">
      <alignment horizontal="right" vertical="center" shrinkToFit="1"/>
    </xf>
    <xf numFmtId="179" fontId="21" fillId="0" borderId="172" xfId="2" applyNumberFormat="1" applyFont="1" applyBorder="1" applyAlignment="1">
      <alignment horizontal="right" vertical="center" shrinkToFit="1"/>
    </xf>
    <xf numFmtId="177" fontId="21" fillId="0" borderId="6" xfId="2" applyNumberFormat="1" applyFont="1" applyBorder="1">
      <alignment vertical="center"/>
    </xf>
    <xf numFmtId="177" fontId="21" fillId="0" borderId="7" xfId="2" applyNumberFormat="1" applyFont="1" applyBorder="1">
      <alignment vertical="center"/>
    </xf>
    <xf numFmtId="176" fontId="21" fillId="0" borderId="7" xfId="2" applyNumberFormat="1" applyFont="1" applyBorder="1">
      <alignment vertical="center"/>
    </xf>
    <xf numFmtId="177" fontId="21" fillId="0" borderId="8" xfId="2" applyNumberFormat="1" applyFont="1" applyBorder="1">
      <alignment vertical="center"/>
    </xf>
    <xf numFmtId="0" fontId="21" fillId="0" borderId="0" xfId="2" applyFont="1">
      <alignment vertical="center"/>
    </xf>
    <xf numFmtId="0" fontId="3" fillId="0" borderId="3" xfId="2" applyFont="1" applyBorder="1" applyAlignment="1"/>
    <xf numFmtId="0" fontId="3" fillId="0" borderId="5" xfId="2" applyFont="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77" fontId="21" fillId="0" borderId="10" xfId="2" applyNumberFormat="1" applyFont="1" applyBorder="1" applyAlignment="1">
      <alignment vertical="center" wrapText="1"/>
    </xf>
    <xf numFmtId="177" fontId="21" fillId="0" borderId="9" xfId="2" applyNumberFormat="1" applyFont="1" applyBorder="1" applyAlignment="1">
      <alignment vertical="center" wrapText="1"/>
    </xf>
    <xf numFmtId="177" fontId="21" fillId="0" borderId="11" xfId="2" applyNumberFormat="1" applyFont="1" applyBorder="1" applyAlignment="1">
      <alignment vertical="center" wrapText="1"/>
    </xf>
    <xf numFmtId="181" fontId="21" fillId="0" borderId="12" xfId="2" applyNumberFormat="1" applyFont="1" applyBorder="1" applyAlignment="1">
      <alignment horizontal="right" vertical="center" shrinkToFit="1"/>
    </xf>
    <xf numFmtId="181" fontId="21" fillId="0" borderId="171" xfId="2" applyNumberFormat="1" applyFont="1" applyBorder="1" applyAlignment="1">
      <alignment horizontal="right" vertical="center" shrinkToFit="1"/>
    </xf>
    <xf numFmtId="0" fontId="21" fillId="2" borderId="10" xfId="2" applyFont="1" applyFill="1" applyBorder="1">
      <alignment vertical="center"/>
    </xf>
    <xf numFmtId="0" fontId="21" fillId="2" borderId="9" xfId="2" applyFont="1" applyFill="1" applyBorder="1">
      <alignment vertical="center"/>
    </xf>
    <xf numFmtId="0" fontId="21" fillId="2" borderId="11" xfId="2" applyFont="1" applyFill="1" applyBorder="1">
      <alignment vertical="center"/>
    </xf>
    <xf numFmtId="0" fontId="21" fillId="0" borderId="0" xfId="2" applyFont="1" applyAlignment="1"/>
    <xf numFmtId="0" fontId="3" fillId="0" borderId="0" xfId="2" applyFont="1" applyAlignment="1"/>
    <xf numFmtId="176" fontId="21" fillId="0" borderId="2" xfId="2" applyNumberFormat="1" applyFont="1" applyBorder="1">
      <alignment vertical="center"/>
    </xf>
    <xf numFmtId="0" fontId="3" fillId="0" borderId="7" xfId="3" applyFont="1" applyBorder="1">
      <alignment vertical="center"/>
    </xf>
    <xf numFmtId="176" fontId="21" fillId="0" borderId="7" xfId="3" applyNumberFormat="1" applyFont="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36"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32"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Border="1" applyAlignment="1">
      <alignment horizontal="right" vertical="center" shrinkToFit="1"/>
    </xf>
    <xf numFmtId="181" fontId="27" fillId="0" borderId="179" xfId="5" applyNumberFormat="1" applyFont="1" applyBorder="1" applyAlignment="1">
      <alignment horizontal="right" vertical="center" shrinkToFit="1"/>
    </xf>
    <xf numFmtId="179" fontId="27" fillId="0" borderId="177" xfId="5" applyNumberFormat="1" applyFont="1" applyBorder="1" applyAlignment="1">
      <alignment horizontal="right" vertical="center" shrinkToFit="1"/>
    </xf>
    <xf numFmtId="181" fontId="27" fillId="0" borderId="180" xfId="5" applyNumberFormat="1" applyFont="1" applyBorder="1" applyAlignment="1">
      <alignment horizontal="right" vertical="center" shrinkToFit="1"/>
    </xf>
    <xf numFmtId="179" fontId="27" fillId="0" borderId="181" xfId="5" applyNumberFormat="1" applyFont="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79" fontId="27" fillId="0" borderId="2" xfId="5" applyNumberFormat="1" applyFont="1" applyBorder="1" applyAlignment="1">
      <alignment horizontal="right" vertical="center" shrinkToFit="1"/>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Border="1" applyAlignment="1">
      <alignment horizontal="center" vertical="center" wrapText="1"/>
    </xf>
    <xf numFmtId="0" fontId="29" fillId="0" borderId="19" xfId="16" applyFont="1" applyBorder="1" applyAlignment="1">
      <alignment horizontal="left" vertical="center" wrapText="1"/>
    </xf>
    <xf numFmtId="0" fontId="29" fillId="0" borderId="20" xfId="16" applyFont="1" applyBorder="1" applyAlignment="1">
      <alignment horizontal="left" vertical="center" wrapText="1"/>
    </xf>
    <xf numFmtId="189" fontId="29" fillId="0" borderId="13" xfId="16" applyNumberFormat="1" applyFont="1" applyBorder="1" applyAlignment="1">
      <alignment horizontal="right" vertical="center" shrinkToFit="1"/>
    </xf>
    <xf numFmtId="189" fontId="29" fillId="0" borderId="15" xfId="16" applyNumberFormat="1" applyFont="1" applyBorder="1" applyAlignment="1">
      <alignment horizontal="right" vertical="center" shrinkToFit="1"/>
    </xf>
    <xf numFmtId="189" fontId="29" fillId="0" borderId="17" xfId="16" applyNumberFormat="1" applyFont="1" applyBorder="1" applyAlignment="1">
      <alignment horizontal="right" vertical="center" shrinkToFit="1"/>
    </xf>
    <xf numFmtId="0" fontId="29" fillId="0" borderId="38" xfId="16" applyFont="1" applyBorder="1" applyAlignment="1">
      <alignment horizontal="center" vertical="center" wrapText="1"/>
    </xf>
    <xf numFmtId="0" fontId="29" fillId="0" borderId="2" xfId="16" applyFont="1" applyBorder="1" applyAlignment="1">
      <alignment horizontal="left" vertical="center"/>
    </xf>
    <xf numFmtId="0" fontId="29" fillId="0" borderId="39" xfId="16" applyFont="1" applyBorder="1" applyAlignment="1">
      <alignment horizontal="left" vertical="center"/>
    </xf>
    <xf numFmtId="189" fontId="29" fillId="0" borderId="35" xfId="16" applyNumberFormat="1" applyFont="1" applyBorder="1" applyAlignment="1">
      <alignment horizontal="right" vertical="center" shrinkToFit="1"/>
    </xf>
    <xf numFmtId="189" fontId="29" fillId="0" borderId="36" xfId="16" applyNumberFormat="1" applyFont="1" applyBorder="1" applyAlignment="1">
      <alignment horizontal="right" vertical="center" shrinkToFit="1"/>
    </xf>
    <xf numFmtId="189" fontId="29" fillId="0" borderId="37" xfId="16" applyNumberFormat="1" applyFont="1" applyBorder="1" applyAlignment="1">
      <alignment horizontal="right" vertical="center" shrinkToFit="1"/>
    </xf>
    <xf numFmtId="0" fontId="29" fillId="0" borderId="62" xfId="16" applyFont="1" applyBorder="1" applyAlignment="1">
      <alignment horizontal="center" vertical="center"/>
    </xf>
    <xf numFmtId="0" fontId="29" fillId="0" borderId="55" xfId="16" applyFont="1" applyBorder="1" applyAlignment="1">
      <alignment horizontal="left" vertical="center"/>
    </xf>
    <xf numFmtId="0" fontId="29" fillId="0" borderId="57" xfId="16" applyFont="1" applyBorder="1" applyAlignment="1">
      <alignment horizontal="left" vertical="center"/>
    </xf>
    <xf numFmtId="189" fontId="29" fillId="0" borderId="112" xfId="16" applyNumberFormat="1" applyFont="1" applyBorder="1" applyAlignment="1">
      <alignment horizontal="right" vertical="center" shrinkToFit="1"/>
    </xf>
    <xf numFmtId="189" fontId="29" fillId="0" borderId="182" xfId="16" applyNumberFormat="1" applyFont="1" applyBorder="1" applyAlignment="1">
      <alignment horizontal="right" vertical="center" shrinkToFit="1"/>
    </xf>
    <xf numFmtId="189" fontId="29" fillId="0" borderId="63" xfId="16" applyNumberFormat="1" applyFont="1" applyBorder="1" applyAlignment="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Border="1" applyAlignment="1">
      <alignment vertical="center" wrapText="1"/>
    </xf>
    <xf numFmtId="0" fontId="30" fillId="0" borderId="50" xfId="17" applyFont="1" applyBorder="1" applyAlignment="1">
      <alignment horizontal="left" vertical="center" wrapText="1"/>
    </xf>
    <xf numFmtId="0" fontId="30" fillId="0" borderId="52" xfId="17" applyFont="1" applyBorder="1" applyAlignment="1">
      <alignment horizontal="left" vertical="center" wrapText="1"/>
    </xf>
    <xf numFmtId="189" fontId="29" fillId="0" borderId="183" xfId="17" applyNumberFormat="1" applyFont="1" applyBorder="1" applyAlignment="1">
      <alignment horizontal="right" vertical="center" shrinkToFit="1"/>
    </xf>
    <xf numFmtId="189" fontId="29" fillId="0" borderId="184" xfId="17" applyNumberFormat="1" applyFont="1" applyBorder="1" applyAlignment="1">
      <alignment horizontal="right" vertical="center" shrinkToFit="1"/>
    </xf>
    <xf numFmtId="189" fontId="29" fillId="0" borderId="185" xfId="17" applyNumberFormat="1" applyFont="1" applyBorder="1" applyAlignment="1">
      <alignment horizontal="right" vertical="center" shrinkToFit="1"/>
    </xf>
    <xf numFmtId="0" fontId="29" fillId="0" borderId="34" xfId="17" applyFont="1" applyBorder="1">
      <alignment vertical="center"/>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189" fontId="29" fillId="0" borderId="186" xfId="17" applyNumberFormat="1" applyFont="1" applyBorder="1" applyAlignment="1">
      <alignment horizontal="right" vertical="center" shrinkToFit="1"/>
    </xf>
    <xf numFmtId="189" fontId="29" fillId="0" borderId="12" xfId="17" applyNumberFormat="1" applyFont="1" applyBorder="1" applyAlignment="1">
      <alignment horizontal="right" vertical="center" shrinkToFit="1"/>
    </xf>
    <xf numFmtId="189" fontId="29" fillId="0" borderId="187" xfId="17" applyNumberFormat="1" applyFont="1" applyBorder="1" applyAlignment="1">
      <alignment horizontal="right" vertical="center" shrinkToFit="1"/>
    </xf>
    <xf numFmtId="0" fontId="29" fillId="0" borderId="38" xfId="17" applyFont="1" applyBorder="1">
      <alignment vertical="center"/>
    </xf>
    <xf numFmtId="0" fontId="29" fillId="0" borderId="62" xfId="17" applyFont="1" applyBorder="1">
      <alignment vertical="center"/>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189" fontId="29" fillId="0" borderId="112" xfId="17" applyNumberFormat="1" applyFont="1" applyBorder="1" applyAlignment="1">
      <alignment horizontal="right" vertical="center" shrinkToFit="1"/>
    </xf>
    <xf numFmtId="189" fontId="29" fillId="0" borderId="182" xfId="17" applyNumberFormat="1" applyFont="1" applyBorder="1" applyAlignment="1">
      <alignment horizontal="right" vertical="center" shrinkToFit="1"/>
    </xf>
    <xf numFmtId="189" fontId="29" fillId="0" borderId="63" xfId="17" applyNumberFormat="1" applyFont="1" applyBorder="1" applyAlignment="1">
      <alignment horizontal="right" vertical="center" shrinkToFit="1"/>
    </xf>
    <xf numFmtId="0" fontId="30" fillId="0" borderId="0" xfId="17" applyFont="1">
      <alignment vertical="center"/>
    </xf>
    <xf numFmtId="0" fontId="30" fillId="0" borderId="0" xfId="17" applyFont="1" applyAlignment="1">
      <alignment vertical="center" wrapText="1"/>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18" xfId="18" applyFont="1" applyBorder="1" applyAlignment="1">
      <alignment vertical="center" wrapText="1"/>
    </xf>
    <xf numFmtId="0" fontId="30" fillId="0" borderId="14" xfId="18" applyFont="1" applyBorder="1" applyAlignment="1">
      <alignment vertical="center" wrapText="1"/>
    </xf>
    <xf numFmtId="0" fontId="30" fillId="0" borderId="6" xfId="18" applyFont="1" applyBorder="1" applyAlignment="1">
      <alignment vertical="center" wrapText="1"/>
    </xf>
    <xf numFmtId="0" fontId="30" fillId="0" borderId="50" xfId="18" applyFont="1" applyBorder="1">
      <alignment vertical="center"/>
    </xf>
    <xf numFmtId="0" fontId="30" fillId="0" borderId="52" xfId="18" applyFont="1" applyBorder="1">
      <alignment vertical="center"/>
    </xf>
    <xf numFmtId="181" fontId="30" fillId="0" borderId="183" xfId="18" applyNumberFormat="1" applyFont="1" applyBorder="1" applyAlignment="1">
      <alignment horizontal="right" vertical="center" shrinkToFit="1"/>
    </xf>
    <xf numFmtId="181" fontId="30" fillId="0" borderId="184" xfId="18" applyNumberFormat="1" applyFont="1" applyBorder="1" applyAlignment="1">
      <alignment horizontal="right" vertical="center" shrinkToFit="1"/>
    </xf>
    <xf numFmtId="181" fontId="30" fillId="0" borderId="185" xfId="18" applyNumberFormat="1" applyFont="1" applyBorder="1" applyAlignment="1">
      <alignment horizontal="right" vertical="center" shrinkToFit="1"/>
    </xf>
    <xf numFmtId="0" fontId="30" fillId="0" borderId="27" xfId="18" applyFont="1" applyBorder="1" applyAlignment="1">
      <alignment vertical="center" wrapText="1"/>
    </xf>
    <xf numFmtId="0" fontId="30" fillId="0" borderId="5" xfId="18" applyFont="1" applyBorder="1" applyAlignment="1">
      <alignment vertical="center" wrapText="1"/>
    </xf>
    <xf numFmtId="0" fontId="30" fillId="0" borderId="10" xfId="18" applyFont="1" applyBorder="1">
      <alignment vertical="center"/>
    </xf>
    <xf numFmtId="0" fontId="30" fillId="0" borderId="9" xfId="18" applyFont="1" applyBorder="1">
      <alignment vertical="center"/>
    </xf>
    <xf numFmtId="0" fontId="30" fillId="0" borderId="53" xfId="18" applyFont="1" applyBorder="1">
      <alignment vertical="center"/>
    </xf>
    <xf numFmtId="181" fontId="30" fillId="0" borderId="186" xfId="18" applyNumberFormat="1" applyFont="1" applyBorder="1" applyAlignment="1">
      <alignment horizontal="right" vertical="center" shrinkToFit="1"/>
    </xf>
    <xf numFmtId="181" fontId="30" fillId="0" borderId="12" xfId="18" applyNumberFormat="1" applyFont="1" applyBorder="1" applyAlignment="1">
      <alignment horizontal="right" vertical="center" shrinkToFit="1"/>
    </xf>
    <xf numFmtId="181" fontId="30" fillId="0" borderId="187" xfId="18" applyNumberFormat="1" applyFont="1" applyBorder="1" applyAlignment="1">
      <alignment horizontal="right" vertical="center" shrinkToFit="1"/>
    </xf>
    <xf numFmtId="0" fontId="30" fillId="0" borderId="29" xfId="18" applyFont="1" applyBorder="1" applyAlignment="1">
      <alignment vertical="center" wrapText="1"/>
    </xf>
    <xf numFmtId="0" fontId="30" fillId="0" borderId="8" xfId="18" applyFont="1" applyBorder="1" applyAlignment="1">
      <alignment vertical="center" wrapText="1"/>
    </xf>
    <xf numFmtId="0" fontId="30" fillId="0" borderId="1" xfId="18" applyFont="1" applyBorder="1">
      <alignment vertical="center"/>
    </xf>
    <xf numFmtId="0" fontId="30" fillId="0" borderId="34" xfId="18" applyFont="1" applyBorder="1" applyAlignment="1">
      <alignment vertical="center" wrapText="1"/>
    </xf>
    <xf numFmtId="0" fontId="30" fillId="0" borderId="11" xfId="18" applyFont="1" applyBorder="1" applyAlignment="1">
      <alignment vertical="center" wrapText="1"/>
    </xf>
    <xf numFmtId="0" fontId="30" fillId="0" borderId="62" xfId="18" applyFont="1" applyBorder="1">
      <alignment vertical="center"/>
    </xf>
    <xf numFmtId="0" fontId="30" fillId="0" borderId="56" xfId="18" applyFont="1" applyBorder="1">
      <alignment vertical="center"/>
    </xf>
    <xf numFmtId="0" fontId="30" fillId="0" borderId="54" xfId="18" applyFont="1" applyBorder="1">
      <alignment vertical="center"/>
    </xf>
    <xf numFmtId="0" fontId="30" fillId="0" borderId="55" xfId="18" applyFont="1" applyBorder="1">
      <alignment vertical="center"/>
    </xf>
    <xf numFmtId="0" fontId="30" fillId="0" borderId="57" xfId="18" applyFont="1" applyBorder="1">
      <alignment vertical="center"/>
    </xf>
    <xf numFmtId="181" fontId="30" fillId="0" borderId="112" xfId="18" applyNumberFormat="1" applyFont="1" applyBorder="1" applyAlignment="1">
      <alignment horizontal="right" vertical="center" shrinkToFit="1"/>
    </xf>
    <xf numFmtId="181" fontId="30" fillId="0" borderId="182" xfId="18" applyNumberFormat="1" applyFont="1" applyBorder="1" applyAlignment="1">
      <alignment horizontal="right" vertical="center" shrinkToFit="1"/>
    </xf>
    <xf numFmtId="181" fontId="30" fillId="0" borderId="63" xfId="18" applyNumberFormat="1" applyFont="1" applyBorder="1" applyAlignment="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18" xfId="19" applyFont="1" applyBorder="1" applyAlignment="1">
      <alignment vertical="center" wrapText="1"/>
    </xf>
    <xf numFmtId="0" fontId="30" fillId="0" borderId="14" xfId="19" applyFont="1" applyBorder="1" applyAlignment="1">
      <alignment vertical="center" wrapText="1"/>
    </xf>
    <xf numFmtId="0" fontId="30" fillId="0" borderId="6" xfId="19" applyFont="1" applyBorder="1" applyAlignment="1">
      <alignment vertical="center" wrapText="1"/>
    </xf>
    <xf numFmtId="0" fontId="30" fillId="0" borderId="50" xfId="19" applyFont="1" applyBorder="1" applyAlignment="1">
      <alignment horizontal="left" vertical="center"/>
    </xf>
    <xf numFmtId="0" fontId="30" fillId="0" borderId="52" xfId="19" applyFont="1" applyBorder="1" applyAlignment="1">
      <alignment horizontal="left" vertical="center"/>
    </xf>
    <xf numFmtId="181" fontId="30" fillId="0" borderId="183" xfId="19" applyNumberFormat="1" applyFont="1" applyBorder="1" applyAlignment="1">
      <alignment horizontal="right" vertical="center" shrinkToFi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0" fontId="30" fillId="0" borderId="27" xfId="19" applyFont="1" applyBorder="1" applyAlignment="1">
      <alignment vertical="center" wrapText="1"/>
    </xf>
    <xf numFmtId="0" fontId="30" fillId="0" borderId="5" xfId="19" applyFont="1" applyBorder="1" applyAlignment="1">
      <alignment vertical="center" wrapText="1"/>
    </xf>
    <xf numFmtId="0" fontId="30" fillId="0" borderId="10" xfId="19" applyFont="1" applyBorder="1">
      <alignment vertical="center"/>
    </xf>
    <xf numFmtId="0" fontId="30" fillId="0" borderId="9" xfId="19" applyFont="1" applyBorder="1" applyAlignment="1">
      <alignment horizontal="left" vertical="center"/>
    </xf>
    <xf numFmtId="0" fontId="30" fillId="0" borderId="53" xfId="19" applyFont="1" applyBorder="1" applyAlignment="1">
      <alignment horizontal="left" vertical="center"/>
    </xf>
    <xf numFmtId="181" fontId="30" fillId="0" borderId="186"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7" xfId="19" applyNumberFormat="1" applyFont="1" applyBorder="1" applyAlignment="1">
      <alignment horizontal="right" vertical="center" shrinkToFit="1"/>
    </xf>
    <xf numFmtId="0" fontId="30" fillId="0" borderId="1" xfId="19" applyFont="1" applyBorder="1">
      <alignment vertical="center"/>
    </xf>
    <xf numFmtId="0" fontId="30" fillId="0" borderId="32" xfId="19" applyFont="1" applyBorder="1">
      <alignment vertical="center"/>
    </xf>
    <xf numFmtId="0" fontId="30" fillId="0" borderId="10" xfId="19" applyFont="1" applyBorder="1" applyAlignment="1">
      <alignment horizontal="center" vertical="center" shrinkToFit="1"/>
    </xf>
    <xf numFmtId="0" fontId="30" fillId="0" borderId="9" xfId="19" applyFont="1" applyBorder="1" applyAlignment="1">
      <alignment horizontal="center" vertical="center" shrinkToFit="1"/>
    </xf>
    <xf numFmtId="0" fontId="30" fillId="0" borderId="53" xfId="19" applyFont="1" applyBorder="1" applyAlignment="1">
      <alignment horizontal="center" vertical="center" shrinkToFit="1"/>
    </xf>
    <xf numFmtId="0" fontId="30" fillId="0" borderId="29" xfId="19" applyFont="1" applyBorder="1" applyAlignment="1">
      <alignment vertical="center" wrapText="1"/>
    </xf>
    <xf numFmtId="0" fontId="30" fillId="0" borderId="8" xfId="19" applyFont="1" applyBorder="1" applyAlignment="1">
      <alignment vertical="center" wrapText="1"/>
    </xf>
    <xf numFmtId="0" fontId="30" fillId="0" borderId="38" xfId="19" applyFont="1" applyBorder="1" applyAlignment="1">
      <alignment vertical="center" wrapText="1"/>
    </xf>
    <xf numFmtId="0" fontId="30" fillId="0" borderId="3" xfId="19" applyFont="1" applyBorder="1" applyAlignment="1">
      <alignment vertical="center" wrapText="1"/>
    </xf>
    <xf numFmtId="0" fontId="30" fillId="0" borderId="10" xfId="19" applyFont="1" applyBorder="1" applyAlignment="1">
      <alignment vertical="center" wrapText="1"/>
    </xf>
    <xf numFmtId="0" fontId="30" fillId="0" borderId="62" xfId="19" applyFont="1" applyBorder="1">
      <alignment vertical="center"/>
    </xf>
    <xf numFmtId="0" fontId="30" fillId="0" borderId="56" xfId="19" applyFont="1" applyBorder="1">
      <alignment vertical="center"/>
    </xf>
    <xf numFmtId="0" fontId="30" fillId="0" borderId="54" xfId="19" applyFont="1" applyBorder="1">
      <alignment vertical="center"/>
    </xf>
    <xf numFmtId="0" fontId="30" fillId="0" borderId="55" xfId="19" applyFont="1" applyBorder="1" applyAlignment="1">
      <alignment horizontal="left" vertical="center"/>
    </xf>
    <xf numFmtId="0" fontId="30" fillId="0" borderId="57" xfId="19" applyFont="1" applyBorder="1" applyAlignment="1">
      <alignment horizontal="left" vertical="center"/>
    </xf>
    <xf numFmtId="181" fontId="30" fillId="0" borderId="112" xfId="19" applyNumberFormat="1" applyFont="1" applyBorder="1" applyAlignment="1">
      <alignment horizontal="right" vertical="center" shrinkToFit="1"/>
    </xf>
    <xf numFmtId="181" fontId="30" fillId="0" borderId="182" xfId="19" applyNumberFormat="1" applyFont="1" applyBorder="1" applyAlignment="1">
      <alignment horizontal="right" vertical="center" shrinkToFit="1"/>
    </xf>
    <xf numFmtId="181" fontId="30" fillId="0" borderId="63" xfId="19" applyNumberFormat="1" applyFont="1" applyBorder="1" applyAlignment="1">
      <alignment horizontal="right" vertical="center" shrinkToFit="1"/>
    </xf>
    <xf numFmtId="0" fontId="30" fillId="0" borderId="0" xfId="19" applyFont="1" applyAlignment="1"/>
    <xf numFmtId="0" fontId="30" fillId="0" borderId="0" xfId="19" applyFont="1">
      <alignment vertical="center"/>
    </xf>
    <xf numFmtId="0" fontId="30" fillId="0" borderId="0" xfId="19" applyFont="1" applyAlignment="1">
      <alignment horizontal="left" vertical="center"/>
    </xf>
    <xf numFmtId="181" fontId="30" fillId="0" borderId="0" xfId="19" applyNumberFormat="1" applyFont="1" applyAlignment="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Border="1" applyAlignment="1">
      <alignment horizontal="center" vertical="center" wrapText="1"/>
    </xf>
    <xf numFmtId="0" fontId="36" fillId="0" borderId="19" xfId="16" applyFont="1" applyBorder="1" applyAlignment="1">
      <alignment horizontal="left" vertical="center" wrapText="1"/>
    </xf>
    <xf numFmtId="0" fontId="36" fillId="0" borderId="20" xfId="16" applyFont="1" applyBorder="1" applyAlignment="1">
      <alignment horizontal="left" vertical="center" wrapText="1"/>
    </xf>
    <xf numFmtId="181" fontId="36" fillId="0" borderId="15" xfId="20" applyNumberFormat="1" applyFont="1" applyBorder="1" applyAlignment="1">
      <alignment horizontal="right" vertical="center" shrinkToFit="1"/>
    </xf>
    <xf numFmtId="181" fontId="36" fillId="0" borderId="17" xfId="20" applyNumberFormat="1" applyFont="1" applyBorder="1" applyAlignment="1">
      <alignment horizontal="right" vertical="center" shrinkToFit="1"/>
    </xf>
    <xf numFmtId="0" fontId="36" fillId="0" borderId="38" xfId="16" applyFont="1" applyBorder="1" applyAlignment="1">
      <alignment horizontal="center" vertical="center" wrapText="1"/>
    </xf>
    <xf numFmtId="0" fontId="36" fillId="0" borderId="2" xfId="16" applyFont="1" applyBorder="1" applyAlignment="1">
      <alignment horizontal="left" vertical="center"/>
    </xf>
    <xf numFmtId="0" fontId="36" fillId="0" borderId="39" xfId="16" applyFont="1" applyBorder="1" applyAlignment="1">
      <alignment horizontal="left" vertical="center"/>
    </xf>
    <xf numFmtId="181" fontId="36" fillId="0" borderId="36" xfId="20" applyNumberFormat="1" applyFont="1" applyBorder="1" applyAlignment="1">
      <alignment horizontal="right" vertical="center" shrinkToFit="1"/>
    </xf>
    <xf numFmtId="181" fontId="36" fillId="0" borderId="37" xfId="20" applyNumberFormat="1" applyFont="1" applyBorder="1" applyAlignment="1">
      <alignment horizontal="right" vertical="center" shrinkToFit="1"/>
    </xf>
    <xf numFmtId="0" fontId="36" fillId="0" borderId="9" xfId="16" applyFont="1" applyBorder="1" applyAlignment="1">
      <alignment horizontal="left" vertical="center"/>
    </xf>
    <xf numFmtId="0" fontId="36" fillId="0" borderId="53" xfId="16" applyFont="1" applyBorder="1" applyAlignment="1">
      <alignment horizontal="left" vertical="center"/>
    </xf>
    <xf numFmtId="181" fontId="36" fillId="0" borderId="12" xfId="20" applyNumberFormat="1" applyFont="1" applyBorder="1" applyAlignment="1">
      <alignment horizontal="right" vertical="center" shrinkToFit="1"/>
    </xf>
    <xf numFmtId="181" fontId="36" fillId="0" borderId="187" xfId="20" applyNumberFormat="1" applyFont="1" applyBorder="1" applyAlignment="1">
      <alignment horizontal="right" vertical="center" shrinkToFit="1"/>
    </xf>
    <xf numFmtId="0" fontId="36" fillId="0" borderId="24" xfId="16" applyFont="1" applyBorder="1" applyAlignment="1">
      <alignment horizontal="center" vertical="center"/>
    </xf>
    <xf numFmtId="0" fontId="36" fillId="0" borderId="10" xfId="16" applyFont="1" applyBorder="1" applyAlignment="1" applyProtection="1">
      <alignment horizontal="left" vertical="center" wrapText="1"/>
      <protection locked="0"/>
    </xf>
    <xf numFmtId="0" fontId="36" fillId="0" borderId="9" xfId="16" applyFont="1" applyBorder="1" applyAlignment="1" applyProtection="1">
      <alignment horizontal="left" vertical="center" wrapText="1"/>
      <protection locked="0"/>
    </xf>
    <xf numFmtId="0" fontId="36" fillId="0" borderId="53" xfId="16" applyFont="1" applyBorder="1" applyAlignment="1" applyProtection="1">
      <alignment horizontal="left" vertical="center" wrapText="1"/>
      <protection locked="0"/>
    </xf>
    <xf numFmtId="181" fontId="36" fillId="0" borderId="12" xfId="20" applyNumberFormat="1" applyFont="1" applyBorder="1" applyAlignment="1" applyProtection="1">
      <alignment horizontal="right" vertical="center" shrinkToFit="1"/>
      <protection locked="0"/>
    </xf>
    <xf numFmtId="181" fontId="36" fillId="0" borderId="187" xfId="20" applyNumberFormat="1" applyFont="1" applyBorder="1" applyAlignment="1" applyProtection="1">
      <alignment horizontal="right" vertical="center" shrinkToFit="1"/>
      <protection locked="0"/>
    </xf>
    <xf numFmtId="0" fontId="36" fillId="0" borderId="40" xfId="16" applyFont="1" applyBorder="1" applyAlignment="1">
      <alignment horizontal="center" vertical="center"/>
    </xf>
    <xf numFmtId="0" fontId="36" fillId="0" borderId="54" xfId="16" applyFont="1" applyBorder="1" applyAlignment="1" applyProtection="1">
      <alignment horizontal="left" vertical="center" wrapText="1"/>
      <protection locked="0"/>
    </xf>
    <xf numFmtId="0" fontId="36" fillId="0" borderId="55" xfId="16" applyFont="1" applyBorder="1" applyAlignment="1" applyProtection="1">
      <alignment horizontal="left" vertical="center" wrapText="1"/>
      <protection locked="0"/>
    </xf>
    <xf numFmtId="0" fontId="36" fillId="0" borderId="57" xfId="16" applyFont="1" applyBorder="1" applyAlignment="1" applyProtection="1">
      <alignment horizontal="left" vertical="center" wrapText="1"/>
      <protection locked="0"/>
    </xf>
    <xf numFmtId="181" fontId="36" fillId="0" borderId="182" xfId="20" applyNumberFormat="1" applyFont="1" applyBorder="1" applyAlignment="1" applyProtection="1">
      <alignment horizontal="right" vertical="center" shrinkToFit="1"/>
      <protection locked="0"/>
    </xf>
    <xf numFmtId="181" fontId="36" fillId="0" borderId="63" xfId="20" applyNumberFormat="1" applyFont="1" applyBorder="1" applyAlignment="1" applyProtection="1">
      <alignment horizontal="right" vertical="center" shrinkToFit="1"/>
      <protection locked="0"/>
    </xf>
    <xf numFmtId="0" fontId="36" fillId="0" borderId="21" xfId="16" applyFont="1" applyBorder="1" applyAlignment="1">
      <alignment horizontal="center" vertical="center"/>
    </xf>
    <xf numFmtId="0" fontId="36" fillId="0" borderId="22" xfId="16" applyFont="1" applyBorder="1" applyAlignment="1">
      <alignment horizontal="left" vertical="center"/>
    </xf>
    <xf numFmtId="0" fontId="36" fillId="0" borderId="23" xfId="16" applyFont="1" applyBorder="1" applyAlignment="1">
      <alignment horizontal="left" vertical="center"/>
    </xf>
    <xf numFmtId="181" fontId="36" fillId="0" borderId="59" xfId="20" applyNumberFormat="1" applyFont="1" applyBorder="1" applyAlignment="1">
      <alignment horizontal="right" vertical="center" shrinkToFit="1"/>
    </xf>
    <xf numFmtId="181" fontId="36" fillId="0" borderId="61" xfId="20" applyNumberFormat="1" applyFont="1" applyBorder="1" applyAlignment="1">
      <alignment horizontal="right" vertical="center" shrinkToFit="1"/>
    </xf>
  </cellXfs>
  <cellStyles count="21">
    <cellStyle name="標準" xfId="0" builtinId="0"/>
    <cellStyle name="標準 2" xfId="1" xr:uid="{00000000-0005-0000-0000-000001000000}"/>
    <cellStyle name="標準 2 2" xfId="8" xr:uid="{217AE5DB-0146-4DFD-B72C-44FBF70E1461}"/>
    <cellStyle name="標準 2 3" xfId="10" xr:uid="{5DC45D89-0477-47E8-967F-9B8C190560F6}"/>
    <cellStyle name="標準 3" xfId="11" xr:uid="{8E77697D-BCA6-49C1-97D7-933F744FAE11}"/>
    <cellStyle name="標準 4" xfId="20" xr:uid="{D34D91C5-0910-46DD-A278-EEF4BECABBC0}"/>
    <cellStyle name="標準 4_APAHO401600" xfId="16" xr:uid="{0F86596A-C9F8-44DF-A212-DAB288720C08}"/>
    <cellStyle name="標準 4_APAHO4019001" xfId="19" xr:uid="{6FD559E3-B964-4223-9165-C1BCD3231550}"/>
    <cellStyle name="標準 4_ZJ08_022012_青森市_2010" xfId="18" xr:uid="{6775580D-B0AC-4776-B88C-BA79149C3C01}"/>
    <cellStyle name="標準 6" xfId="7" xr:uid="{0ECEE376-EAEC-4696-859E-BBBE610FFD98}"/>
    <cellStyle name="標準 6_APAHO401000" xfId="9" xr:uid="{EFEF5712-DB45-4859-B99F-3A5EC08C4A8E}"/>
    <cellStyle name="標準 6_APAHO401200_O-JJ1016-001-3_財政状況資料集(決算状況カード(各会計・関係団体))(Rev2)2" xfId="15" xr:uid="{0F329156-4B4E-4B1C-9EFD-CCD5D959DFEA}"/>
    <cellStyle name="標準 6_APAHO402200_O-JJ1016-001-3_財政状況資料集(決算状況カード(各会計・関係団体))(Rev2)2" xfId="12" xr:uid="{A63AC3E5-AB47-4CCD-BDAC-E7BBA5F384E7}"/>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9B3DA005-815D-44EC-867B-9DF64D5C8029}"/>
    <cellStyle name="標準_O-JJ0722-001-3_決算状況カード(各会計・関係団体)_O-JJ1016-001-3_財政状況資料集(決算状況カード(各会計・関係団体))(Rev2)2" xfId="14" xr:uid="{2D9A9A74-8886-41C0-A9DC-8C6E278060C4}"/>
    <cellStyle name="標準_O-JJ0722-001-8_連結実質赤字比率に係る赤字・黒字の構成分析" xfId="17" xr:uid="{8EC4C03B-DD03-49A4-8C7E-92DCFAA6C46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#,##0;"△ "#,##0</c:formatCode>
                <c:ptCount val="5"/>
                <c:pt idx="0">
                  <c:v>96635</c:v>
                </c:pt>
                <c:pt idx="1">
                  <c:v>97062</c:v>
                </c:pt>
                <c:pt idx="2">
                  <c:v>106005</c:v>
                </c:pt>
                <c:pt idx="3">
                  <c:v>98507</c:v>
                </c:pt>
                <c:pt idx="4">
                  <c:v>113347</c:v>
                </c:pt>
              </c:numCache>
            </c:numRef>
          </c:val>
          <c:smooth val="0"/>
          <c:extLst>
            <c:ext xmlns:c16="http://schemas.microsoft.com/office/drawing/2014/chart" uri="{C3380CC4-5D6E-409C-BE32-E72D297353CC}">
              <c16:uniqueId val="{00000000-6FEC-4DC0-BCDB-98697BFC46F3}"/>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#,##0;"△ "#,##0</c:formatCode>
                <c:ptCount val="5"/>
                <c:pt idx="0">
                  <c:v>84022</c:v>
                </c:pt>
                <c:pt idx="1">
                  <c:v>66704</c:v>
                </c:pt>
                <c:pt idx="2">
                  <c:v>87919</c:v>
                </c:pt>
                <c:pt idx="3">
                  <c:v>81764</c:v>
                </c:pt>
                <c:pt idx="4">
                  <c:v>96209</c:v>
                </c:pt>
              </c:numCache>
            </c:numRef>
          </c:val>
          <c:smooth val="0"/>
          <c:extLst>
            <c:ext xmlns:c16="http://schemas.microsoft.com/office/drawing/2014/chart" uri="{C3380CC4-5D6E-409C-BE32-E72D297353CC}">
              <c16:uniqueId val="{00000001-6FEC-4DC0-BCDB-98697BFC46F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7.6</c:v>
                </c:pt>
                <c:pt idx="1">
                  <c:v>3.69</c:v>
                </c:pt>
                <c:pt idx="2">
                  <c:v>5.97</c:v>
                </c:pt>
                <c:pt idx="3">
                  <c:v>2.16</c:v>
                </c:pt>
                <c:pt idx="4">
                  <c:v>4.4800000000000004</c:v>
                </c:pt>
              </c:numCache>
            </c:numRef>
          </c:val>
          <c:extLst>
            <c:ext xmlns:c16="http://schemas.microsoft.com/office/drawing/2014/chart" uri="{C3380CC4-5D6E-409C-BE32-E72D297353CC}">
              <c16:uniqueId val="{00000000-1544-4EB0-9430-FB87103B78A6}"/>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53.85</c:v>
                </c:pt>
                <c:pt idx="1">
                  <c:v>60.62</c:v>
                </c:pt>
                <c:pt idx="2">
                  <c:v>63.65</c:v>
                </c:pt>
                <c:pt idx="3">
                  <c:v>64.7</c:v>
                </c:pt>
                <c:pt idx="4">
                  <c:v>65.98</c:v>
                </c:pt>
              </c:numCache>
            </c:numRef>
          </c:val>
          <c:extLst>
            <c:ext xmlns:c16="http://schemas.microsoft.com/office/drawing/2014/chart" uri="{C3380CC4-5D6E-409C-BE32-E72D297353CC}">
              <c16:uniqueId val="{00000001-1544-4EB0-9430-FB87103B78A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4.8</c:v>
                </c:pt>
                <c:pt idx="1">
                  <c:v>0.47</c:v>
                </c:pt>
                <c:pt idx="2">
                  <c:v>5.27</c:v>
                </c:pt>
                <c:pt idx="3">
                  <c:v>-5.0599999999999996</c:v>
                </c:pt>
                <c:pt idx="4">
                  <c:v>3.55</c:v>
                </c:pt>
              </c:numCache>
            </c:numRef>
          </c:val>
          <c:smooth val="0"/>
          <c:extLst>
            <c:ext xmlns:c16="http://schemas.microsoft.com/office/drawing/2014/chart" uri="{C3380CC4-5D6E-409C-BE32-E72D297353CC}">
              <c16:uniqueId val="{00000002-1544-4EB0-9430-FB87103B78A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[1]データシート!$B$27:$K$27</c:f>
              <c:numCache>
                <c:formatCode>General</c:formatCode>
                <c:ptCount val="10"/>
                <c:pt idx="0">
                  <c:v>#N/A</c:v>
                </c:pt>
                <c:pt idx="1">
                  <c:v>1.19</c:v>
                </c:pt>
                <c:pt idx="2">
                  <c:v>#N/A</c:v>
                </c:pt>
                <c:pt idx="3">
                  <c:v>0.76</c:v>
                </c:pt>
                <c:pt idx="4">
                  <c:v>#N/A</c:v>
                </c:pt>
                <c:pt idx="5">
                  <c:v>0</c:v>
                </c:pt>
                <c:pt idx="6">
                  <c:v>#N/A</c:v>
                </c:pt>
                <c:pt idx="7">
                  <c:v>0</c:v>
                </c:pt>
                <c:pt idx="8">
                  <c:v>#N/A</c:v>
                </c:pt>
                <c:pt idx="9">
                  <c:v>0</c:v>
                </c:pt>
              </c:numCache>
            </c:numRef>
          </c:val>
          <c:extLst>
            <c:ext xmlns:c16="http://schemas.microsoft.com/office/drawing/2014/chart" uri="{C3380CC4-5D6E-409C-BE32-E72D297353CC}">
              <c16:uniqueId val="{00000000-64D8-4D33-960E-DD4E7250F5FF}"/>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4D8-4D33-960E-DD4E7250F5FF}"/>
            </c:ext>
          </c:extLst>
        </c:ser>
        <c:ser>
          <c:idx val="2"/>
          <c:order val="2"/>
          <c:tx>
            <c:strRef>
              <c:f>[1]データシート!$A$29</c:f>
              <c:strCache>
                <c:ptCount val="1"/>
                <c:pt idx="0">
                  <c:v>漁業集落排水事業特別会計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0.04</c:v>
                </c:pt>
              </c:numCache>
            </c:numRef>
          </c:val>
          <c:extLst>
            <c:ext xmlns:c16="http://schemas.microsoft.com/office/drawing/2014/chart" uri="{C3380CC4-5D6E-409C-BE32-E72D297353CC}">
              <c16:uniqueId val="{00000002-64D8-4D33-960E-DD4E7250F5FF}"/>
            </c:ext>
          </c:extLst>
        </c:ser>
        <c:ser>
          <c:idx val="3"/>
          <c:order val="3"/>
          <c:tx>
            <c:strRef>
              <c:f>[1]データシート!$A$30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0.16</c:v>
                </c:pt>
              </c:numCache>
            </c:numRef>
          </c:val>
          <c:extLst>
            <c:ext xmlns:c16="http://schemas.microsoft.com/office/drawing/2014/chart" uri="{C3380CC4-5D6E-409C-BE32-E72D297353CC}">
              <c16:uniqueId val="{00000003-64D8-4D33-960E-DD4E7250F5FF}"/>
            </c:ext>
          </c:extLst>
        </c:ser>
        <c:ser>
          <c:idx val="4"/>
          <c:order val="4"/>
          <c:tx>
            <c:strRef>
              <c:f>[1]データシート!$A$31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[1]データシート!$B$31:$K$31</c:f>
              <c:numCache>
                <c:formatCode>General</c:formatCode>
                <c:ptCount val="10"/>
                <c:pt idx="0">
                  <c:v>#N/A</c:v>
                </c:pt>
                <c:pt idx="1">
                  <c:v>0</c:v>
                </c:pt>
                <c:pt idx="2">
                  <c:v>#N/A</c:v>
                </c:pt>
                <c:pt idx="3">
                  <c:v>0</c:v>
                </c:pt>
                <c:pt idx="4">
                  <c:v>#N/A</c:v>
                </c:pt>
                <c:pt idx="5">
                  <c:v>0</c:v>
                </c:pt>
                <c:pt idx="6">
                  <c:v>#N/A</c:v>
                </c:pt>
                <c:pt idx="7">
                  <c:v>0</c:v>
                </c:pt>
                <c:pt idx="8">
                  <c:v>#N/A</c:v>
                </c:pt>
                <c:pt idx="9">
                  <c:v>0.23</c:v>
                </c:pt>
              </c:numCache>
            </c:numRef>
          </c:val>
          <c:extLst>
            <c:ext xmlns:c16="http://schemas.microsoft.com/office/drawing/2014/chart" uri="{C3380CC4-5D6E-409C-BE32-E72D297353CC}">
              <c16:uniqueId val="{00000004-64D8-4D33-960E-DD4E7250F5FF}"/>
            </c:ext>
          </c:extLst>
        </c:ser>
        <c:ser>
          <c:idx val="5"/>
          <c:order val="5"/>
          <c:tx>
            <c:strRef>
              <c:f>[1]データシート!$A$32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[1]データシート!$B$32:$K$32</c:f>
              <c:numCache>
                <c:formatCode>General</c:formatCode>
                <c:ptCount val="10"/>
                <c:pt idx="0">
                  <c:v>#N/A</c:v>
                </c:pt>
                <c:pt idx="1">
                  <c:v>0</c:v>
                </c:pt>
                <c:pt idx="2">
                  <c:v>#N/A</c:v>
                </c:pt>
                <c:pt idx="3">
                  <c:v>1.06</c:v>
                </c:pt>
                <c:pt idx="4">
                  <c:v>#N/A</c:v>
                </c:pt>
                <c:pt idx="5">
                  <c:v>0.53</c:v>
                </c:pt>
                <c:pt idx="6">
                  <c:v>#N/A</c:v>
                </c:pt>
                <c:pt idx="7">
                  <c:v>0.93</c:v>
                </c:pt>
                <c:pt idx="8">
                  <c:v>#N/A</c:v>
                </c:pt>
                <c:pt idx="9">
                  <c:v>0.88</c:v>
                </c:pt>
              </c:numCache>
            </c:numRef>
          </c:val>
          <c:extLst>
            <c:ext xmlns:c16="http://schemas.microsoft.com/office/drawing/2014/chart" uri="{C3380CC4-5D6E-409C-BE32-E72D297353CC}">
              <c16:uniqueId val="{00000005-64D8-4D33-960E-DD4E7250F5FF}"/>
            </c:ext>
          </c:extLst>
        </c:ser>
        <c:ser>
          <c:idx val="6"/>
          <c:order val="6"/>
          <c:tx>
            <c:strRef>
              <c:f>[1]データシート!$A$33</c:f>
              <c:strCache>
                <c:ptCount val="1"/>
                <c:pt idx="0">
                  <c:v>病院事業特別会計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[1]データシート!$B$33:$K$33</c:f>
              <c:numCache>
                <c:formatCode>General</c:formatCode>
                <c:ptCount val="10"/>
                <c:pt idx="0">
                  <c:v>0</c:v>
                </c:pt>
                <c:pt idx="1">
                  <c:v>0</c:v>
                </c:pt>
                <c:pt idx="2">
                  <c:v>0</c:v>
                </c:pt>
                <c:pt idx="3">
                  <c:v>0</c:v>
                </c:pt>
                <c:pt idx="4">
                  <c:v>#N/A</c:v>
                </c:pt>
                <c:pt idx="5">
                  <c:v>0</c:v>
                </c:pt>
                <c:pt idx="6">
                  <c:v>#N/A</c:v>
                </c:pt>
                <c:pt idx="7">
                  <c:v>0</c:v>
                </c:pt>
                <c:pt idx="8">
                  <c:v>#N/A</c:v>
                </c:pt>
                <c:pt idx="9">
                  <c:v>1.72</c:v>
                </c:pt>
              </c:numCache>
            </c:numRef>
          </c:val>
          <c:extLst>
            <c:ext xmlns:c16="http://schemas.microsoft.com/office/drawing/2014/chart" uri="{C3380CC4-5D6E-409C-BE32-E72D297353CC}">
              <c16:uniqueId val="{00000006-64D8-4D33-960E-DD4E7250F5FF}"/>
            </c:ext>
          </c:extLst>
        </c:ser>
        <c:ser>
          <c:idx val="7"/>
          <c:order val="7"/>
          <c:tx>
            <c:strRef>
              <c:f>[1]データシート!$A$34</c:f>
              <c:strCache>
                <c:ptCount val="1"/>
                <c:pt idx="0">
                  <c:v>水道事業特別会計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[1]データシート!$B$34:$K$34</c:f>
              <c:numCache>
                <c:formatCode>General</c:formatCode>
                <c:ptCount val="10"/>
                <c:pt idx="0">
                  <c:v>0</c:v>
                </c:pt>
                <c:pt idx="1">
                  <c:v>0</c:v>
                </c:pt>
                <c:pt idx="2">
                  <c:v>0</c:v>
                </c:pt>
                <c:pt idx="3">
                  <c:v>0</c:v>
                </c:pt>
                <c:pt idx="4">
                  <c:v>#N/A</c:v>
                </c:pt>
                <c:pt idx="5">
                  <c:v>0.63</c:v>
                </c:pt>
                <c:pt idx="6">
                  <c:v>#N/A</c:v>
                </c:pt>
                <c:pt idx="7">
                  <c:v>1.24</c:v>
                </c:pt>
                <c:pt idx="8">
                  <c:v>#N/A</c:v>
                </c:pt>
                <c:pt idx="9">
                  <c:v>1.75</c:v>
                </c:pt>
              </c:numCache>
            </c:numRef>
          </c:val>
          <c:extLst>
            <c:ext xmlns:c16="http://schemas.microsoft.com/office/drawing/2014/chart" uri="{C3380CC4-5D6E-409C-BE32-E72D297353CC}">
              <c16:uniqueId val="{00000007-64D8-4D33-960E-DD4E7250F5FF}"/>
            </c:ext>
          </c:extLst>
        </c:ser>
        <c:ser>
          <c:idx val="8"/>
          <c:order val="8"/>
          <c:tx>
            <c:strRef>
              <c:f>[1]データシート!$A$35</c:f>
              <c:strCache>
                <c:ptCount val="1"/>
                <c:pt idx="0">
                  <c:v>介護保険事業特別会計（保険事業勘定）</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[1]データシート!$B$35:$K$35</c:f>
              <c:numCache>
                <c:formatCode>General</c:formatCode>
                <c:ptCount val="10"/>
                <c:pt idx="0">
                  <c:v>#N/A</c:v>
                </c:pt>
                <c:pt idx="1">
                  <c:v>0.74</c:v>
                </c:pt>
                <c:pt idx="2">
                  <c:v>#N/A</c:v>
                </c:pt>
                <c:pt idx="3">
                  <c:v>1.21</c:v>
                </c:pt>
                <c:pt idx="4">
                  <c:v>#N/A</c:v>
                </c:pt>
                <c:pt idx="5">
                  <c:v>2.0699999999999998</c:v>
                </c:pt>
                <c:pt idx="6">
                  <c:v>#N/A</c:v>
                </c:pt>
                <c:pt idx="7">
                  <c:v>2.29</c:v>
                </c:pt>
                <c:pt idx="8">
                  <c:v>#N/A</c:v>
                </c:pt>
                <c:pt idx="9">
                  <c:v>2.0299999999999998</c:v>
                </c:pt>
              </c:numCache>
            </c:numRef>
          </c:val>
          <c:extLst>
            <c:ext xmlns:c16="http://schemas.microsoft.com/office/drawing/2014/chart" uri="{C3380CC4-5D6E-409C-BE32-E72D297353CC}">
              <c16:uniqueId val="{00000008-64D8-4D33-960E-DD4E7250F5FF}"/>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[1]データシート!$B$36:$K$36</c:f>
              <c:numCache>
                <c:formatCode>General</c:formatCode>
                <c:ptCount val="10"/>
                <c:pt idx="0">
                  <c:v>#N/A</c:v>
                </c:pt>
                <c:pt idx="1">
                  <c:v>7.59</c:v>
                </c:pt>
                <c:pt idx="2">
                  <c:v>#N/A</c:v>
                </c:pt>
                <c:pt idx="3">
                  <c:v>3.68</c:v>
                </c:pt>
                <c:pt idx="4">
                  <c:v>#N/A</c:v>
                </c:pt>
                <c:pt idx="5">
                  <c:v>5.97</c:v>
                </c:pt>
                <c:pt idx="6">
                  <c:v>#N/A</c:v>
                </c:pt>
                <c:pt idx="7">
                  <c:v>2.16</c:v>
                </c:pt>
                <c:pt idx="8">
                  <c:v>#N/A</c:v>
                </c:pt>
                <c:pt idx="9">
                  <c:v>4.4800000000000004</c:v>
                </c:pt>
              </c:numCache>
            </c:numRef>
          </c:val>
          <c:extLst>
            <c:ext xmlns:c16="http://schemas.microsoft.com/office/drawing/2014/chart" uri="{C3380CC4-5D6E-409C-BE32-E72D297353CC}">
              <c16:uniqueId val="{00000009-64D8-4D33-960E-DD4E7250F5F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2180</c:v>
                </c:pt>
                <c:pt idx="5">
                  <c:v>2108</c:v>
                </c:pt>
                <c:pt idx="8">
                  <c:v>2146</c:v>
                </c:pt>
                <c:pt idx="11">
                  <c:v>2090</c:v>
                </c:pt>
                <c:pt idx="14">
                  <c:v>2023</c:v>
                </c:pt>
              </c:numCache>
            </c:numRef>
          </c:val>
          <c:extLst>
            <c:ext xmlns:c16="http://schemas.microsoft.com/office/drawing/2014/chart" uri="{C3380CC4-5D6E-409C-BE32-E72D297353CC}">
              <c16:uniqueId val="{00000000-4779-4C2A-B7DF-4E95CC4EEE27}"/>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779-4C2A-B7DF-4E95CC4EEE27}"/>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2-4779-4C2A-B7DF-4E95CC4EEE27}"/>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36</c:v>
                </c:pt>
                <c:pt idx="3">
                  <c:v>46</c:v>
                </c:pt>
                <c:pt idx="6">
                  <c:v>37</c:v>
                </c:pt>
                <c:pt idx="9">
                  <c:v>34</c:v>
                </c:pt>
                <c:pt idx="12">
                  <c:v>28</c:v>
                </c:pt>
              </c:numCache>
            </c:numRef>
          </c:val>
          <c:extLst>
            <c:ext xmlns:c16="http://schemas.microsoft.com/office/drawing/2014/chart" uri="{C3380CC4-5D6E-409C-BE32-E72D297353CC}">
              <c16:uniqueId val="{00000003-4779-4C2A-B7DF-4E95CC4EEE27}"/>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880</c:v>
                </c:pt>
                <c:pt idx="3">
                  <c:v>878</c:v>
                </c:pt>
                <c:pt idx="6">
                  <c:v>958</c:v>
                </c:pt>
                <c:pt idx="9">
                  <c:v>969</c:v>
                </c:pt>
                <c:pt idx="12">
                  <c:v>978</c:v>
                </c:pt>
              </c:numCache>
            </c:numRef>
          </c:val>
          <c:extLst>
            <c:ext xmlns:c16="http://schemas.microsoft.com/office/drawing/2014/chart" uri="{C3380CC4-5D6E-409C-BE32-E72D297353CC}">
              <c16:uniqueId val="{00000004-4779-4C2A-B7DF-4E95CC4EEE27}"/>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779-4C2A-B7DF-4E95CC4EEE27}"/>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779-4C2A-B7DF-4E95CC4EEE27}"/>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2131</c:v>
                </c:pt>
                <c:pt idx="3">
                  <c:v>2020</c:v>
                </c:pt>
                <c:pt idx="6">
                  <c:v>1977</c:v>
                </c:pt>
                <c:pt idx="9">
                  <c:v>1882</c:v>
                </c:pt>
                <c:pt idx="12">
                  <c:v>1877</c:v>
                </c:pt>
              </c:numCache>
            </c:numRef>
          </c:val>
          <c:extLst>
            <c:ext xmlns:c16="http://schemas.microsoft.com/office/drawing/2014/chart" uri="{C3380CC4-5D6E-409C-BE32-E72D297353CC}">
              <c16:uniqueId val="{00000007-4779-4C2A-B7DF-4E95CC4EEE2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868</c:v>
                </c:pt>
                <c:pt idx="2">
                  <c:v>#N/A</c:v>
                </c:pt>
                <c:pt idx="3">
                  <c:v>#N/A</c:v>
                </c:pt>
                <c:pt idx="4">
                  <c:v>837</c:v>
                </c:pt>
                <c:pt idx="5">
                  <c:v>#N/A</c:v>
                </c:pt>
                <c:pt idx="6">
                  <c:v>#N/A</c:v>
                </c:pt>
                <c:pt idx="7">
                  <c:v>827</c:v>
                </c:pt>
                <c:pt idx="8">
                  <c:v>#N/A</c:v>
                </c:pt>
                <c:pt idx="9">
                  <c:v>#N/A</c:v>
                </c:pt>
                <c:pt idx="10">
                  <c:v>795</c:v>
                </c:pt>
                <c:pt idx="11">
                  <c:v>#N/A</c:v>
                </c:pt>
                <c:pt idx="12">
                  <c:v>#N/A</c:v>
                </c:pt>
                <c:pt idx="13">
                  <c:v>860</c:v>
                </c:pt>
                <c:pt idx="14">
                  <c:v>#N/A</c:v>
                </c:pt>
              </c:numCache>
            </c:numRef>
          </c:val>
          <c:smooth val="0"/>
          <c:extLst>
            <c:ext xmlns:c16="http://schemas.microsoft.com/office/drawing/2014/chart" uri="{C3380CC4-5D6E-409C-BE32-E72D297353CC}">
              <c16:uniqueId val="{00000008-4779-4C2A-B7DF-4E95CC4EEE2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[1]データシート!$B$56:$P$56</c:f>
              <c:numCache>
                <c:formatCode>General</c:formatCode>
                <c:ptCount val="15"/>
                <c:pt idx="2">
                  <c:v>19537</c:v>
                </c:pt>
                <c:pt idx="5">
                  <c:v>18911</c:v>
                </c:pt>
                <c:pt idx="8">
                  <c:v>18442</c:v>
                </c:pt>
                <c:pt idx="11">
                  <c:v>18161</c:v>
                </c:pt>
                <c:pt idx="14">
                  <c:v>18301</c:v>
                </c:pt>
              </c:numCache>
            </c:numRef>
          </c:val>
          <c:extLst>
            <c:ext xmlns:c16="http://schemas.microsoft.com/office/drawing/2014/chart" uri="{C3380CC4-5D6E-409C-BE32-E72D297353CC}">
              <c16:uniqueId val="{00000000-34DA-45AE-B576-1DB5FD150FB8}"/>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[1]データシート!$B$57:$P$57</c:f>
              <c:numCache>
                <c:formatCode>General</c:formatCode>
                <c:ptCount val="15"/>
                <c:pt idx="2">
                  <c:v>624</c:v>
                </c:pt>
                <c:pt idx="5">
                  <c:v>564</c:v>
                </c:pt>
                <c:pt idx="8">
                  <c:v>514</c:v>
                </c:pt>
                <c:pt idx="11">
                  <c:v>455</c:v>
                </c:pt>
                <c:pt idx="14">
                  <c:v>376</c:v>
                </c:pt>
              </c:numCache>
            </c:numRef>
          </c:val>
          <c:extLst>
            <c:ext xmlns:c16="http://schemas.microsoft.com/office/drawing/2014/chart" uri="{C3380CC4-5D6E-409C-BE32-E72D297353CC}">
              <c16:uniqueId val="{00000001-34DA-45AE-B576-1DB5FD150FB8}"/>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[1]データシート!$B$58:$P$58</c:f>
              <c:numCache>
                <c:formatCode>General</c:formatCode>
                <c:ptCount val="15"/>
                <c:pt idx="2">
                  <c:v>6781</c:v>
                </c:pt>
                <c:pt idx="5">
                  <c:v>7207</c:v>
                </c:pt>
                <c:pt idx="8">
                  <c:v>7397</c:v>
                </c:pt>
                <c:pt idx="11">
                  <c:v>7437</c:v>
                </c:pt>
                <c:pt idx="14">
                  <c:v>7591</c:v>
                </c:pt>
              </c:numCache>
            </c:numRef>
          </c:val>
          <c:extLst>
            <c:ext xmlns:c16="http://schemas.microsoft.com/office/drawing/2014/chart" uri="{C3380CC4-5D6E-409C-BE32-E72D297353CC}">
              <c16:uniqueId val="{00000002-34DA-45AE-B576-1DB5FD150FB8}"/>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4DA-45AE-B576-1DB5FD150FB8}"/>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4DA-45AE-B576-1DB5FD150FB8}"/>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4DA-45AE-B576-1DB5FD150FB8}"/>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[1]データシート!$B$62:$P$62</c:f>
              <c:numCache>
                <c:formatCode>General</c:formatCode>
                <c:ptCount val="15"/>
                <c:pt idx="0">
                  <c:v>1882</c:v>
                </c:pt>
                <c:pt idx="3">
                  <c:v>1777</c:v>
                </c:pt>
                <c:pt idx="6">
                  <c:v>1652</c:v>
                </c:pt>
                <c:pt idx="9">
                  <c:v>1606</c:v>
                </c:pt>
                <c:pt idx="12">
                  <c:v>1629</c:v>
                </c:pt>
              </c:numCache>
            </c:numRef>
          </c:val>
          <c:extLst>
            <c:ext xmlns:c16="http://schemas.microsoft.com/office/drawing/2014/chart" uri="{C3380CC4-5D6E-409C-BE32-E72D297353CC}">
              <c16:uniqueId val="{00000006-34DA-45AE-B576-1DB5FD150FB8}"/>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[1]データシート!$B$63:$P$63</c:f>
              <c:numCache>
                <c:formatCode>General</c:formatCode>
                <c:ptCount val="15"/>
                <c:pt idx="0">
                  <c:v>281</c:v>
                </c:pt>
                <c:pt idx="3">
                  <c:v>230</c:v>
                </c:pt>
                <c:pt idx="6">
                  <c:v>202</c:v>
                </c:pt>
                <c:pt idx="9">
                  <c:v>161</c:v>
                </c:pt>
                <c:pt idx="12">
                  <c:v>130</c:v>
                </c:pt>
              </c:numCache>
            </c:numRef>
          </c:val>
          <c:extLst>
            <c:ext xmlns:c16="http://schemas.microsoft.com/office/drawing/2014/chart" uri="{C3380CC4-5D6E-409C-BE32-E72D297353CC}">
              <c16:uniqueId val="{00000007-34DA-45AE-B576-1DB5FD150FB8}"/>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[1]データシート!$B$64:$P$64</c:f>
              <c:numCache>
                <c:formatCode>General</c:formatCode>
                <c:ptCount val="15"/>
                <c:pt idx="0">
                  <c:v>11014</c:v>
                </c:pt>
                <c:pt idx="3">
                  <c:v>10963</c:v>
                </c:pt>
                <c:pt idx="6">
                  <c:v>11169</c:v>
                </c:pt>
                <c:pt idx="9">
                  <c:v>11109</c:v>
                </c:pt>
                <c:pt idx="12">
                  <c:v>11563</c:v>
                </c:pt>
              </c:numCache>
            </c:numRef>
          </c:val>
          <c:extLst>
            <c:ext xmlns:c16="http://schemas.microsoft.com/office/drawing/2014/chart" uri="{C3380CC4-5D6E-409C-BE32-E72D297353CC}">
              <c16:uniqueId val="{00000008-34DA-45AE-B576-1DB5FD150FB8}"/>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4DA-45AE-B576-1DB5FD150FB8}"/>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[1]データシート!$B$66:$P$66</c:f>
              <c:numCache>
                <c:formatCode>General</c:formatCode>
                <c:ptCount val="15"/>
                <c:pt idx="0">
                  <c:v>18220</c:v>
                </c:pt>
                <c:pt idx="3">
                  <c:v>17254</c:v>
                </c:pt>
                <c:pt idx="6">
                  <c:v>16624</c:v>
                </c:pt>
                <c:pt idx="9">
                  <c:v>16452</c:v>
                </c:pt>
                <c:pt idx="12">
                  <c:v>16538</c:v>
                </c:pt>
              </c:numCache>
            </c:numRef>
          </c:val>
          <c:extLst>
            <c:ext xmlns:c16="http://schemas.microsoft.com/office/drawing/2014/chart" uri="{C3380CC4-5D6E-409C-BE32-E72D297353CC}">
              <c16:uniqueId val="{0000000A-34DA-45AE-B576-1DB5FD150FB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[1]データシート!$B$67:$P$67</c:f>
              <c:numCache>
                <c:formatCode>General</c:formatCode>
                <c:ptCount val="15"/>
                <c:pt idx="0">
                  <c:v>#N/A</c:v>
                </c:pt>
                <c:pt idx="1">
                  <c:v>4455</c:v>
                </c:pt>
                <c:pt idx="2">
                  <c:v>#N/A</c:v>
                </c:pt>
                <c:pt idx="3">
                  <c:v>#N/A</c:v>
                </c:pt>
                <c:pt idx="4">
                  <c:v>3542</c:v>
                </c:pt>
                <c:pt idx="5">
                  <c:v>#N/A</c:v>
                </c:pt>
                <c:pt idx="6">
                  <c:v>#N/A</c:v>
                </c:pt>
                <c:pt idx="7">
                  <c:v>3294</c:v>
                </c:pt>
                <c:pt idx="8">
                  <c:v>#N/A</c:v>
                </c:pt>
                <c:pt idx="9">
                  <c:v>#N/A</c:v>
                </c:pt>
                <c:pt idx="10">
                  <c:v>3274</c:v>
                </c:pt>
                <c:pt idx="11">
                  <c:v>#N/A</c:v>
                </c:pt>
                <c:pt idx="12">
                  <c:v>#N/A</c:v>
                </c:pt>
                <c:pt idx="13">
                  <c:v>3593</c:v>
                </c:pt>
                <c:pt idx="14">
                  <c:v>#N/A</c:v>
                </c:pt>
              </c:numCache>
            </c:numRef>
          </c:val>
          <c:smooth val="0"/>
          <c:extLst>
            <c:ext xmlns:c16="http://schemas.microsoft.com/office/drawing/2014/chart" uri="{C3380CC4-5D6E-409C-BE32-E72D297353CC}">
              <c16:uniqueId val="{0000000B-34DA-45AE-B576-1DB5FD150FB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#,##0;"▲ "#,##0</c:formatCode>
                <c:ptCount val="3"/>
                <c:pt idx="0">
                  <c:v>5885</c:v>
                </c:pt>
                <c:pt idx="1">
                  <c:v>5790</c:v>
                </c:pt>
                <c:pt idx="2">
                  <c:v>5900</c:v>
                </c:pt>
              </c:numCache>
            </c:numRef>
          </c:val>
          <c:extLst>
            <c:ext xmlns:c16="http://schemas.microsoft.com/office/drawing/2014/chart" uri="{C3380CC4-5D6E-409C-BE32-E72D297353CC}">
              <c16:uniqueId val="{00000000-B2A1-46F8-9E1E-8E6A51ADFD31}"/>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#,##0;"▲ "#,##0</c:formatCode>
                <c:ptCount val="3"/>
                <c:pt idx="0">
                  <c:v>469</c:v>
                </c:pt>
                <c:pt idx="1">
                  <c:v>658</c:v>
                </c:pt>
                <c:pt idx="2">
                  <c:v>659</c:v>
                </c:pt>
              </c:numCache>
            </c:numRef>
          </c:val>
          <c:extLst>
            <c:ext xmlns:c16="http://schemas.microsoft.com/office/drawing/2014/chart" uri="{C3380CC4-5D6E-409C-BE32-E72D297353CC}">
              <c16:uniqueId val="{00000001-B2A1-46F8-9E1E-8E6A51ADFD31}"/>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#,##0;"▲ "#,##0</c:formatCode>
                <c:ptCount val="3"/>
                <c:pt idx="0">
                  <c:v>850</c:v>
                </c:pt>
                <c:pt idx="1">
                  <c:v>1376</c:v>
                </c:pt>
                <c:pt idx="2">
                  <c:v>1868</c:v>
                </c:pt>
              </c:numCache>
            </c:numRef>
          </c:val>
          <c:extLst>
            <c:ext xmlns:c16="http://schemas.microsoft.com/office/drawing/2014/chart" uri="{C3380CC4-5D6E-409C-BE32-E72D297353CC}">
              <c16:uniqueId val="{00000002-B2A1-46F8-9E1E-8E6A51ADFD3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{B2A9DF7A-1310-4EC6-B0BD-0C6F23474C26}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BD9-4B9E-8784-6EEA54FF938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{E60AC676-2D67-402C-BE84-6771757E063C}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BD9-4B9E-8784-6EEA54FF938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{59C2C671-C353-4ACA-B5B5-78F6600AAC12}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BD9-4B9E-8784-6EEA54FF938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{5F7395C7-FC0C-4C62-A4A6-F2C464BAC79E}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BD9-4B9E-8784-6EEA54FF938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{39BC9C0E-9B53-4657-83DC-FF9634B751A3}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BD9-4B9E-8784-6EEA54FF938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{C6159A29-F164-42DF-83BF-437802FA7E20}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BD9-4B9E-8784-6EEA54FF938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{0750CFC4-335D-4D20-9C98-14562B441640}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BD9-4B9E-8784-6EEA54FF938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{293FFCF7-C04F-4D1E-BEDD-AF43F2A27EC1}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BD9-4B9E-8784-6EEA54FF938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{E18763FF-39D5-4AC8-BB3B-642B1D6CDE24}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BD9-4B9E-8784-6EEA54FF938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57.8</c:v>
                </c:pt>
                <c:pt idx="8">
                  <c:v>52.9</c:v>
                </c:pt>
                <c:pt idx="16">
                  <c:v>59.8</c:v>
                </c:pt>
                <c:pt idx="24">
                  <c:v>61.3</c:v>
                </c:pt>
                <c:pt idx="32">
                  <c:v>62.8</c:v>
                </c:pt>
              </c:numCache>
            </c:numRef>
          </c:xVal>
          <c:yVal>
            <c:numRef>
              <c:f>公会計指標分析・財政指標組合せ分析表!$BP$51:$DC$51</c:f>
              <c:numCache>
                <c:formatCode>#,##0.0;"▲ "#,##0.0</c:formatCode>
                <c:ptCount val="40"/>
                <c:pt idx="0">
                  <c:v>59.1</c:v>
                </c:pt>
                <c:pt idx="8">
                  <c:v>48.9</c:v>
                </c:pt>
                <c:pt idx="16">
                  <c:v>45.7</c:v>
                </c:pt>
                <c:pt idx="24">
                  <c:v>47</c:v>
                </c:pt>
                <c:pt idx="32">
                  <c:v>51.2</c:v>
                </c:pt>
              </c:numCache>
            </c:numRef>
          </c:yVal>
          <c:smooth val="0"/>
          <c:extLst>
            <c:ext xmlns:c16="http://schemas.microsoft.com/office/drawing/2014/chart" uri="{C3380CC4-5D6E-409C-BE32-E72D297353CC}">
              <c16:uniqueId val="{00000009-CBD9-4B9E-8784-6EEA54FF938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{8B4B1C50-D8CC-4B60-AB07-5048047D4943}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BD9-4B9E-8784-6EEA54FF938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{C4B5F89F-D42F-4A19-BF52-6C61887D89D9}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BD9-4B9E-8784-6EEA54FF938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{B1B11687-1DF2-4A42-A6E0-57CBF0B919A4}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BD9-4B9E-8784-6EEA54FF938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{A09EF4D6-FBEE-4661-B306-FD9778A75C38}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BD9-4B9E-8784-6EEA54FF938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{277007BE-CD08-4FD9-A96E-9FD47097BFE1}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BD9-4B9E-8784-6EEA54FF938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{DED05B44-5176-45DD-A812-3EBF5ADB5AD7}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BD9-4B9E-8784-6EEA54FF938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{C59752A3-5E15-4DA6-B6A7-DF4ED6C8F37D}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BD9-4B9E-8784-6EEA54FF938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{BA6134B2-FA8B-4CD2-90F5-F5F40DA540B0}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BD9-4B9E-8784-6EEA54FF938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{BDE5C931-2BDF-4836-A463-B83081E24B28}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BD9-4B9E-8784-6EEA54FF938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8">
                  <c:v>56.1</c:v>
                </c:pt>
                <c:pt idx="16">
                  <c:v>58.6</c:v>
                </c:pt>
                <c:pt idx="24">
                  <c:v>59.5</c:v>
                </c:pt>
                <c:pt idx="32">
                  <c:v>60.5</c:v>
                </c:pt>
              </c:numCache>
            </c:numRef>
          </c:xVal>
          <c:yVal>
            <c:numRef>
              <c:f>公会計指標分析・財政指標組合せ分析表!$BP$55:$DC$55</c:f>
              <c:numCache>
                <c:formatCode>#,##0.0;"▲ "#,##0.0</c:formatCode>
                <c:ptCount val="40"/>
                <c:pt idx="0">
                  <c:v>37.200000000000003</c:v>
                </c:pt>
                <c:pt idx="8">
                  <c:v>24</c:v>
                </c:pt>
                <c:pt idx="16">
                  <c:v>19.8</c:v>
                </c:pt>
                <c:pt idx="24">
                  <c:v>19.8</c:v>
                </c:pt>
                <c:pt idx="32">
                  <c:v>20</c:v>
                </c:pt>
              </c:numCache>
            </c:numRef>
          </c:yVal>
          <c:smooth val="0"/>
          <c:extLst>
            <c:ext xmlns:c16="http://schemas.microsoft.com/office/drawing/2014/chart" uri="{C3380CC4-5D6E-409C-BE32-E72D297353CC}">
              <c16:uniqueId val="{00000013-CBD9-4B9E-8784-6EEA54FF938C}"/>
            </c:ext>
          </c:extLst>
        </c:ser>
        <c:dLbls>
          <c:showLegendKey val="0"/>
          <c:showVal val="1"/>
          <c:showCatName val="0"/>
          <c:showSerName val="0"/>
          <c:showPercent val="0"/>
          <c:showBubbleSize val="0"/>
        </c:dLbls>
        <c:axId val="46179840"/>
        <c:axId val="46181760"/>
      </c:scatterChart>
      <c:valAx>
        <c:axId val="46179840"/>
        <c:scaling>
          <c:orientation val="minMax"/>
          <c:max val="63.7"/>
          <c:min val="5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6"/>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{D7E066BF-BB22-4E03-98F8-408B6BCB6BFF}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C98-4F5C-83B1-EFE4A3AF282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{B29F096F-1569-4A4B-A9AC-2F2CEDF82C84}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C98-4F5C-83B1-EFE4A3AF282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{C14B3514-8CEC-4BCA-BAB3-917CCE0B40EF}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C98-4F5C-83B1-EFE4A3AF282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{764178E7-00EA-4DFB-AB19-0462D9AE0FD2}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C98-4F5C-83B1-EFE4A3AF282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{0687072B-31BE-46DB-A2E4-048E9F31B827}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C98-4F5C-83B1-EFE4A3AF282A}"/>
                </c:ext>
              </c:extLst>
            </c:dLbl>
            <c:dLbl>
              <c:idx val="8"/>
              <c:layout>
                <c:manualLayout>
                  <c:x val="-4.5096530706953748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{795A5B27-659E-46CE-AF78-1D0C74F9C544}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C98-4F5C-83B1-EFE4A3AF282A}"/>
                </c:ext>
              </c:extLst>
            </c:dLbl>
            <c:dLbl>
              <c:idx val="16"/>
              <c:layout>
                <c:manualLayout>
                  <c:x val="-2.9101506860015388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{A8DB5677-400C-4821-B67A-1392785DF3F8}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C98-4F5C-83B1-EFE4A3AF282A}"/>
                </c:ext>
              </c:extLst>
            </c:dLbl>
            <c:dLbl>
              <c:idx val="24"/>
              <c:layout>
                <c:manualLayout>
                  <c:x val="-3.4294476378206144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{078724E9-F5CF-46D3-AC4D-84E267C1D6D8}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C98-4F5C-83B1-EFE4A3AF282A}"/>
                </c:ext>
              </c:extLst>
            </c:dLbl>
            <c:dLbl>
              <c:idx val="32"/>
              <c:layout>
                <c:manualLayout>
                  <c:x val="-1.8171803637232468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{75C74A9E-FA5C-4570-BE36-931D3B114A80}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C98-4F5C-83B1-EFE4A3AF28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12.2</c:v>
                </c:pt>
                <c:pt idx="8">
                  <c:v>11.7</c:v>
                </c:pt>
                <c:pt idx="16">
                  <c:v>11.5</c:v>
                </c:pt>
                <c:pt idx="24">
                  <c:v>11.4</c:v>
                </c:pt>
                <c:pt idx="32">
                  <c:v>11.7</c:v>
                </c:pt>
              </c:numCache>
            </c:numRef>
          </c:xVal>
          <c:yVal>
            <c:numRef>
              <c:f>公会計指標分析・財政指標組合せ分析表!$BP$73:$DC$73</c:f>
              <c:numCache>
                <c:formatCode>#,##0.0;"▲ "#,##0.0</c:formatCode>
                <c:ptCount val="40"/>
                <c:pt idx="0">
                  <c:v>59.1</c:v>
                </c:pt>
                <c:pt idx="8">
                  <c:v>48.9</c:v>
                </c:pt>
                <c:pt idx="16">
                  <c:v>45.7</c:v>
                </c:pt>
                <c:pt idx="24">
                  <c:v>47</c:v>
                </c:pt>
                <c:pt idx="32">
                  <c:v>51.2</c:v>
                </c:pt>
              </c:numCache>
            </c:numRef>
          </c:yVal>
          <c:smooth val="0"/>
          <c:extLst>
            <c:ext xmlns:c16="http://schemas.microsoft.com/office/drawing/2014/chart" uri="{C3380CC4-5D6E-409C-BE32-E72D297353CC}">
              <c16:uniqueId val="{00000009-CC98-4F5C-83B1-EFE4A3AF282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{AF1997DD-AC72-43F4-89FE-9805361D1343}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C98-4F5C-83B1-EFE4A3AF282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{7B271D75-2154-4BEB-95E0-0EDAF2B11748}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C98-4F5C-83B1-EFE4A3AF282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{4F017A35-F431-41A1-8245-AFA7F544E95B}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C98-4F5C-83B1-EFE4A3AF282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{887208AE-9496-42A2-A1A5-C380C0B6E3F2}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C98-4F5C-83B1-EFE4A3AF282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{48C3B49E-ED06-409D-942A-AE5E3D003CFA}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C98-4F5C-83B1-EFE4A3AF282A}"/>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{508DD053-91EA-4054-9129-A1A4715F5933}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C98-4F5C-83B1-EFE4A3AF282A}"/>
                </c:ext>
              </c:extLst>
            </c:dLbl>
            <c:dLbl>
              <c:idx val="16"/>
              <c:layout>
                <c:manualLayout>
                  <c:x val="-2.9101506860015256E-2"/>
                  <c:y val="-4.502358711890552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{EABDAD0A-6A09-4EB0-8D6C-C23AF1D03F30}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C98-4F5C-83B1-EFE4A3AF282A}"/>
                </c:ext>
              </c:extLst>
            </c:dLbl>
            <c:dLbl>
              <c:idx val="24"/>
              <c:layout>
                <c:manualLayout>
                  <c:x val="-3.4294476378206026E-2"/>
                  <c:y val="-5.3720202725242167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{09FBFE77-D718-40D3-9D9D-87521C12806B}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C98-4F5C-83B1-EFE4A3AF282A}"/>
                </c:ext>
              </c:extLst>
            </c:dLbl>
            <c:dLbl>
              <c:idx val="32"/>
              <c:layout>
                <c:manualLayout>
                  <c:x val="-3.1570342725075584E-2"/>
                  <c:y val="-8.8506322663019027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{A4096357-4120-4C87-B246-782C3E14220C}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C98-4F5C-83B1-EFE4A3AF28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8.9</c:v>
                </c:pt>
                <c:pt idx="24">
                  <c:v>8.8000000000000007</c:v>
                </c:pt>
                <c:pt idx="32">
                  <c:v>8.9</c:v>
                </c:pt>
              </c:numCache>
            </c:numRef>
          </c:xVal>
          <c:yVal>
            <c:numRef>
              <c:f>公会計指標分析・財政指標組合せ分析表!$BP$77:$DC$77</c:f>
              <c:numCache>
                <c:formatCode>#,##0.0;"▲ "#,##0.0</c:formatCode>
                <c:ptCount val="40"/>
                <c:pt idx="0">
                  <c:v>37.200000000000003</c:v>
                </c:pt>
                <c:pt idx="8">
                  <c:v>24</c:v>
                </c:pt>
                <c:pt idx="16">
                  <c:v>19.8</c:v>
                </c:pt>
                <c:pt idx="24">
                  <c:v>19.8</c:v>
                </c:pt>
                <c:pt idx="32">
                  <c:v>20</c:v>
                </c:pt>
              </c:numCache>
            </c:numRef>
          </c:yVal>
          <c:smooth val="0"/>
          <c:extLst>
            <c:ext xmlns:c16="http://schemas.microsoft.com/office/drawing/2014/chart" uri="{C3380CC4-5D6E-409C-BE32-E72D297353CC}">
              <c16:uniqueId val="{00000013-CC98-4F5C-83B1-EFE4A3AF282A}"/>
            </c:ext>
          </c:extLst>
        </c:ser>
        <c:dLbls>
          <c:showLegendKey val="0"/>
          <c:showVal val="1"/>
          <c:showCatName val="0"/>
          <c:showSerName val="0"/>
          <c:showPercent val="0"/>
          <c:showBubbleSize val="0"/>
        </c:dLbls>
        <c:axId val="84219776"/>
        <c:axId val="84234240"/>
      </c:scatterChart>
      <c:valAx>
        <c:axId val="84219776"/>
        <c:scaling>
          <c:orientation val="minMax"/>
          <c:max val="12.5"/>
          <c:min val="8.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6"/>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16E22C8B-4496-4E61-8EAE-99C2409092DF}"/>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E9E47F6C-3CA4-4782-8DEF-A5E931877233}"/>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132876B2-F0CB-49CE-8090-A4464780CCD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87C909B9-B3BD-48A2-B08D-E34999D93347}"/>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CD41582F-CA26-4618-8F3A-1C4ED853ACE6}"/>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山口県周防大島町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543FEE88-D959-4149-9960-D90DC4D33C5B}"/>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CB2DAF9D-D564-41CE-B5FC-FC675FF500E8}"/>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CC5E5C13-D6FE-4595-A32D-E6412420171A}"/>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D0BFA569-9F67-4721-B6D8-2A5C8CFEEBA5}"/>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2CF3F804-1234-4CED-93C8-6688FBBE8264}"/>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AA0A6F92-2B6E-4149-9AE4-FF15758D2C5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4EE4B85E-D6FD-4EC6-821D-E6FE2928A3D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BBC034A9-C44F-4999-9E22-EA9A19BA4E7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1434B9BD-6BC8-476A-9E48-605B742305B9}"/>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43A4298B-6A46-493A-829D-93536A49D906}"/>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C5E71B22-E34A-4D25-9BB7-03D3DD969C65}"/>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26D652F0-C179-4B9F-AD88-C64BFDEE9596}"/>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D92025F4-4DB1-4924-9868-ECE569CA87D6}"/>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BD3E05F8-B55F-4D17-84FA-E64750E504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B1BC95B0-9E13-4236-9474-EF653E044828}"/>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B4426396-2614-492F-9256-C4BB631D3143}"/>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元利償還金については減少傾向であるが、公営企業債の元利償還金に対する繰入金が病院事業の元利償還の開始により増加傾向にある。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○今後の対応</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今後とも、緊急度・住民ニーズを的確に把握した事業の選択を行い、新規発行地方債の抑制に努める。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BA5F0ECF-1917-4334-8B4C-2472A1518EBF}"/>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D815FB5F-93B6-402A-AA4F-9FB628A65F41}"/>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272B2B5-22B8-4692-9390-D467E527D055}"/>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98E14BBE-981B-4FBC-9734-BF6EC6FDE129}"/>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aseline="0">
              <a:latin typeface="ＭＳ ゴシック" pitchFamily="49" charset="-128"/>
              <a:ea typeface="ＭＳ ゴシック" pitchFamily="49" charset="-128"/>
            </a:rPr>
            <a:t> 満期一括償還地方債の償還の財源として積み立てたものはない。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4E6AEE06-82D0-4FDA-9365-A98CE2221A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A4D155DE-3CAF-4E0A-85CB-A2B3E9552026}"/>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3E0E59AA-45E5-4B5F-819D-53219BB751A3}"/>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A6DD0C04-C9A7-4F25-A0AC-D95BBFE4C151}"/>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1E1DDB4D-1173-48BC-B453-12A7372E2232}"/>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516662D2-FA95-4B71-BDD7-B82DD0A3EA01}"/>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5EA406FC-B6CB-4231-93CE-FAB716C276D9}"/>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87998AE6-5E8D-44DD-8A28-8D7EB7CF17F4}"/>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CF4DBB7-8D73-411E-8484-ABBFBDACCEA3}"/>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6D6F945E-F23F-4A73-B48B-ACCF332ED9BD}"/>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4800AC36-5F56-4D24-A297-C6D1A357B89D}"/>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408E8376-7E25-40BA-BA17-B0E25835E581}"/>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743476F3-E101-4902-8BA8-FB03DA64717B}"/>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BC2D658D-FC98-4CA0-9D02-FB9EED6F90B1}"/>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519EC10C-36D9-450C-8F21-4EB226A455CB}"/>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B1BF21FE-26F9-48C1-BAC7-DBB4C3DBD8CC}"/>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BE730A1B-CEDE-4B25-B4C1-49BFF4CD2CBA}"/>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CF45A7CA-60E5-442A-A63E-611A99701251}"/>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6633D2DB-DD0E-433C-BFFD-82C52CB02EC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山口県周防大島町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AECBDC86-7E5E-420D-95C9-E37B76F112AC}"/>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8C4F04D9-C749-47C3-9D43-6D08719ADCFE}"/>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30F08F5A-63B9-4D5D-93DE-5FC1D16913DE}"/>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は、過疎債ソフトを一般会計で借り入れ病院事業へ操出すこととしたため対前年で微増となったが、地方債残高は減少傾向であり、充当可能財源もほぼ横ばいで推移していることから、将来負担比率の分子も減少傾向となっ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○今後の対応</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早期健全化基準未満であるが、今後も普通交付税の減少が見込まれることから、後世への負担を軽減するよう交付税算入率の低い地方債発行の抑制に努める。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1EF9EE3D-8083-43DB-9916-DCC84EAA1B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BC5C483F-A17A-4C1E-A65E-E234069AE3BD}"/>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58980BCB-83F9-40AB-B6A4-5F6A6F771187}"/>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AF78F91D-5BAC-4D64-B1D5-4543A13E83A6}"/>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CE5C1505-9C59-417E-B09E-57E93BEC3E2F}"/>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A1797B5C-9B7C-4681-8D79-0A836847FC78}"/>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D3AA407C-F58A-448B-AB3B-4C0324BD2D28}"/>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山口県周防大島町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570D74D6-3568-44D5-B539-6FAA3408BDAE}"/>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86A5622C-665C-4117-823F-AE1D2895A277}"/>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B7FC9D30-0CFC-45BD-9C88-262B15DC3DB8}"/>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FB8C8D30-5ECE-42A4-95D5-059AF7F03A48}"/>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百万円の増、その他特定目的基金については、主に合併地域振興基金等の影響で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百万円の増となり基金全体では、</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○基金の使途の明確化を図り、合併特例債や再編交付金を財源に積み立てる予定としている。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9284457-956F-45CE-8E44-3B82C9498236}"/>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CA3CE63D-F483-40B8-9C3F-E898AF5FFE3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3657CDC2-44A0-413A-B4A6-B78CF7F580B2}"/>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○合併地域振興基金：合併に伴う町民の連携の強化及び地域振興を図る事業。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○まち・ひと・しごと創生基金：住民の個性豊かな地域づくりの取り組みや地域の多様な資源の活用事業の促進、充実。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○合併地域振興基金：普通交付税の合併算定替えに関する特例措置がなくなることから、本庁の今後の地域振興に関する事業に対する財源確保のため、平成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年から新規に積立を行った。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○ちびっ子医療費助成事業基金、福祉医療費一部負担金助成事業基金等は、今後も引き続き助成を行うため、積立を行う予定。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B11E1F8-D76A-451C-B891-1A9669B81C7D}"/>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C070F163-F409-40F3-829F-49F76E7E686D}"/>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A2741E21-49F1-403F-ADC5-CD20089D9FE4}"/>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○普通交付税の合併算定替による特例措置の適用期限終了後の財源不足や人口の減少による交付税・税収の減少を見込み将来の財政需要に備えるため。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○人口の減少に伴い、交付税・税収ともに減収する見込であるため、将来の財政需要に備えて積立を行う。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92EBCEEB-3737-4B4A-B236-10AF8F89958F}"/>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9EBCDDAD-7FA5-48AA-8699-3E214F418338}"/>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4DBB875C-2EE5-4B6B-81F9-23E0D79FCF17}"/>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○減債基金利子分の増加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○繰り上げ償還等に備えて計画的に積立を行う。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61BB5E5C-FE49-4E60-ADDE-B0FC88956006}"/>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山口県周防大島町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15,775
15,670
138.09
15,051,797
14,449,439
400,912
8,942,228
16,537,722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昭和</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年代～</a:t>
          </a:r>
          <a:r>
            <a:rPr kumimoji="1" lang="en-US" altLang="ja-JP" sz="1000">
              <a:latin typeface="ＭＳ Ｐゴシック" panose="020B0600070205080204" pitchFamily="50" charset="-128"/>
              <a:ea typeface="ＭＳ Ｐゴシック" panose="020B0600070205080204" pitchFamily="50" charset="-128"/>
            </a:rPr>
            <a:t>50</a:t>
          </a:r>
          <a:r>
            <a:rPr kumimoji="1" lang="ja-JP" altLang="en-US" sz="1000">
              <a:latin typeface="ＭＳ Ｐゴシック" panose="020B0600070205080204" pitchFamily="50" charset="-128"/>
              <a:ea typeface="ＭＳ Ｐゴシック" panose="020B0600070205080204" pitchFamily="50" charset="-128"/>
            </a:rPr>
            <a:t>年代の高度経済成長期に建設された多くの公共施設が、築年数の経過による老朽化で改築や大規模な改修が必要な時期を迎えていることから、有形固定資産減価償却率が類似団体より高くなっている。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さらに人口の減少にともない町税収入率も減少しており、そのため、本町では平成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月に策定された「周防大島町公共施設等総合管理計画」に基づき</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財政負担の軽減・平準化を図ってい</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るが、</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今年度「周防大島町公共施設等総合管理計画」</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見直しを</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000">
              <a:latin typeface="ＭＳ Ｐゴシック" panose="020B0600070205080204" pitchFamily="50" charset="-128"/>
              <a:ea typeface="ＭＳ Ｐゴシック" panose="020B0600070205080204" pitchFamily="50" charset="-128"/>
            </a:rPr>
            <a:t>、公共施設等の保有や維持管理・大規模改修・建て替え等について</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中長期的な視点から計画的・効果的に推進し財政負担の軽減・平準化を図っていく。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0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82169</xdr:rowOff>
    </xdr:from>
    <xdr:to>
      <xdr:col>23</xdr:col>
      <xdr:colOff>85090</xdr:colOff>
      <xdr:row>34</xdr:row>
      <xdr:rowOff>57785</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flipV="1">
          <a:off x="4760595" y="5311394"/>
          <a:ext cx="1270" cy="1347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000-000040000000}"/>
            </a:ext>
          </a:extLst>
        </xdr:cNvPr>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28846</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000-000042000000}"/>
            </a:ext>
          </a:extLst>
        </xdr:cNvPr>
        <xdr:cNvSpPr txBox="1"/>
      </xdr:nvSpPr>
      <xdr:spPr>
        <a:xfrm>
          <a:off x="4813300" y="508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82169</xdr:rowOff>
    </xdr:from>
    <xdr:to>
      <xdr:col>23</xdr:col>
      <xdr:colOff>174625</xdr:colOff>
      <xdr:row>26</xdr:row>
      <xdr:rowOff>82169</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531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155592</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000-000044000000}"/>
            </a:ext>
          </a:extLst>
        </xdr:cNvPr>
        <xdr:cNvSpPr txBox="1"/>
      </xdr:nvSpPr>
      <xdr:spPr>
        <a:xfrm>
          <a:off x="4813300" y="6070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132715</xdr:rowOff>
    </xdr:from>
    <xdr:to>
      <xdr:col>23</xdr:col>
      <xdr:colOff>136525</xdr:colOff>
      <xdr:row>32</xdr:row>
      <xdr:rowOff>62865</xdr:rowOff>
    </xdr:to>
    <xdr:sp macro="" textlink="">
      <xdr:nvSpPr>
        <xdr:cNvPr id="69" name="フローチャート: 判断 68">
          <a:extLst>
            <a:ext uri="{FF2B5EF4-FFF2-40B4-BE49-F238E27FC236}">
              <a16:creationId xmlns:a16="http://schemas.microsoft.com/office/drawing/2014/main" id="{00000000-0008-0000-0000-000045000000}"/>
            </a:ext>
          </a:extLst>
        </xdr:cNvPr>
        <xdr:cNvSpPr/>
      </xdr:nvSpPr>
      <xdr:spPr>
        <a:xfrm>
          <a:off x="47117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400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50673</xdr:rowOff>
    </xdr:from>
    <xdr:to>
      <xdr:col>15</xdr:col>
      <xdr:colOff>187325</xdr:colOff>
      <xdr:row>31</xdr:row>
      <xdr:rowOff>152273</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3238500" y="613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114173</xdr:rowOff>
    </xdr:from>
    <xdr:to>
      <xdr:col>11</xdr:col>
      <xdr:colOff>187325</xdr:colOff>
      <xdr:row>31</xdr:row>
      <xdr:rowOff>44323</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2476500" y="602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101219</xdr:rowOff>
    </xdr:from>
    <xdr:to>
      <xdr:col>7</xdr:col>
      <xdr:colOff>187325</xdr:colOff>
      <xdr:row>31</xdr:row>
      <xdr:rowOff>31369</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1714500" y="601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60579</xdr:rowOff>
    </xdr:from>
    <xdr:to>
      <xdr:col>23</xdr:col>
      <xdr:colOff>136525</xdr:colOff>
      <xdr:row>32</xdr:row>
      <xdr:rowOff>162179</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711700" y="631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39006</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000-000050000000}"/>
            </a:ext>
          </a:extLst>
        </xdr:cNvPr>
        <xdr:cNvSpPr txBox="1"/>
      </xdr:nvSpPr>
      <xdr:spPr>
        <a:xfrm>
          <a:off x="4813300" y="6296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167259</xdr:rowOff>
    </xdr:from>
    <xdr:to>
      <xdr:col>19</xdr:col>
      <xdr:colOff>187325</xdr:colOff>
      <xdr:row>32</xdr:row>
      <xdr:rowOff>97409</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000500" y="625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46609</xdr:rowOff>
    </xdr:from>
    <xdr:to>
      <xdr:col>23</xdr:col>
      <xdr:colOff>85725</xdr:colOff>
      <xdr:row>32</xdr:row>
      <xdr:rowOff>111379</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a:off x="4051300" y="6304534"/>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102489</xdr:rowOff>
    </xdr:from>
    <xdr:to>
      <xdr:col>15</xdr:col>
      <xdr:colOff>187325</xdr:colOff>
      <xdr:row>32</xdr:row>
      <xdr:rowOff>32639</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2385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153289</xdr:rowOff>
    </xdr:from>
    <xdr:to>
      <xdr:col>19</xdr:col>
      <xdr:colOff>136525</xdr:colOff>
      <xdr:row>32</xdr:row>
      <xdr:rowOff>46609</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3289300" y="6239764"/>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147447</xdr:rowOff>
    </xdr:from>
    <xdr:to>
      <xdr:col>11</xdr:col>
      <xdr:colOff>187325</xdr:colOff>
      <xdr:row>30</xdr:row>
      <xdr:rowOff>77597</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476500" y="589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26797</xdr:rowOff>
    </xdr:from>
    <xdr:to>
      <xdr:col>15</xdr:col>
      <xdr:colOff>136525</xdr:colOff>
      <xdr:row>31</xdr:row>
      <xdr:rowOff>153289</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2527300" y="5941822"/>
          <a:ext cx="762000" cy="29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16129</xdr:rowOff>
    </xdr:from>
    <xdr:to>
      <xdr:col>7</xdr:col>
      <xdr:colOff>187325</xdr:colOff>
      <xdr:row>31</xdr:row>
      <xdr:rowOff>117729</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1714500" y="610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26797</xdr:rowOff>
    </xdr:from>
    <xdr:to>
      <xdr:col>11</xdr:col>
      <xdr:colOff>136525</xdr:colOff>
      <xdr:row>31</xdr:row>
      <xdr:rowOff>66929</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flipV="1">
          <a:off x="1765300" y="5941822"/>
          <a:ext cx="762000" cy="2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36212</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8360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168800</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3086744" y="5912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35450</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324744" y="6121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47896</xdr:rowOff>
    </xdr:from>
    <xdr:ext cx="405111" cy="259045"/>
    <xdr:sp macro="" textlink="">
      <xdr:nvSpPr>
        <xdr:cNvPr id="92" name="n_4aveValue有形固定資産減価償却率">
          <a:extLst>
            <a:ext uri="{FF2B5EF4-FFF2-40B4-BE49-F238E27FC236}">
              <a16:creationId xmlns:a16="http://schemas.microsoft.com/office/drawing/2014/main" id="{00000000-0008-0000-0000-00005C000000}"/>
            </a:ext>
          </a:extLst>
        </xdr:cNvPr>
        <xdr:cNvSpPr txBox="1"/>
      </xdr:nvSpPr>
      <xdr:spPr>
        <a:xfrm>
          <a:off x="1562744" y="579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88536</xdr:rowOff>
    </xdr:from>
    <xdr:ext cx="405111" cy="259045"/>
    <xdr:sp macro="" textlink="">
      <xdr:nvSpPr>
        <xdr:cNvPr id="93" name="n_1mainValue有形固定資産減価償却率">
          <a:extLst>
            <a:ext uri="{FF2B5EF4-FFF2-40B4-BE49-F238E27FC236}">
              <a16:creationId xmlns:a16="http://schemas.microsoft.com/office/drawing/2014/main" id="{00000000-0008-0000-0000-00005D000000}"/>
            </a:ext>
          </a:extLst>
        </xdr:cNvPr>
        <xdr:cNvSpPr txBox="1"/>
      </xdr:nvSpPr>
      <xdr:spPr>
        <a:xfrm>
          <a:off x="3836044" y="6346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23766</xdr:rowOff>
    </xdr:from>
    <xdr:ext cx="405111" cy="259045"/>
    <xdr:sp macro="" textlink="">
      <xdr:nvSpPr>
        <xdr:cNvPr id="94" name="n_2mainValue有形固定資産減価償却率">
          <a:extLst>
            <a:ext uri="{FF2B5EF4-FFF2-40B4-BE49-F238E27FC236}">
              <a16:creationId xmlns:a16="http://schemas.microsoft.com/office/drawing/2014/main" id="{00000000-0008-0000-0000-00005E000000}"/>
            </a:ext>
          </a:extLst>
        </xdr:cNvPr>
        <xdr:cNvSpPr txBox="1"/>
      </xdr:nvSpPr>
      <xdr:spPr>
        <a:xfrm>
          <a:off x="3086744" y="6281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94124</xdr:rowOff>
    </xdr:from>
    <xdr:ext cx="405111" cy="259045"/>
    <xdr:sp macro="" textlink="">
      <xdr:nvSpPr>
        <xdr:cNvPr id="95" name="n_3mainValue有形固定資産減価償却率">
          <a:extLst>
            <a:ext uri="{FF2B5EF4-FFF2-40B4-BE49-F238E27FC236}">
              <a16:creationId xmlns:a16="http://schemas.microsoft.com/office/drawing/2014/main" id="{00000000-0008-0000-0000-00005F000000}"/>
            </a:ext>
          </a:extLst>
        </xdr:cNvPr>
        <xdr:cNvSpPr txBox="1"/>
      </xdr:nvSpPr>
      <xdr:spPr>
        <a:xfrm>
          <a:off x="2324744" y="5666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108856</xdr:rowOff>
    </xdr:from>
    <xdr:ext cx="405111" cy="259045"/>
    <xdr:sp macro="" textlink="">
      <xdr:nvSpPr>
        <xdr:cNvPr id="96" name="n_4mainValue有形固定資産減価償却率">
          <a:extLst>
            <a:ext uri="{FF2B5EF4-FFF2-40B4-BE49-F238E27FC236}">
              <a16:creationId xmlns:a16="http://schemas.microsoft.com/office/drawing/2014/main" id="{00000000-0008-0000-0000-000060000000}"/>
            </a:ext>
          </a:extLst>
        </xdr:cNvPr>
        <xdr:cNvSpPr txBox="1"/>
      </xdr:nvSpPr>
      <xdr:spPr>
        <a:xfrm>
          <a:off x="1562744" y="619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合併後、一般会計・公営企業会計ともに合併特例債、過疎対策事業債、公営企業債等の多額の起債を発行してきた。また、四方を海で囲まれた本町の特徴として、合併以前から漁港・港湾に係る事業が多く、比較的地方債残高は多い傾向にある。それに加え普通交付税の合併算定替の縮減が行われており、業務収入の減収につながり類似団体に比較し高い数値となっている。</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0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59382</xdr:rowOff>
    </xdr:from>
    <xdr:to>
      <xdr:col>76</xdr:col>
      <xdr:colOff>21589</xdr:colOff>
      <xdr:row>35</xdr:row>
      <xdr:rowOff>47797</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flipV="1">
          <a:off x="14793595" y="5460057"/>
          <a:ext cx="1269" cy="1360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51624</xdr:rowOff>
    </xdr:from>
    <xdr:ext cx="560923" cy="259045"/>
    <xdr:sp macro="" textlink="">
      <xdr:nvSpPr>
        <xdr:cNvPr id="128" name="債務償還比率最小値テキスト">
          <a:extLst>
            <a:ext uri="{FF2B5EF4-FFF2-40B4-BE49-F238E27FC236}">
              <a16:creationId xmlns:a16="http://schemas.microsoft.com/office/drawing/2014/main" id="{00000000-0008-0000-0000-000080000000}"/>
            </a:ext>
          </a:extLst>
        </xdr:cNvPr>
        <xdr:cNvSpPr txBox="1"/>
      </xdr:nvSpPr>
      <xdr:spPr>
        <a:xfrm>
          <a:off x="14846300" y="68238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47797</xdr:rowOff>
    </xdr:from>
    <xdr:to>
      <xdr:col>76</xdr:col>
      <xdr:colOff>111125</xdr:colOff>
      <xdr:row>35</xdr:row>
      <xdr:rowOff>47797</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4706600" y="682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6059</xdr:rowOff>
    </xdr:from>
    <xdr:ext cx="469744" cy="259045"/>
    <xdr:sp macro="" textlink="">
      <xdr:nvSpPr>
        <xdr:cNvPr id="130" name="債務償還比率最大値テキスト">
          <a:extLst>
            <a:ext uri="{FF2B5EF4-FFF2-40B4-BE49-F238E27FC236}">
              <a16:creationId xmlns:a16="http://schemas.microsoft.com/office/drawing/2014/main" id="{00000000-0008-0000-0000-000082000000}"/>
            </a:ext>
          </a:extLst>
        </xdr:cNvPr>
        <xdr:cNvSpPr txBox="1"/>
      </xdr:nvSpPr>
      <xdr:spPr>
        <a:xfrm>
          <a:off x="14846300" y="523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59382</xdr:rowOff>
    </xdr:from>
    <xdr:to>
      <xdr:col>76</xdr:col>
      <xdr:colOff>111125</xdr:colOff>
      <xdr:row>27</xdr:row>
      <xdr:rowOff>59382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5460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140751</xdr:rowOff>
    </xdr:from>
    <xdr:ext cx="469744" cy="259045"/>
    <xdr:sp macro="" textlink="">
      <xdr:nvSpPr>
        <xdr:cNvPr id="132" name="債務償還比率平均値テキスト">
          <a:extLst>
            <a:ext uri="{FF2B5EF4-FFF2-40B4-BE49-F238E27FC236}">
              <a16:creationId xmlns:a16="http://schemas.microsoft.com/office/drawing/2014/main" id="{00000000-0008-0000-0000-000084000000}"/>
            </a:ext>
          </a:extLst>
        </xdr:cNvPr>
        <xdr:cNvSpPr txBox="1"/>
      </xdr:nvSpPr>
      <xdr:spPr>
        <a:xfrm>
          <a:off x="14846300" y="5884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117874</xdr:rowOff>
    </xdr:from>
    <xdr:to>
      <xdr:col>76</xdr:col>
      <xdr:colOff>73025</xdr:colOff>
      <xdr:row>31</xdr:row>
      <xdr:rowOff>48024</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744700" y="603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126973</xdr:rowOff>
    </xdr:from>
    <xdr:to>
      <xdr:col>72</xdr:col>
      <xdr:colOff>123825</xdr:colOff>
      <xdr:row>31</xdr:row>
      <xdr:rowOff>57123</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4033500" y="604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114019</xdr:rowOff>
    </xdr:from>
    <xdr:to>
      <xdr:col>68</xdr:col>
      <xdr:colOff>123825</xdr:colOff>
      <xdr:row>31</xdr:row>
      <xdr:rowOff>44169</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3271500" y="60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124968</xdr:rowOff>
    </xdr:from>
    <xdr:to>
      <xdr:col>64</xdr:col>
      <xdr:colOff>123825</xdr:colOff>
      <xdr:row>31</xdr:row>
      <xdr:rowOff>55118</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2509500" y="603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95359</xdr:rowOff>
    </xdr:from>
    <xdr:to>
      <xdr:col>60</xdr:col>
      <xdr:colOff>123825</xdr:colOff>
      <xdr:row>31</xdr:row>
      <xdr:rowOff>25509</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1747500" y="601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102679</xdr:rowOff>
    </xdr:from>
    <xdr:to>
      <xdr:col>76</xdr:col>
      <xdr:colOff>73025</xdr:colOff>
      <xdr:row>33</xdr:row>
      <xdr:rowOff>32829</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744700" y="636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81106</xdr:rowOff>
    </xdr:from>
    <xdr:ext cx="469744" cy="259045"/>
    <xdr:sp macro="" textlink="">
      <xdr:nvSpPr>
        <xdr:cNvPr id="144" name="債務償還比率該当値テキスト">
          <a:extLst>
            <a:ext uri="{FF2B5EF4-FFF2-40B4-BE49-F238E27FC236}">
              <a16:creationId xmlns:a16="http://schemas.microsoft.com/office/drawing/2014/main" id="{00000000-0008-0000-0000-000090000000}"/>
            </a:ext>
          </a:extLst>
        </xdr:cNvPr>
        <xdr:cNvSpPr txBox="1"/>
      </xdr:nvSpPr>
      <xdr:spPr>
        <a:xfrm>
          <a:off x="14846300" y="633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65668</xdr:rowOff>
    </xdr:from>
    <xdr:to>
      <xdr:col>72</xdr:col>
      <xdr:colOff>123825</xdr:colOff>
      <xdr:row>32</xdr:row>
      <xdr:rowOff>167268</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033500" y="63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116468</xdr:rowOff>
    </xdr:from>
    <xdr:to>
      <xdr:col>76</xdr:col>
      <xdr:colOff>22225</xdr:colOff>
      <xdr:row>32</xdr:row>
      <xdr:rowOff>153479</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a:off x="14084300" y="6374393"/>
          <a:ext cx="711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43307</xdr:rowOff>
    </xdr:from>
    <xdr:to>
      <xdr:col>68</xdr:col>
      <xdr:colOff>123825</xdr:colOff>
      <xdr:row>32</xdr:row>
      <xdr:rowOff>144907</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3271500" y="630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94107</xdr:rowOff>
    </xdr:from>
    <xdr:to>
      <xdr:col>72</xdr:col>
      <xdr:colOff>73025</xdr:colOff>
      <xdr:row>32</xdr:row>
      <xdr:rowOff>116468</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a:off x="13322300" y="6352032"/>
          <a:ext cx="762000" cy="2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138457</xdr:rowOff>
    </xdr:from>
    <xdr:to>
      <xdr:col>64</xdr:col>
      <xdr:colOff>123825</xdr:colOff>
      <xdr:row>33</xdr:row>
      <xdr:rowOff>68607</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2509500" y="639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94107</xdr:rowOff>
    </xdr:from>
    <xdr:to>
      <xdr:col>68</xdr:col>
      <xdr:colOff>73025</xdr:colOff>
      <xdr:row>33</xdr:row>
      <xdr:rowOff>17807</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2560300" y="6352032"/>
          <a:ext cx="762000" cy="9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59808</xdr:rowOff>
    </xdr:from>
    <xdr:to>
      <xdr:col>60</xdr:col>
      <xdr:colOff>123825</xdr:colOff>
      <xdr:row>32</xdr:row>
      <xdr:rowOff>161408</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1747500" y="631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110608</xdr:rowOff>
    </xdr:from>
    <xdr:to>
      <xdr:col>64</xdr:col>
      <xdr:colOff>73025</xdr:colOff>
      <xdr:row>33</xdr:row>
      <xdr:rowOff>17807</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1798300" y="6368533"/>
          <a:ext cx="762000" cy="7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73650</xdr:rowOff>
    </xdr:from>
    <xdr:ext cx="469744" cy="259045"/>
    <xdr:sp macro="" textlink="">
      <xdr:nvSpPr>
        <xdr:cNvPr id="153" name="n_1aveValue債務償還比率">
          <a:extLst>
            <a:ext uri="{FF2B5EF4-FFF2-40B4-BE49-F238E27FC236}">
              <a16:creationId xmlns:a16="http://schemas.microsoft.com/office/drawing/2014/main" id="{00000000-0008-0000-0000-000099000000}"/>
            </a:ext>
          </a:extLst>
        </xdr:cNvPr>
        <xdr:cNvSpPr txBox="1"/>
      </xdr:nvSpPr>
      <xdr:spPr>
        <a:xfrm>
          <a:off x="13836727" y="581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60696</xdr:rowOff>
    </xdr:from>
    <xdr:ext cx="469744" cy="259045"/>
    <xdr:sp macro="" textlink="">
      <xdr:nvSpPr>
        <xdr:cNvPr id="154" name="n_2aveValue債務償還比率">
          <a:extLst>
            <a:ext uri="{FF2B5EF4-FFF2-40B4-BE49-F238E27FC236}">
              <a16:creationId xmlns:a16="http://schemas.microsoft.com/office/drawing/2014/main" id="{00000000-0008-0000-0000-00009A000000}"/>
            </a:ext>
          </a:extLst>
        </xdr:cNvPr>
        <xdr:cNvSpPr txBox="1"/>
      </xdr:nvSpPr>
      <xdr:spPr>
        <a:xfrm>
          <a:off x="13087427" y="580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71645</xdr:rowOff>
    </xdr:from>
    <xdr:ext cx="469744" cy="259045"/>
    <xdr:sp macro="" textlink="">
      <xdr:nvSpPr>
        <xdr:cNvPr id="155" name="n_3aveValue債務償還比率">
          <a:extLst>
            <a:ext uri="{FF2B5EF4-FFF2-40B4-BE49-F238E27FC236}">
              <a16:creationId xmlns:a16="http://schemas.microsoft.com/office/drawing/2014/main" id="{00000000-0008-0000-0000-00009B000000}"/>
            </a:ext>
          </a:extLst>
        </xdr:cNvPr>
        <xdr:cNvSpPr txBox="1"/>
      </xdr:nvSpPr>
      <xdr:spPr>
        <a:xfrm>
          <a:off x="12325427" y="581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42036</xdr:rowOff>
    </xdr:from>
    <xdr:ext cx="469744" cy="259045"/>
    <xdr:sp macro="" textlink="">
      <xdr:nvSpPr>
        <xdr:cNvPr id="156" name="n_4aveValue債務償還比率">
          <a:extLst>
            <a:ext uri="{FF2B5EF4-FFF2-40B4-BE49-F238E27FC236}">
              <a16:creationId xmlns:a16="http://schemas.microsoft.com/office/drawing/2014/main" id="{00000000-0008-0000-0000-00009C000000}"/>
            </a:ext>
          </a:extLst>
        </xdr:cNvPr>
        <xdr:cNvSpPr txBox="1"/>
      </xdr:nvSpPr>
      <xdr:spPr>
        <a:xfrm>
          <a:off x="11563427" y="578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158395</xdr:rowOff>
    </xdr:from>
    <xdr:ext cx="469744" cy="259045"/>
    <xdr:sp macro="" textlink="">
      <xdr:nvSpPr>
        <xdr:cNvPr id="157" name="n_1mainValue債務償還比率">
          <a:extLst>
            <a:ext uri="{FF2B5EF4-FFF2-40B4-BE49-F238E27FC236}">
              <a16:creationId xmlns:a16="http://schemas.microsoft.com/office/drawing/2014/main" id="{00000000-0008-0000-0000-00009D000000}"/>
            </a:ext>
          </a:extLst>
        </xdr:cNvPr>
        <xdr:cNvSpPr txBox="1"/>
      </xdr:nvSpPr>
      <xdr:spPr>
        <a:xfrm>
          <a:off x="13836727" y="6416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136034</xdr:rowOff>
    </xdr:from>
    <xdr:ext cx="469744" cy="259045"/>
    <xdr:sp macro="" textlink="">
      <xdr:nvSpPr>
        <xdr:cNvPr id="158" name="n_2mainValue債務償還比率">
          <a:extLst>
            <a:ext uri="{FF2B5EF4-FFF2-40B4-BE49-F238E27FC236}">
              <a16:creationId xmlns:a16="http://schemas.microsoft.com/office/drawing/2014/main" id="{00000000-0008-0000-0000-00009E000000}"/>
            </a:ext>
          </a:extLst>
        </xdr:cNvPr>
        <xdr:cNvSpPr txBox="1"/>
      </xdr:nvSpPr>
      <xdr:spPr>
        <a:xfrm>
          <a:off x="13087427" y="6393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59734</xdr:rowOff>
    </xdr:from>
    <xdr:ext cx="469744" cy="259045"/>
    <xdr:sp macro="" textlink="">
      <xdr:nvSpPr>
        <xdr:cNvPr id="159" name="n_3mainValue債務償還比率">
          <a:extLst>
            <a:ext uri="{FF2B5EF4-FFF2-40B4-BE49-F238E27FC236}">
              <a16:creationId xmlns:a16="http://schemas.microsoft.com/office/drawing/2014/main" id="{00000000-0008-0000-0000-00009F000000}"/>
            </a:ext>
          </a:extLst>
        </xdr:cNvPr>
        <xdr:cNvSpPr txBox="1"/>
      </xdr:nvSpPr>
      <xdr:spPr>
        <a:xfrm>
          <a:off x="12325427" y="648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152535</xdr:rowOff>
    </xdr:from>
    <xdr:ext cx="469744" cy="259045"/>
    <xdr:sp macro="" textlink="">
      <xdr:nvSpPr>
        <xdr:cNvPr id="160" name="n_4mainValue債務償還比率">
          <a:extLst>
            <a:ext uri="{FF2B5EF4-FFF2-40B4-BE49-F238E27FC236}">
              <a16:creationId xmlns:a16="http://schemas.microsoft.com/office/drawing/2014/main" id="{00000000-0008-0000-0000-0000A0000000}"/>
            </a:ext>
          </a:extLst>
        </xdr:cNvPr>
        <xdr:cNvSpPr txBox="1"/>
      </xdr:nvSpPr>
      <xdr:spPr>
        <a:xfrm>
          <a:off x="11563427" y="641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0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山口県周防大島町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15,775
15,670
138.09
15,051,797
14,449,439
400,912
8,942,228
16,537,722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72390</xdr:rowOff>
    </xdr:from>
    <xdr:to>
      <xdr:col>24</xdr:col>
      <xdr:colOff>62865</xdr:colOff>
      <xdr:row>41</xdr:row>
      <xdr:rowOff>110490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90169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19067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72390</xdr:rowOff>
    </xdr:from>
    <xdr:to>
      <xdr:col>24</xdr:col>
      <xdr:colOff>152400</xdr:colOff>
      <xdr:row>34</xdr:row>
      <xdr:rowOff>72390</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80662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252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19685</xdr:rowOff>
    </xdr:from>
    <xdr:to>
      <xdr:col>20</xdr:col>
      <xdr:colOff>38100</xdr:colOff>
      <xdr:row>37</xdr:row>
      <xdr:rowOff>121285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xdr:rowOff>
    </xdr:from>
    <xdr:to>
      <xdr:col>15</xdr:col>
      <xdr:colOff>101600</xdr:colOff>
      <xdr:row>37</xdr:row>
      <xdr:rowOff>111760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149225</xdr:rowOff>
    </xdr:from>
    <xdr:to>
      <xdr:col>10</xdr:col>
      <xdr:colOff>165100</xdr:colOff>
      <xdr:row>37</xdr:row>
      <xdr:rowOff>79375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13970</xdr:rowOff>
    </xdr:from>
    <xdr:to>
      <xdr:col>6</xdr:col>
      <xdr:colOff>38100</xdr:colOff>
      <xdr:row>37</xdr:row>
      <xdr:rowOff>115570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17780</xdr:rowOff>
    </xdr:from>
    <xdr:to>
      <xdr:col>24</xdr:col>
      <xdr:colOff>114300</xdr:colOff>
      <xdr:row>39</xdr:row>
      <xdr:rowOff>119380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167657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68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158750</xdr:rowOff>
    </xdr:from>
    <xdr:to>
      <xdr:col>20</xdr:col>
      <xdr:colOff>38100</xdr:colOff>
      <xdr:row>39</xdr:row>
      <xdr:rowOff>88900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38100</xdr:rowOff>
    </xdr:from>
    <xdr:to>
      <xdr:col>24</xdr:col>
      <xdr:colOff>63500</xdr:colOff>
      <xdr:row>39</xdr:row>
      <xdr:rowOff>68580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7246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107315</xdr:rowOff>
    </xdr:from>
    <xdr:to>
      <xdr:col>15</xdr:col>
      <xdr:colOff>101600</xdr:colOff>
      <xdr:row>39</xdr:row>
      <xdr:rowOff>37465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6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158115</xdr:rowOff>
    </xdr:from>
    <xdr:to>
      <xdr:col>19</xdr:col>
      <xdr:colOff>177800</xdr:colOff>
      <xdr:row>39</xdr:row>
      <xdr:rowOff>38100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67321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86360</xdr:rowOff>
    </xdr:from>
    <xdr:to>
      <xdr:col>10</xdr:col>
      <xdr:colOff>165100</xdr:colOff>
      <xdr:row>39</xdr:row>
      <xdr:rowOff>16510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137160</xdr:rowOff>
    </xdr:from>
    <xdr:to>
      <xdr:col>15</xdr:col>
      <xdr:colOff>50800</xdr:colOff>
      <xdr:row>38</xdr:row>
      <xdr:rowOff>158115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65226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57785</xdr:rowOff>
    </xdr:from>
    <xdr:to>
      <xdr:col>6</xdr:col>
      <xdr:colOff>38100</xdr:colOff>
      <xdr:row>38</xdr:row>
      <xdr:rowOff>159385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108585</xdr:rowOff>
    </xdr:from>
    <xdr:to>
      <xdr:col>10</xdr:col>
      <xdr:colOff>114300</xdr:colOff>
      <xdr:row>38</xdr:row>
      <xdr:rowOff>137160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6236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137812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128287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95902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132097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80027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76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28592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7637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150512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1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101466</xdr:rowOff>
    </xdr:from>
    <xdr:to>
      <xdr:col>54</xdr:col>
      <xdr:colOff>189865</xdr:colOff>
      <xdr:row>41</xdr:row>
      <xdr:rowOff>69777</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flipV="1">
          <a:off x="10476865" y="5587866"/>
          <a:ext cx="0" cy="1511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73604</xdr:rowOff>
    </xdr:from>
    <xdr:ext cx="534377" cy="259045"/>
    <xdr:sp macro="" textlink="">
      <xdr:nvSpPr>
        <xdr:cNvPr id="117" name="【道路】&#10;一人当たり延長最小値テキスト">
          <a:extLst>
            <a:ext uri="{FF2B5EF4-FFF2-40B4-BE49-F238E27FC236}">
              <a16:creationId xmlns:a16="http://schemas.microsoft.com/office/drawing/2014/main" id="{00000000-0008-0000-0100-000075000000}"/>
            </a:ext>
          </a:extLst>
        </xdr:cNvPr>
        <xdr:cNvSpPr txBox="1"/>
      </xdr:nvSpPr>
      <xdr:spPr>
        <a:xfrm>
          <a:off x="10515600" y="71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69777</xdr:rowOff>
    </xdr:from>
    <xdr:to>
      <xdr:col>55</xdr:col>
      <xdr:colOff>88900</xdr:colOff>
      <xdr:row>41</xdr:row>
      <xdr:rowOff>69777</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709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48143</xdr:rowOff>
    </xdr:from>
    <xdr:ext cx="599010" cy="259045"/>
    <xdr:sp macro="" textlink="">
      <xdr:nvSpPr>
        <xdr:cNvPr id="119" name="【道路】&#10;一人当たり延長最大値テキスト">
          <a:extLst>
            <a:ext uri="{FF2B5EF4-FFF2-40B4-BE49-F238E27FC236}">
              <a16:creationId xmlns:a16="http://schemas.microsoft.com/office/drawing/2014/main" id="{00000000-0008-0000-0100-000077000000}"/>
            </a:ext>
          </a:extLst>
        </xdr:cNvPr>
        <xdr:cNvSpPr txBox="1"/>
      </xdr:nvSpPr>
      <xdr:spPr>
        <a:xfrm>
          <a:off x="10515600" y="536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101466</xdr:rowOff>
    </xdr:from>
    <xdr:to>
      <xdr:col>55</xdr:col>
      <xdr:colOff>88900</xdr:colOff>
      <xdr:row>32</xdr:row>
      <xdr:rowOff>101466</xdr:rowOff>
    </xdr:to>
    <xdr:cxnSp macro="">
      <xdr:nvCxnSpPr>
        <xdr:cNvPr id="120" name="直線コネクタ 119">
          <a:extLst>
            <a:ext uri="{FF2B5EF4-FFF2-40B4-BE49-F238E27FC236}">
              <a16:creationId xmlns:a16="http://schemas.microsoft.com/office/drawing/2014/main" id="{00000000-0008-0000-0100-000078000000}"/>
            </a:ext>
          </a:extLst>
        </xdr:cNvPr>
        <xdr:cNvCxnSpPr/>
      </xdr:nvCxnSpPr>
      <xdr:spPr>
        <a:xfrm>
          <a:off x="10388600" y="558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53491</xdr:rowOff>
    </xdr:from>
    <xdr:ext cx="534377" cy="259045"/>
    <xdr:sp macro="" textlink="">
      <xdr:nvSpPr>
        <xdr:cNvPr id="121" name="【道路】&#10;一人当たり延長平均値テキスト">
          <a:extLst>
            <a:ext uri="{FF2B5EF4-FFF2-40B4-BE49-F238E27FC236}">
              <a16:creationId xmlns:a16="http://schemas.microsoft.com/office/drawing/2014/main" id="{00000000-0008-0000-0100-000079000000}"/>
            </a:ext>
          </a:extLst>
        </xdr:cNvPr>
        <xdr:cNvSpPr txBox="1"/>
      </xdr:nvSpPr>
      <xdr:spPr>
        <a:xfrm>
          <a:off x="10515600" y="656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30614</xdr:rowOff>
    </xdr:from>
    <xdr:to>
      <xdr:col>55</xdr:col>
      <xdr:colOff>50800</xdr:colOff>
      <xdr:row>39</xdr:row>
      <xdr:rowOff>132214</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10426700" y="671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34065</xdr:rowOff>
    </xdr:from>
    <xdr:to>
      <xdr:col>50</xdr:col>
      <xdr:colOff>165100</xdr:colOff>
      <xdr:row>39</xdr:row>
      <xdr:rowOff>135665</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9588500" y="672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49044</xdr:rowOff>
    </xdr:from>
    <xdr:to>
      <xdr:col>46</xdr:col>
      <xdr:colOff>38100</xdr:colOff>
      <xdr:row>39</xdr:row>
      <xdr:rowOff>150644</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8699500" y="673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132776</xdr:rowOff>
    </xdr:from>
    <xdr:to>
      <xdr:col>41</xdr:col>
      <xdr:colOff>101600</xdr:colOff>
      <xdr:row>40</xdr:row>
      <xdr:rowOff>62926</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7810500" y="681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39671</xdr:rowOff>
    </xdr:from>
    <xdr:to>
      <xdr:col>36</xdr:col>
      <xdr:colOff>165100</xdr:colOff>
      <xdr:row>39</xdr:row>
      <xdr:rowOff>141271</xdr:rowOff>
    </xdr:to>
    <xdr:sp macro="" textlink="">
      <xdr:nvSpPr>
        <xdr:cNvPr id="126" name="フローチャート: 判断 125">
          <a:extLst>
            <a:ext uri="{FF2B5EF4-FFF2-40B4-BE49-F238E27FC236}">
              <a16:creationId xmlns:a16="http://schemas.microsoft.com/office/drawing/2014/main" id="{00000000-0008-0000-0100-00007E000000}"/>
            </a:ext>
          </a:extLst>
        </xdr:cNvPr>
        <xdr:cNvSpPr/>
      </xdr:nvSpPr>
      <xdr:spPr>
        <a:xfrm>
          <a:off x="6921500" y="672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138688</xdr:rowOff>
    </xdr:from>
    <xdr:to>
      <xdr:col>55</xdr:col>
      <xdr:colOff>50800</xdr:colOff>
      <xdr:row>40</xdr:row>
      <xdr:rowOff>68838</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10426700" y="682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117115</xdr:rowOff>
    </xdr:from>
    <xdr:ext cx="534377" cy="259045"/>
    <xdr:sp macro="" textlink="">
      <xdr:nvSpPr>
        <xdr:cNvPr id="133" name="【道路】&#10;一人当たり延長該当値テキスト">
          <a:extLst>
            <a:ext uri="{FF2B5EF4-FFF2-40B4-BE49-F238E27FC236}">
              <a16:creationId xmlns:a16="http://schemas.microsoft.com/office/drawing/2014/main" id="{00000000-0008-0000-0100-000085000000}"/>
            </a:ext>
          </a:extLst>
        </xdr:cNvPr>
        <xdr:cNvSpPr txBox="1"/>
      </xdr:nvSpPr>
      <xdr:spPr>
        <a:xfrm>
          <a:off x="10515600" y="680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152633</xdr:rowOff>
    </xdr:from>
    <xdr:to>
      <xdr:col>50</xdr:col>
      <xdr:colOff>165100</xdr:colOff>
      <xdr:row>40</xdr:row>
      <xdr:rowOff>82783</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9588500" y="683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18038</xdr:rowOff>
    </xdr:from>
    <xdr:to>
      <xdr:col>55</xdr:col>
      <xdr:colOff>0</xdr:colOff>
      <xdr:row>40</xdr:row>
      <xdr:rowOff>31983</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9639300" y="6876038"/>
          <a:ext cx="8382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163104</xdr:rowOff>
    </xdr:from>
    <xdr:to>
      <xdr:col>46</xdr:col>
      <xdr:colOff>38100</xdr:colOff>
      <xdr:row>40</xdr:row>
      <xdr:rowOff>93254</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8699500" y="684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31983</xdr:rowOff>
    </xdr:from>
    <xdr:to>
      <xdr:col>50</xdr:col>
      <xdr:colOff>114300</xdr:colOff>
      <xdr:row>40</xdr:row>
      <xdr:rowOff>42454</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8750300" y="6889983"/>
          <a:ext cx="889000" cy="1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2627</xdr:rowOff>
    </xdr:from>
    <xdr:to>
      <xdr:col>41</xdr:col>
      <xdr:colOff>101600</xdr:colOff>
      <xdr:row>40</xdr:row>
      <xdr:rowOff>104227</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7810500" y="686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42454</xdr:rowOff>
    </xdr:from>
    <xdr:to>
      <xdr:col>45</xdr:col>
      <xdr:colOff>177800</xdr:colOff>
      <xdr:row>40</xdr:row>
      <xdr:rowOff>53427</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7861300" y="6900454"/>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11543</xdr:rowOff>
    </xdr:from>
    <xdr:to>
      <xdr:col>36</xdr:col>
      <xdr:colOff>165100</xdr:colOff>
      <xdr:row>40</xdr:row>
      <xdr:rowOff>113143</xdr:rowOff>
    </xdr:to>
    <xdr:sp macro="" textlink="">
      <xdr:nvSpPr>
        <xdr:cNvPr id="140" name="楕円 139">
          <a:extLst>
            <a:ext uri="{FF2B5EF4-FFF2-40B4-BE49-F238E27FC236}">
              <a16:creationId xmlns:a16="http://schemas.microsoft.com/office/drawing/2014/main" id="{00000000-0008-0000-0100-00008C000000}"/>
            </a:ext>
          </a:extLst>
        </xdr:cNvPr>
        <xdr:cNvSpPr/>
      </xdr:nvSpPr>
      <xdr:spPr>
        <a:xfrm>
          <a:off x="6921500" y="686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53427</xdr:rowOff>
    </xdr:from>
    <xdr:to>
      <xdr:col>41</xdr:col>
      <xdr:colOff>50800</xdr:colOff>
      <xdr:row>40</xdr:row>
      <xdr:rowOff>62343</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flipV="1">
          <a:off x="6972300" y="6911427"/>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152192</xdr:rowOff>
    </xdr:from>
    <xdr:ext cx="534377" cy="259045"/>
    <xdr:sp macro="" textlink="">
      <xdr:nvSpPr>
        <xdr:cNvPr id="142" name="n_1aveValue【道路】&#10;一人当たり延長">
          <a:extLst>
            <a:ext uri="{FF2B5EF4-FFF2-40B4-BE49-F238E27FC236}">
              <a16:creationId xmlns:a16="http://schemas.microsoft.com/office/drawing/2014/main" id="{00000000-0008-0000-0100-00008E000000}"/>
            </a:ext>
          </a:extLst>
        </xdr:cNvPr>
        <xdr:cNvSpPr txBox="1"/>
      </xdr:nvSpPr>
      <xdr:spPr>
        <a:xfrm>
          <a:off x="9359411" y="64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167171</xdr:rowOff>
    </xdr:from>
    <xdr:ext cx="534377" cy="259045"/>
    <xdr:sp macro="" textlink="">
      <xdr:nvSpPr>
        <xdr:cNvPr id="143" name="n_2aveValue【道路】&#10;一人当たり延長">
          <a:extLst>
            <a:ext uri="{FF2B5EF4-FFF2-40B4-BE49-F238E27FC236}">
              <a16:creationId xmlns:a16="http://schemas.microsoft.com/office/drawing/2014/main" id="{00000000-0008-0000-0100-00008F000000}"/>
            </a:ext>
          </a:extLst>
        </xdr:cNvPr>
        <xdr:cNvSpPr txBox="1"/>
      </xdr:nvSpPr>
      <xdr:spPr>
        <a:xfrm>
          <a:off x="8483111" y="65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79453</xdr:rowOff>
    </xdr:from>
    <xdr:ext cx="534377" cy="259045"/>
    <xdr:sp macro="" textlink="">
      <xdr:nvSpPr>
        <xdr:cNvPr id="144" name="n_3aveValue【道路】&#10;一人当たり延長">
          <a:extLst>
            <a:ext uri="{FF2B5EF4-FFF2-40B4-BE49-F238E27FC236}">
              <a16:creationId xmlns:a16="http://schemas.microsoft.com/office/drawing/2014/main" id="{00000000-0008-0000-0100-000090000000}"/>
            </a:ext>
          </a:extLst>
        </xdr:cNvPr>
        <xdr:cNvSpPr txBox="1"/>
      </xdr:nvSpPr>
      <xdr:spPr>
        <a:xfrm>
          <a:off x="7594111" y="659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157798</xdr:rowOff>
    </xdr:from>
    <xdr:ext cx="534377" cy="259045"/>
    <xdr:sp macro="" textlink="">
      <xdr:nvSpPr>
        <xdr:cNvPr id="145" name="n_4aveValue【道路】&#10;一人当たり延長">
          <a:extLst>
            <a:ext uri="{FF2B5EF4-FFF2-40B4-BE49-F238E27FC236}">
              <a16:creationId xmlns:a16="http://schemas.microsoft.com/office/drawing/2014/main" id="{00000000-0008-0000-0100-000091000000}"/>
            </a:ext>
          </a:extLst>
        </xdr:cNvPr>
        <xdr:cNvSpPr txBox="1"/>
      </xdr:nvSpPr>
      <xdr:spPr>
        <a:xfrm>
          <a:off x="6705111" y="650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73910</xdr:rowOff>
    </xdr:from>
    <xdr:ext cx="534377" cy="259045"/>
    <xdr:sp macro="" textlink="">
      <xdr:nvSpPr>
        <xdr:cNvPr id="146" name="n_1mainValue【道路】&#10;一人当たり延長">
          <a:extLst>
            <a:ext uri="{FF2B5EF4-FFF2-40B4-BE49-F238E27FC236}">
              <a16:creationId xmlns:a16="http://schemas.microsoft.com/office/drawing/2014/main" id="{00000000-0008-0000-0100-000092000000}"/>
            </a:ext>
          </a:extLst>
        </xdr:cNvPr>
        <xdr:cNvSpPr txBox="1"/>
      </xdr:nvSpPr>
      <xdr:spPr>
        <a:xfrm>
          <a:off x="9359411" y="693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84381</xdr:rowOff>
    </xdr:from>
    <xdr:ext cx="534377" cy="259045"/>
    <xdr:sp macro="" textlink="">
      <xdr:nvSpPr>
        <xdr:cNvPr id="147" name="n_2mainValue【道路】&#10;一人当たり延長">
          <a:extLst>
            <a:ext uri="{FF2B5EF4-FFF2-40B4-BE49-F238E27FC236}">
              <a16:creationId xmlns:a16="http://schemas.microsoft.com/office/drawing/2014/main" id="{00000000-0008-0000-0100-000093000000}"/>
            </a:ext>
          </a:extLst>
        </xdr:cNvPr>
        <xdr:cNvSpPr txBox="1"/>
      </xdr:nvSpPr>
      <xdr:spPr>
        <a:xfrm>
          <a:off x="8483111" y="694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95354</xdr:rowOff>
    </xdr:from>
    <xdr:ext cx="534377" cy="259045"/>
    <xdr:sp macro="" textlink="">
      <xdr:nvSpPr>
        <xdr:cNvPr id="148" name="n_3mainValue【道路】&#10;一人当たり延長">
          <a:extLst>
            <a:ext uri="{FF2B5EF4-FFF2-40B4-BE49-F238E27FC236}">
              <a16:creationId xmlns:a16="http://schemas.microsoft.com/office/drawing/2014/main" id="{00000000-0008-0000-0100-000094000000}"/>
            </a:ext>
          </a:extLst>
        </xdr:cNvPr>
        <xdr:cNvSpPr txBox="1"/>
      </xdr:nvSpPr>
      <xdr:spPr>
        <a:xfrm>
          <a:off x="7594111" y="695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104270</xdr:rowOff>
    </xdr:from>
    <xdr:ext cx="534377" cy="259045"/>
    <xdr:sp macro="" textlink="">
      <xdr:nvSpPr>
        <xdr:cNvPr id="149" name="n_4mainValue【道路】&#10;一人当たり延長">
          <a:extLst>
            <a:ext uri="{FF2B5EF4-FFF2-40B4-BE49-F238E27FC236}">
              <a16:creationId xmlns:a16="http://schemas.microsoft.com/office/drawing/2014/main" id="{00000000-0008-0000-0100-000095000000}"/>
            </a:ext>
          </a:extLst>
        </xdr:cNvPr>
        <xdr:cNvSpPr txBox="1"/>
      </xdr:nvSpPr>
      <xdr:spPr>
        <a:xfrm>
          <a:off x="6705111" y="696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1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73152</xdr:rowOff>
    </xdr:from>
    <xdr:to>
      <xdr:col>24</xdr:col>
      <xdr:colOff>62865</xdr:colOff>
      <xdr:row>63</xdr:row>
      <xdr:rowOff>123444</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flipV="1">
          <a:off x="4634865" y="967435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127271</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100-0000AD000000}"/>
            </a:ext>
          </a:extLst>
        </xdr:cNvPr>
        <xdr:cNvSpPr txBox="1"/>
      </xdr:nvSpPr>
      <xdr:spPr>
        <a:xfrm>
          <a:off x="4673600" y="1092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123444</xdr:rowOff>
    </xdr:from>
    <xdr:to>
      <xdr:col>24</xdr:col>
      <xdr:colOff>152400</xdr:colOff>
      <xdr:row>63</xdr:row>
      <xdr:rowOff>123444</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4546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19829</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0000000-0008-0000-0100-0000AF000000}"/>
            </a:ext>
          </a:extLst>
        </xdr:cNvPr>
        <xdr:cNvSpPr txBox="1"/>
      </xdr:nvSpPr>
      <xdr:spPr>
        <a:xfrm>
          <a:off x="4673600" y="944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73152</xdr:rowOff>
    </xdr:from>
    <xdr:to>
      <xdr:col>24</xdr:col>
      <xdr:colOff>152400</xdr:colOff>
      <xdr:row>56</xdr:row>
      <xdr:rowOff>73152</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967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100093</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100-0000B1000000}"/>
            </a:ext>
          </a:extLst>
        </xdr:cNvPr>
        <xdr:cNvSpPr txBox="1"/>
      </xdr:nvSpPr>
      <xdr:spPr>
        <a:xfrm>
          <a:off x="4673600" y="9872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77216</xdr:rowOff>
    </xdr:from>
    <xdr:to>
      <xdr:col>24</xdr:col>
      <xdr:colOff>114300</xdr:colOff>
      <xdr:row>59</xdr:row>
      <xdr:rowOff>7366</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4584700" y="100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45212</xdr:rowOff>
    </xdr:from>
    <xdr:to>
      <xdr:col>20</xdr:col>
      <xdr:colOff>38100</xdr:colOff>
      <xdr:row>58</xdr:row>
      <xdr:rowOff>146812</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3746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40640</xdr:rowOff>
    </xdr:from>
    <xdr:to>
      <xdr:col>15</xdr:col>
      <xdr:colOff>101600</xdr:colOff>
      <xdr:row>58</xdr:row>
      <xdr:rowOff>142240</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2857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4064</xdr:rowOff>
    </xdr:from>
    <xdr:to>
      <xdr:col>10</xdr:col>
      <xdr:colOff>165100</xdr:colOff>
      <xdr:row>58</xdr:row>
      <xdr:rowOff>105664</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968500" y="994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161798</xdr:rowOff>
    </xdr:from>
    <xdr:to>
      <xdr:col>6</xdr:col>
      <xdr:colOff>38100</xdr:colOff>
      <xdr:row>58</xdr:row>
      <xdr:rowOff>91948</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079500" y="993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116078</xdr:rowOff>
    </xdr:from>
    <xdr:to>
      <xdr:col>24</xdr:col>
      <xdr:colOff>114300</xdr:colOff>
      <xdr:row>60</xdr:row>
      <xdr:rowOff>46228</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4584700" y="102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94505</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100-0000BD000000}"/>
            </a:ext>
          </a:extLst>
        </xdr:cNvPr>
        <xdr:cNvSpPr txBox="1"/>
      </xdr:nvSpPr>
      <xdr:spPr>
        <a:xfrm>
          <a:off x="4673600" y="1021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58928</xdr:rowOff>
    </xdr:from>
    <xdr:to>
      <xdr:col>20</xdr:col>
      <xdr:colOff>38100</xdr:colOff>
      <xdr:row>59</xdr:row>
      <xdr:rowOff>160528</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3746500" y="1017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109728</xdr:rowOff>
    </xdr:from>
    <xdr:to>
      <xdr:col>24</xdr:col>
      <xdr:colOff>63500</xdr:colOff>
      <xdr:row>59</xdr:row>
      <xdr:rowOff>166878</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3797300" y="1022527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29210</xdr:rowOff>
    </xdr:from>
    <xdr:to>
      <xdr:col>15</xdr:col>
      <xdr:colOff>101600</xdr:colOff>
      <xdr:row>59</xdr:row>
      <xdr:rowOff>130810</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2857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80010</xdr:rowOff>
    </xdr:from>
    <xdr:to>
      <xdr:col>19</xdr:col>
      <xdr:colOff>177800</xdr:colOff>
      <xdr:row>59</xdr:row>
      <xdr:rowOff>109728</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2908300" y="1019556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161798</xdr:rowOff>
    </xdr:from>
    <xdr:to>
      <xdr:col>10</xdr:col>
      <xdr:colOff>165100</xdr:colOff>
      <xdr:row>59</xdr:row>
      <xdr:rowOff>91948</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1968500" y="101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41148</xdr:rowOff>
    </xdr:from>
    <xdr:to>
      <xdr:col>15</xdr:col>
      <xdr:colOff>50800</xdr:colOff>
      <xdr:row>59</xdr:row>
      <xdr:rowOff>80010</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019300" y="1015669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145796</xdr:rowOff>
    </xdr:from>
    <xdr:to>
      <xdr:col>6</xdr:col>
      <xdr:colOff>38100</xdr:colOff>
      <xdr:row>59</xdr:row>
      <xdr:rowOff>75946</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079500" y="1008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25146</xdr:rowOff>
    </xdr:from>
    <xdr:to>
      <xdr:col>10</xdr:col>
      <xdr:colOff>114300</xdr:colOff>
      <xdr:row>59</xdr:row>
      <xdr:rowOff>41148</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1130300" y="1014069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163339</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35820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158767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2705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122191</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1816744" y="972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108475</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927744" y="970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151655</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3582044" y="1026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121937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2705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83075</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1816744" y="1019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67073</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927744" y="1018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1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95748</xdr:rowOff>
    </xdr:from>
    <xdr:to>
      <xdr:col>54</xdr:col>
      <xdr:colOff>189865</xdr:colOff>
      <xdr:row>64</xdr:row>
      <xdr:rowOff>112292</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10476865" y="9525498"/>
          <a:ext cx="0" cy="1559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116119</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100-0000E8000000}"/>
            </a:ext>
          </a:extLst>
        </xdr:cNvPr>
        <xdr:cNvSpPr txBox="1"/>
      </xdr:nvSpPr>
      <xdr:spPr>
        <a:xfrm>
          <a:off x="10515600" y="1108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112292</xdr:rowOff>
    </xdr:from>
    <xdr:to>
      <xdr:col>55</xdr:col>
      <xdr:colOff>88900</xdr:colOff>
      <xdr:row>64</xdr:row>
      <xdr:rowOff>112292</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1108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42425</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100-0000EA000000}"/>
            </a:ext>
          </a:extLst>
        </xdr:cNvPr>
        <xdr:cNvSpPr txBox="1"/>
      </xdr:nvSpPr>
      <xdr:spPr>
        <a:xfrm>
          <a:off x="10515600" y="93007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95748</xdr:rowOff>
    </xdr:from>
    <xdr:to>
      <xdr:col>55</xdr:col>
      <xdr:colOff>88900</xdr:colOff>
      <xdr:row>55</xdr:row>
      <xdr:rowOff>95748</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10388600" y="952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151133</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100-0000EC000000}"/>
            </a:ext>
          </a:extLst>
        </xdr:cNvPr>
        <xdr:cNvSpPr txBox="1"/>
      </xdr:nvSpPr>
      <xdr:spPr>
        <a:xfrm>
          <a:off x="10515600" y="104381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128256</xdr:rowOff>
    </xdr:from>
    <xdr:to>
      <xdr:col>55</xdr:col>
      <xdr:colOff>50800</xdr:colOff>
      <xdr:row>62</xdr:row>
      <xdr:rowOff>58406</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10426700" y="1058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28913</xdr:rowOff>
    </xdr:from>
    <xdr:to>
      <xdr:col>50</xdr:col>
      <xdr:colOff>165100</xdr:colOff>
      <xdr:row>62</xdr:row>
      <xdr:rowOff>130513</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9588500" y="1065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38561</xdr:rowOff>
    </xdr:from>
    <xdr:to>
      <xdr:col>46</xdr:col>
      <xdr:colOff>38100</xdr:colOff>
      <xdr:row>62</xdr:row>
      <xdr:rowOff>140161</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8699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300</xdr:rowOff>
    </xdr:from>
    <xdr:to>
      <xdr:col>41</xdr:col>
      <xdr:colOff>101600</xdr:colOff>
      <xdr:row>62</xdr:row>
      <xdr:rowOff>101900</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7810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142680</xdr:rowOff>
    </xdr:from>
    <xdr:to>
      <xdr:col>36</xdr:col>
      <xdr:colOff>165100</xdr:colOff>
      <xdr:row>62</xdr:row>
      <xdr:rowOff>72830</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6921500" y="106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144250</xdr:rowOff>
    </xdr:from>
    <xdr:to>
      <xdr:col>55</xdr:col>
      <xdr:colOff>50800</xdr:colOff>
      <xdr:row>63</xdr:row>
      <xdr:rowOff>74400</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10426700" y="1077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122677</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100-0000F8000000}"/>
            </a:ext>
          </a:extLst>
        </xdr:cNvPr>
        <xdr:cNvSpPr txBox="1"/>
      </xdr:nvSpPr>
      <xdr:spPr>
        <a:xfrm>
          <a:off x="10515600" y="10752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150465</xdr:rowOff>
    </xdr:from>
    <xdr:to>
      <xdr:col>50</xdr:col>
      <xdr:colOff>165100</xdr:colOff>
      <xdr:row>63</xdr:row>
      <xdr:rowOff>80615</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9588500" y="1078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23600</xdr:rowOff>
    </xdr:from>
    <xdr:to>
      <xdr:col>55</xdr:col>
      <xdr:colOff>0</xdr:colOff>
      <xdr:row>63</xdr:row>
      <xdr:rowOff>29815</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9639300" y="10824950"/>
          <a:ext cx="838200" cy="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170373</xdr:rowOff>
    </xdr:from>
    <xdr:to>
      <xdr:col>46</xdr:col>
      <xdr:colOff>38100</xdr:colOff>
      <xdr:row>63</xdr:row>
      <xdr:rowOff>100523</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8699500" y="108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29815</xdr:rowOff>
    </xdr:from>
    <xdr:to>
      <xdr:col>50</xdr:col>
      <xdr:colOff>114300</xdr:colOff>
      <xdr:row>63</xdr:row>
      <xdr:rowOff>49723</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8750300" y="10831165"/>
          <a:ext cx="889000" cy="1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5965</xdr:rowOff>
    </xdr:from>
    <xdr:to>
      <xdr:col>41</xdr:col>
      <xdr:colOff>101600</xdr:colOff>
      <xdr:row>63</xdr:row>
      <xdr:rowOff>107565</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7810500" y="108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49723</xdr:rowOff>
    </xdr:from>
    <xdr:to>
      <xdr:col>45</xdr:col>
      <xdr:colOff>177800</xdr:colOff>
      <xdr:row>63</xdr:row>
      <xdr:rowOff>56765</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7861300" y="10851073"/>
          <a:ext cx="889000" cy="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4893</xdr:rowOff>
    </xdr:from>
    <xdr:to>
      <xdr:col>36</xdr:col>
      <xdr:colOff>165100</xdr:colOff>
      <xdr:row>63</xdr:row>
      <xdr:rowOff>106493</xdr:rowOff>
    </xdr:to>
    <xdr:sp macro="" textlink="">
      <xdr:nvSpPr>
        <xdr:cNvPr id="255" name="楕円 254">
          <a:extLst>
            <a:ext uri="{FF2B5EF4-FFF2-40B4-BE49-F238E27FC236}">
              <a16:creationId xmlns:a16="http://schemas.microsoft.com/office/drawing/2014/main" id="{00000000-0008-0000-0100-0000FF000000}"/>
            </a:ext>
          </a:extLst>
        </xdr:cNvPr>
        <xdr:cNvSpPr/>
      </xdr:nvSpPr>
      <xdr:spPr>
        <a:xfrm>
          <a:off x="6921500" y="108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55693</xdr:rowOff>
    </xdr:from>
    <xdr:to>
      <xdr:col>41</xdr:col>
      <xdr:colOff>50800</xdr:colOff>
      <xdr:row>63</xdr:row>
      <xdr:rowOff>56765</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a:off x="6972300" y="10857043"/>
          <a:ext cx="889000" cy="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147040</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9327095" y="10434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156688</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8450795" y="1044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118427</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7561795" y="1040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89357</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6672795" y="1037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71742</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9327095" y="1087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91650</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8450795" y="1089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98692</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7561795" y="1090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97620</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6672795" y="10898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a:extLst>
            <a:ext uri="{FF2B5EF4-FFF2-40B4-BE49-F238E27FC236}">
              <a16:creationId xmlns:a16="http://schemas.microsoft.com/office/drawing/2014/main" id="{00000000-0008-0000-0100-000022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95250</xdr:rowOff>
    </xdr:from>
    <xdr:to>
      <xdr:col>24</xdr:col>
      <xdr:colOff>62865</xdr:colOff>
      <xdr:row>86</xdr:row>
      <xdr:rowOff>168729</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flipV="1">
          <a:off x="4634865" y="13296900"/>
          <a:ext cx="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公営住宅】&#10;有形固定資産減価償却率最小値テキスト">
          <a:extLst>
            <a:ext uri="{FF2B5EF4-FFF2-40B4-BE49-F238E27FC236}">
              <a16:creationId xmlns:a16="http://schemas.microsoft.com/office/drawing/2014/main" id="{00000000-0008-0000-0100-000024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41927</xdr:rowOff>
    </xdr:from>
    <xdr:ext cx="405111" cy="259045"/>
    <xdr:sp macro="" textlink="">
      <xdr:nvSpPr>
        <xdr:cNvPr id="294" name="【公営住宅】&#10;有形固定資産減価償却率最大値テキスト">
          <a:extLst>
            <a:ext uri="{FF2B5EF4-FFF2-40B4-BE49-F238E27FC236}">
              <a16:creationId xmlns:a16="http://schemas.microsoft.com/office/drawing/2014/main" id="{00000000-0008-0000-0100-000026010000}"/>
            </a:ext>
          </a:extLst>
        </xdr:cNvPr>
        <xdr:cNvSpPr txBox="1"/>
      </xdr:nvSpPr>
      <xdr:spPr>
        <a:xfrm>
          <a:off x="4673600" y="1307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95250</xdr:rowOff>
    </xdr:from>
    <xdr:to>
      <xdr:col>24</xdr:col>
      <xdr:colOff>152400</xdr:colOff>
      <xdr:row>77</xdr:row>
      <xdr:rowOff>95250</xdr:rowOff>
    </xdr:to>
    <xdr:cxnSp macro="">
      <xdr:nvCxnSpPr>
        <xdr:cNvPr id="295" name="直線コネクタ 294">
          <a:extLst>
            <a:ext uri="{FF2B5EF4-FFF2-40B4-BE49-F238E27FC236}">
              <a16:creationId xmlns:a16="http://schemas.microsoft.com/office/drawing/2014/main" id="{00000000-0008-0000-0100-000027010000}"/>
            </a:ext>
          </a:extLst>
        </xdr:cNvPr>
        <xdr:cNvCxnSpPr/>
      </xdr:nvCxnSpPr>
      <xdr:spPr>
        <a:xfrm>
          <a:off x="4546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11809</xdr:rowOff>
    </xdr:from>
    <xdr:ext cx="405111" cy="259045"/>
    <xdr:sp macro="" textlink="">
      <xdr:nvSpPr>
        <xdr:cNvPr id="296" name="【公営住宅】&#10;有形固定資産減価償却率平均値テキスト">
          <a:extLst>
            <a:ext uri="{FF2B5EF4-FFF2-40B4-BE49-F238E27FC236}">
              <a16:creationId xmlns:a16="http://schemas.microsoft.com/office/drawing/2014/main" id="{00000000-0008-0000-0100-000028010000}"/>
            </a:ext>
          </a:extLst>
        </xdr:cNvPr>
        <xdr:cNvSpPr txBox="1"/>
      </xdr:nvSpPr>
      <xdr:spPr>
        <a:xfrm>
          <a:off x="4673600" y="1372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160382</xdr:rowOff>
    </xdr:from>
    <xdr:to>
      <xdr:col>24</xdr:col>
      <xdr:colOff>114300</xdr:colOff>
      <xdr:row>81</xdr:row>
      <xdr:rowOff>90532</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4584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153851</xdr:rowOff>
    </xdr:from>
    <xdr:to>
      <xdr:col>20</xdr:col>
      <xdr:colOff>38100</xdr:colOff>
      <xdr:row>81</xdr:row>
      <xdr:rowOff>84001</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3746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117929</xdr:rowOff>
    </xdr:from>
    <xdr:to>
      <xdr:col>15</xdr:col>
      <xdr:colOff>101600</xdr:colOff>
      <xdr:row>81</xdr:row>
      <xdr:rowOff>48079</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2857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88537</xdr:rowOff>
    </xdr:from>
    <xdr:to>
      <xdr:col>10</xdr:col>
      <xdr:colOff>165100</xdr:colOff>
      <xdr:row>81</xdr:row>
      <xdr:rowOff>18687</xdr:rowOff>
    </xdr:to>
    <xdr:sp macro="" textlink="">
      <xdr:nvSpPr>
        <xdr:cNvPr id="300" name="フローチャート: 判断 299">
          <a:extLst>
            <a:ext uri="{FF2B5EF4-FFF2-40B4-BE49-F238E27FC236}">
              <a16:creationId xmlns:a16="http://schemas.microsoft.com/office/drawing/2014/main" id="{00000000-0008-0000-0100-00002C010000}"/>
            </a:ext>
          </a:extLst>
        </xdr:cNvPr>
        <xdr:cNvSpPr/>
      </xdr:nvSpPr>
      <xdr:spPr>
        <a:xfrm>
          <a:off x="1968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121194</xdr:rowOff>
    </xdr:from>
    <xdr:to>
      <xdr:col>6</xdr:col>
      <xdr:colOff>38100</xdr:colOff>
      <xdr:row>81</xdr:row>
      <xdr:rowOff>51344</xdr:rowOff>
    </xdr:to>
    <xdr:sp macro="" textlink="">
      <xdr:nvSpPr>
        <xdr:cNvPr id="301" name="フローチャート: 判断 300">
          <a:extLst>
            <a:ext uri="{FF2B5EF4-FFF2-40B4-BE49-F238E27FC236}">
              <a16:creationId xmlns:a16="http://schemas.microsoft.com/office/drawing/2014/main" id="{00000000-0008-0000-0100-00002D010000}"/>
            </a:ext>
          </a:extLst>
        </xdr:cNvPr>
        <xdr:cNvSpPr/>
      </xdr:nvSpPr>
      <xdr:spPr>
        <a:xfrm>
          <a:off x="1079500" y="1383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73842</xdr:rowOff>
    </xdr:from>
    <xdr:to>
      <xdr:col>24</xdr:col>
      <xdr:colOff>114300</xdr:colOff>
      <xdr:row>84</xdr:row>
      <xdr:rowOff>3992</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4584700" y="1430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52269</xdr:rowOff>
    </xdr:from>
    <xdr:ext cx="405111" cy="259045"/>
    <xdr:sp macro="" textlink="">
      <xdr:nvSpPr>
        <xdr:cNvPr id="308" name="【公営住宅】&#10;有形固定資産減価償却率該当値テキスト">
          <a:extLst>
            <a:ext uri="{FF2B5EF4-FFF2-40B4-BE49-F238E27FC236}">
              <a16:creationId xmlns:a16="http://schemas.microsoft.com/office/drawing/2014/main" id="{00000000-0008-0000-0100-000034010000}"/>
            </a:ext>
          </a:extLst>
        </xdr:cNvPr>
        <xdr:cNvSpPr txBox="1"/>
      </xdr:nvSpPr>
      <xdr:spPr>
        <a:xfrm>
          <a:off x="4673600"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24856</xdr:rowOff>
    </xdr:from>
    <xdr:to>
      <xdr:col>20</xdr:col>
      <xdr:colOff>38100</xdr:colOff>
      <xdr:row>83</xdr:row>
      <xdr:rowOff>126456</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3746500" y="142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75656</xdr:rowOff>
    </xdr:from>
    <xdr:to>
      <xdr:col>24</xdr:col>
      <xdr:colOff>63500</xdr:colOff>
      <xdr:row>83</xdr:row>
      <xdr:rowOff>124642</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3797300" y="14306006"/>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124461</xdr:rowOff>
    </xdr:from>
    <xdr:to>
      <xdr:col>15</xdr:col>
      <xdr:colOff>101600</xdr:colOff>
      <xdr:row>83</xdr:row>
      <xdr:rowOff>54611</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2857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3811</xdr:rowOff>
    </xdr:from>
    <xdr:to>
      <xdr:col>19</xdr:col>
      <xdr:colOff>177800</xdr:colOff>
      <xdr:row>83</xdr:row>
      <xdr:rowOff>75656</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2908300" y="14234161"/>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65677</xdr:rowOff>
    </xdr:from>
    <xdr:to>
      <xdr:col>10</xdr:col>
      <xdr:colOff>165100</xdr:colOff>
      <xdr:row>82</xdr:row>
      <xdr:rowOff>167277</xdr:rowOff>
    </xdr:to>
    <xdr:sp macro="" textlink="">
      <xdr:nvSpPr>
        <xdr:cNvPr id="313" name="楕円 312">
          <a:extLst>
            <a:ext uri="{FF2B5EF4-FFF2-40B4-BE49-F238E27FC236}">
              <a16:creationId xmlns:a16="http://schemas.microsoft.com/office/drawing/2014/main" id="{00000000-0008-0000-0100-000039010000}"/>
            </a:ext>
          </a:extLst>
        </xdr:cNvPr>
        <xdr:cNvSpPr/>
      </xdr:nvSpPr>
      <xdr:spPr>
        <a:xfrm>
          <a:off x="19685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116477</xdr:rowOff>
    </xdr:from>
    <xdr:to>
      <xdr:col>15</xdr:col>
      <xdr:colOff>50800</xdr:colOff>
      <xdr:row>83</xdr:row>
      <xdr:rowOff>3811</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2019300" y="14175377"/>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13426</xdr:rowOff>
    </xdr:from>
    <xdr:to>
      <xdr:col>6</xdr:col>
      <xdr:colOff>38100</xdr:colOff>
      <xdr:row>82</xdr:row>
      <xdr:rowOff>115026</xdr:rowOff>
    </xdr:to>
    <xdr:sp macro="" textlink="">
      <xdr:nvSpPr>
        <xdr:cNvPr id="315" name="楕円 314">
          <a:extLst>
            <a:ext uri="{FF2B5EF4-FFF2-40B4-BE49-F238E27FC236}">
              <a16:creationId xmlns:a16="http://schemas.microsoft.com/office/drawing/2014/main" id="{00000000-0008-0000-0100-00003B010000}"/>
            </a:ext>
          </a:extLst>
        </xdr:cNvPr>
        <xdr:cNvSpPr/>
      </xdr:nvSpPr>
      <xdr:spPr>
        <a:xfrm>
          <a:off x="10795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64226</xdr:rowOff>
    </xdr:from>
    <xdr:to>
      <xdr:col>10</xdr:col>
      <xdr:colOff>114300</xdr:colOff>
      <xdr:row>82</xdr:row>
      <xdr:rowOff>116477</xdr:rowOff>
    </xdr:to>
    <xdr:cxnSp macro="">
      <xdr:nvCxnSpPr>
        <xdr:cNvPr id="316" name="直線コネクタ 315">
          <a:extLst>
            <a:ext uri="{FF2B5EF4-FFF2-40B4-BE49-F238E27FC236}">
              <a16:creationId xmlns:a16="http://schemas.microsoft.com/office/drawing/2014/main" id="{00000000-0008-0000-0100-00003C010000}"/>
            </a:ext>
          </a:extLst>
        </xdr:cNvPr>
        <xdr:cNvCxnSpPr/>
      </xdr:nvCxnSpPr>
      <xdr:spPr>
        <a:xfrm>
          <a:off x="1130300" y="1412312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100528</xdr:rowOff>
    </xdr:from>
    <xdr:ext cx="405111" cy="259045"/>
    <xdr:sp macro="" textlink="">
      <xdr:nvSpPr>
        <xdr:cNvPr id="317" name="n_1aveValue【公営住宅】&#10;有形固定資産減価償却率">
          <a:extLst>
            <a:ext uri="{FF2B5EF4-FFF2-40B4-BE49-F238E27FC236}">
              <a16:creationId xmlns:a16="http://schemas.microsoft.com/office/drawing/2014/main" id="{00000000-0008-0000-0100-00003D010000}"/>
            </a:ext>
          </a:extLst>
        </xdr:cNvPr>
        <xdr:cNvSpPr txBox="1"/>
      </xdr:nvSpPr>
      <xdr:spPr>
        <a:xfrm>
          <a:off x="35820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64606</xdr:rowOff>
    </xdr:from>
    <xdr:ext cx="405111" cy="259045"/>
    <xdr:sp macro="" textlink="">
      <xdr:nvSpPr>
        <xdr:cNvPr id="318" name="n_2aveValue【公営住宅】&#10;有形固定資産減価償却率">
          <a:extLst>
            <a:ext uri="{FF2B5EF4-FFF2-40B4-BE49-F238E27FC236}">
              <a16:creationId xmlns:a16="http://schemas.microsoft.com/office/drawing/2014/main" id="{00000000-0008-0000-0100-00003E010000}"/>
            </a:ext>
          </a:extLst>
        </xdr:cNvPr>
        <xdr:cNvSpPr txBox="1"/>
      </xdr:nvSpPr>
      <xdr:spPr>
        <a:xfrm>
          <a:off x="2705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35214</xdr:rowOff>
    </xdr:from>
    <xdr:ext cx="405111" cy="259045"/>
    <xdr:sp macro="" textlink="">
      <xdr:nvSpPr>
        <xdr:cNvPr id="319" name="n_3aveValue【公営住宅】&#10;有形固定資産減価償却率">
          <a:extLst>
            <a:ext uri="{FF2B5EF4-FFF2-40B4-BE49-F238E27FC236}">
              <a16:creationId xmlns:a16="http://schemas.microsoft.com/office/drawing/2014/main" id="{00000000-0008-0000-0100-00003F010000}"/>
            </a:ext>
          </a:extLst>
        </xdr:cNvPr>
        <xdr:cNvSpPr txBox="1"/>
      </xdr:nvSpPr>
      <xdr:spPr>
        <a:xfrm>
          <a:off x="18167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67871</xdr:rowOff>
    </xdr:from>
    <xdr:ext cx="405111" cy="259045"/>
    <xdr:sp macro="" textlink="">
      <xdr:nvSpPr>
        <xdr:cNvPr id="320" name="n_4aveValue【公営住宅】&#10;有形固定資産減価償却率">
          <a:extLst>
            <a:ext uri="{FF2B5EF4-FFF2-40B4-BE49-F238E27FC236}">
              <a16:creationId xmlns:a16="http://schemas.microsoft.com/office/drawing/2014/main" id="{00000000-0008-0000-0100-000040010000}"/>
            </a:ext>
          </a:extLst>
        </xdr:cNvPr>
        <xdr:cNvSpPr txBox="1"/>
      </xdr:nvSpPr>
      <xdr:spPr>
        <a:xfrm>
          <a:off x="927744" y="1361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117583</xdr:rowOff>
    </xdr:from>
    <xdr:ext cx="405111" cy="259045"/>
    <xdr:sp macro="" textlink="">
      <xdr:nvSpPr>
        <xdr:cNvPr id="321" name="n_1mainValue【公営住宅】&#10;有形固定資産減価償却率">
          <a:extLst>
            <a:ext uri="{FF2B5EF4-FFF2-40B4-BE49-F238E27FC236}">
              <a16:creationId xmlns:a16="http://schemas.microsoft.com/office/drawing/2014/main" id="{00000000-0008-0000-0100-000041010000}"/>
            </a:ext>
          </a:extLst>
        </xdr:cNvPr>
        <xdr:cNvSpPr txBox="1"/>
      </xdr:nvSpPr>
      <xdr:spPr>
        <a:xfrm>
          <a:off x="35820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45738</xdr:rowOff>
    </xdr:from>
    <xdr:ext cx="405111" cy="259045"/>
    <xdr:sp macro="" textlink="">
      <xdr:nvSpPr>
        <xdr:cNvPr id="322" name="n_2mainValue【公営住宅】&#10;有形固定資産減価償却率">
          <a:extLst>
            <a:ext uri="{FF2B5EF4-FFF2-40B4-BE49-F238E27FC236}">
              <a16:creationId xmlns:a16="http://schemas.microsoft.com/office/drawing/2014/main" id="{00000000-0008-0000-0100-000042010000}"/>
            </a:ext>
          </a:extLst>
        </xdr:cNvPr>
        <xdr:cNvSpPr txBox="1"/>
      </xdr:nvSpPr>
      <xdr:spPr>
        <a:xfrm>
          <a:off x="2705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158404</xdr:rowOff>
    </xdr:from>
    <xdr:ext cx="405111" cy="259045"/>
    <xdr:sp macro="" textlink="">
      <xdr:nvSpPr>
        <xdr:cNvPr id="323" name="n_3mainValue【公営住宅】&#10;有形固定資産減価償却率">
          <a:extLst>
            <a:ext uri="{FF2B5EF4-FFF2-40B4-BE49-F238E27FC236}">
              <a16:creationId xmlns:a16="http://schemas.microsoft.com/office/drawing/2014/main" id="{00000000-0008-0000-0100-000043010000}"/>
            </a:ext>
          </a:extLst>
        </xdr:cNvPr>
        <xdr:cNvSpPr txBox="1"/>
      </xdr:nvSpPr>
      <xdr:spPr>
        <a:xfrm>
          <a:off x="18167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106153</xdr:rowOff>
    </xdr:from>
    <xdr:ext cx="405111" cy="259045"/>
    <xdr:sp macro="" textlink="">
      <xdr:nvSpPr>
        <xdr:cNvPr id="324" name="n_4mainValue【公営住宅】&#10;有形固定資産減価償却率">
          <a:extLst>
            <a:ext uri="{FF2B5EF4-FFF2-40B4-BE49-F238E27FC236}">
              <a16:creationId xmlns:a16="http://schemas.microsoft.com/office/drawing/2014/main" id="{00000000-0008-0000-0100-000044010000}"/>
            </a:ext>
          </a:extLst>
        </xdr:cNvPr>
        <xdr:cNvSpPr txBox="1"/>
      </xdr:nvSpPr>
      <xdr:spPr>
        <a:xfrm>
          <a:off x="927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00000000-0008-0000-0100-00004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公営住宅】&#10;一人当たり面積グラフ枠">
          <a:extLst>
            <a:ext uri="{FF2B5EF4-FFF2-40B4-BE49-F238E27FC236}">
              <a16:creationId xmlns:a16="http://schemas.microsoft.com/office/drawing/2014/main" id="{00000000-0008-0000-0100-00005B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167030</xdr:rowOff>
    </xdr:from>
    <xdr:to>
      <xdr:col>54</xdr:col>
      <xdr:colOff>189865</xdr:colOff>
      <xdr:row>86</xdr:row>
      <xdr:rowOff>112624</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flipV="1">
          <a:off x="10476865" y="13540130"/>
          <a:ext cx="0" cy="1317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116451</xdr:rowOff>
    </xdr:from>
    <xdr:ext cx="469744" cy="259045"/>
    <xdr:sp macro="" textlink="">
      <xdr:nvSpPr>
        <xdr:cNvPr id="349" name="【公営住宅】&#10;一人当たり面積最小値テキスト">
          <a:extLst>
            <a:ext uri="{FF2B5EF4-FFF2-40B4-BE49-F238E27FC236}">
              <a16:creationId xmlns:a16="http://schemas.microsoft.com/office/drawing/2014/main" id="{00000000-0008-0000-0100-00005D010000}"/>
            </a:ext>
          </a:extLst>
        </xdr:cNvPr>
        <xdr:cNvSpPr txBox="1"/>
      </xdr:nvSpPr>
      <xdr:spPr>
        <a:xfrm>
          <a:off x="10515600" y="1486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112624</xdr:rowOff>
    </xdr:from>
    <xdr:to>
      <xdr:col>55</xdr:col>
      <xdr:colOff>88900</xdr:colOff>
      <xdr:row>86</xdr:row>
      <xdr:rowOff>112624</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a:off x="10388600" y="14857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113707</xdr:rowOff>
    </xdr:from>
    <xdr:ext cx="534377" cy="259045"/>
    <xdr:sp macro="" textlink="">
      <xdr:nvSpPr>
        <xdr:cNvPr id="351" name="【公営住宅】&#10;一人当たり面積最大値テキスト">
          <a:extLst>
            <a:ext uri="{FF2B5EF4-FFF2-40B4-BE49-F238E27FC236}">
              <a16:creationId xmlns:a16="http://schemas.microsoft.com/office/drawing/2014/main" id="{00000000-0008-0000-0100-00005F010000}"/>
            </a:ext>
          </a:extLst>
        </xdr:cNvPr>
        <xdr:cNvSpPr txBox="1"/>
      </xdr:nvSpPr>
      <xdr:spPr>
        <a:xfrm>
          <a:off x="10515600" y="1331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167030</xdr:rowOff>
    </xdr:from>
    <xdr:to>
      <xdr:col>55</xdr:col>
      <xdr:colOff>88900</xdr:colOff>
      <xdr:row>78</xdr:row>
      <xdr:rowOff>167030</xdr:rowOff>
    </xdr:to>
    <xdr:cxnSp macro="">
      <xdr:nvCxnSpPr>
        <xdr:cNvPr id="352" name="直線コネクタ 351">
          <a:extLst>
            <a:ext uri="{FF2B5EF4-FFF2-40B4-BE49-F238E27FC236}">
              <a16:creationId xmlns:a16="http://schemas.microsoft.com/office/drawing/2014/main" id="{00000000-0008-0000-0100-000060010000}"/>
            </a:ext>
          </a:extLst>
        </xdr:cNvPr>
        <xdr:cNvCxnSpPr/>
      </xdr:nvCxnSpPr>
      <xdr:spPr>
        <a:xfrm>
          <a:off x="10388600" y="135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50537</xdr:rowOff>
    </xdr:from>
    <xdr:ext cx="469744" cy="259045"/>
    <xdr:sp macro="" textlink="">
      <xdr:nvSpPr>
        <xdr:cNvPr id="353" name="【公営住宅】&#10;一人当たり面積平均値テキスト">
          <a:extLst>
            <a:ext uri="{FF2B5EF4-FFF2-40B4-BE49-F238E27FC236}">
              <a16:creationId xmlns:a16="http://schemas.microsoft.com/office/drawing/2014/main" id="{00000000-0008-0000-0100-000061010000}"/>
            </a:ext>
          </a:extLst>
        </xdr:cNvPr>
        <xdr:cNvSpPr txBox="1"/>
      </xdr:nvSpPr>
      <xdr:spPr>
        <a:xfrm>
          <a:off x="10515600" y="14623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72110</xdr:rowOff>
    </xdr:from>
    <xdr:to>
      <xdr:col>55</xdr:col>
      <xdr:colOff>50800</xdr:colOff>
      <xdr:row>86</xdr:row>
      <xdr:rowOff>2260</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10426700" y="1464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80263</xdr:rowOff>
    </xdr:from>
    <xdr:to>
      <xdr:col>50</xdr:col>
      <xdr:colOff>165100</xdr:colOff>
      <xdr:row>86</xdr:row>
      <xdr:rowOff>10413</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9588500" y="146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78817</xdr:rowOff>
    </xdr:from>
    <xdr:to>
      <xdr:col>46</xdr:col>
      <xdr:colOff>38100</xdr:colOff>
      <xdr:row>86</xdr:row>
      <xdr:rowOff>8967</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8699500" y="1465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124461</xdr:rowOff>
    </xdr:from>
    <xdr:to>
      <xdr:col>41</xdr:col>
      <xdr:colOff>101600</xdr:colOff>
      <xdr:row>86</xdr:row>
      <xdr:rowOff>54611</xdr:rowOff>
    </xdr:to>
    <xdr:sp macro="" textlink="">
      <xdr:nvSpPr>
        <xdr:cNvPr id="357" name="フローチャート: 判断 356">
          <a:extLst>
            <a:ext uri="{FF2B5EF4-FFF2-40B4-BE49-F238E27FC236}">
              <a16:creationId xmlns:a16="http://schemas.microsoft.com/office/drawing/2014/main" id="{00000000-0008-0000-0100-000065010000}"/>
            </a:ext>
          </a:extLst>
        </xdr:cNvPr>
        <xdr:cNvSpPr/>
      </xdr:nvSpPr>
      <xdr:spPr>
        <a:xfrm>
          <a:off x="7810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123089</xdr:rowOff>
    </xdr:from>
    <xdr:to>
      <xdr:col>36</xdr:col>
      <xdr:colOff>165100</xdr:colOff>
      <xdr:row>86</xdr:row>
      <xdr:rowOff>53239</xdr:rowOff>
    </xdr:to>
    <xdr:sp macro="" textlink="">
      <xdr:nvSpPr>
        <xdr:cNvPr id="358" name="フローチャート: 判断 357">
          <a:extLst>
            <a:ext uri="{FF2B5EF4-FFF2-40B4-BE49-F238E27FC236}">
              <a16:creationId xmlns:a16="http://schemas.microsoft.com/office/drawing/2014/main" id="{00000000-0008-0000-0100-000066010000}"/>
            </a:ext>
          </a:extLst>
        </xdr:cNvPr>
        <xdr:cNvSpPr/>
      </xdr:nvSpPr>
      <xdr:spPr>
        <a:xfrm>
          <a:off x="6921500" y="14696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38658</xdr:rowOff>
    </xdr:from>
    <xdr:to>
      <xdr:col>55</xdr:col>
      <xdr:colOff>50800</xdr:colOff>
      <xdr:row>85</xdr:row>
      <xdr:rowOff>140258</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10426700" y="1461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61535</xdr:rowOff>
    </xdr:from>
    <xdr:ext cx="469744" cy="259045"/>
    <xdr:sp macro="" textlink="">
      <xdr:nvSpPr>
        <xdr:cNvPr id="365" name="【公営住宅】&#10;一人当たり面積該当値テキスト">
          <a:extLst>
            <a:ext uri="{FF2B5EF4-FFF2-40B4-BE49-F238E27FC236}">
              <a16:creationId xmlns:a16="http://schemas.microsoft.com/office/drawing/2014/main" id="{00000000-0008-0000-0100-00006D010000}"/>
            </a:ext>
          </a:extLst>
        </xdr:cNvPr>
        <xdr:cNvSpPr txBox="1"/>
      </xdr:nvSpPr>
      <xdr:spPr>
        <a:xfrm>
          <a:off x="10515600" y="1446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45213</xdr:rowOff>
    </xdr:from>
    <xdr:to>
      <xdr:col>50</xdr:col>
      <xdr:colOff>165100</xdr:colOff>
      <xdr:row>85</xdr:row>
      <xdr:rowOff>146813</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9588500" y="14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89458</xdr:rowOff>
    </xdr:from>
    <xdr:to>
      <xdr:col>55</xdr:col>
      <xdr:colOff>0</xdr:colOff>
      <xdr:row>85</xdr:row>
      <xdr:rowOff>96013</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flipV="1">
          <a:off x="9639300" y="14662708"/>
          <a:ext cx="838200" cy="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50927</xdr:rowOff>
    </xdr:from>
    <xdr:to>
      <xdr:col>46</xdr:col>
      <xdr:colOff>38100</xdr:colOff>
      <xdr:row>85</xdr:row>
      <xdr:rowOff>152527</xdr:rowOff>
    </xdr:to>
    <xdr:sp macro="" textlink="">
      <xdr:nvSpPr>
        <xdr:cNvPr id="368" name="楕円 367">
          <a:extLst>
            <a:ext uri="{FF2B5EF4-FFF2-40B4-BE49-F238E27FC236}">
              <a16:creationId xmlns:a16="http://schemas.microsoft.com/office/drawing/2014/main" id="{00000000-0008-0000-0100-000070010000}"/>
            </a:ext>
          </a:extLst>
        </xdr:cNvPr>
        <xdr:cNvSpPr/>
      </xdr:nvSpPr>
      <xdr:spPr>
        <a:xfrm>
          <a:off x="8699500" y="1462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96013</xdr:rowOff>
    </xdr:from>
    <xdr:to>
      <xdr:col>50</xdr:col>
      <xdr:colOff>114300</xdr:colOff>
      <xdr:row>85</xdr:row>
      <xdr:rowOff>101727</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flipV="1">
          <a:off x="8750300" y="14669263"/>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56032</xdr:rowOff>
    </xdr:from>
    <xdr:to>
      <xdr:col>41</xdr:col>
      <xdr:colOff>101600</xdr:colOff>
      <xdr:row>85</xdr:row>
      <xdr:rowOff>157632</xdr:rowOff>
    </xdr:to>
    <xdr:sp macro="" textlink="">
      <xdr:nvSpPr>
        <xdr:cNvPr id="370" name="楕円 369">
          <a:extLst>
            <a:ext uri="{FF2B5EF4-FFF2-40B4-BE49-F238E27FC236}">
              <a16:creationId xmlns:a16="http://schemas.microsoft.com/office/drawing/2014/main" id="{00000000-0008-0000-0100-000072010000}"/>
            </a:ext>
          </a:extLst>
        </xdr:cNvPr>
        <xdr:cNvSpPr/>
      </xdr:nvSpPr>
      <xdr:spPr>
        <a:xfrm>
          <a:off x="7810500" y="146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101727</xdr:rowOff>
    </xdr:from>
    <xdr:to>
      <xdr:col>45</xdr:col>
      <xdr:colOff>177800</xdr:colOff>
      <xdr:row>85</xdr:row>
      <xdr:rowOff>106832</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flipV="1">
          <a:off x="7861300" y="14674977"/>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55880</xdr:rowOff>
    </xdr:from>
    <xdr:to>
      <xdr:col>36</xdr:col>
      <xdr:colOff>165100</xdr:colOff>
      <xdr:row>85</xdr:row>
      <xdr:rowOff>157480</xdr:rowOff>
    </xdr:to>
    <xdr:sp macro="" textlink="">
      <xdr:nvSpPr>
        <xdr:cNvPr id="372" name="楕円 371">
          <a:extLst>
            <a:ext uri="{FF2B5EF4-FFF2-40B4-BE49-F238E27FC236}">
              <a16:creationId xmlns:a16="http://schemas.microsoft.com/office/drawing/2014/main" id="{00000000-0008-0000-0100-000074010000}"/>
            </a:ext>
          </a:extLst>
        </xdr:cNvPr>
        <xdr:cNvSpPr/>
      </xdr:nvSpPr>
      <xdr:spPr>
        <a:xfrm>
          <a:off x="6921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106680</xdr:rowOff>
    </xdr:from>
    <xdr:to>
      <xdr:col>41</xdr:col>
      <xdr:colOff>50800</xdr:colOff>
      <xdr:row>85</xdr:row>
      <xdr:rowOff>106832</xdr:rowOff>
    </xdr:to>
    <xdr:cxnSp macro="">
      <xdr:nvCxnSpPr>
        <xdr:cNvPr id="373" name="直線コネクタ 372">
          <a:extLst>
            <a:ext uri="{FF2B5EF4-FFF2-40B4-BE49-F238E27FC236}">
              <a16:creationId xmlns:a16="http://schemas.microsoft.com/office/drawing/2014/main" id="{00000000-0008-0000-0100-000075010000}"/>
            </a:ext>
          </a:extLst>
        </xdr:cNvPr>
        <xdr:cNvCxnSpPr/>
      </xdr:nvCxnSpPr>
      <xdr:spPr>
        <a:xfrm>
          <a:off x="6972300" y="14679930"/>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1540</xdr:rowOff>
    </xdr:from>
    <xdr:ext cx="469744" cy="259045"/>
    <xdr:sp macro="" textlink="">
      <xdr:nvSpPr>
        <xdr:cNvPr id="374" name="n_1aveValue【公営住宅】&#10;一人当たり面積">
          <a:extLst>
            <a:ext uri="{FF2B5EF4-FFF2-40B4-BE49-F238E27FC236}">
              <a16:creationId xmlns:a16="http://schemas.microsoft.com/office/drawing/2014/main" id="{00000000-0008-0000-0100-000076010000}"/>
            </a:ext>
          </a:extLst>
        </xdr:cNvPr>
        <xdr:cNvSpPr txBox="1"/>
      </xdr:nvSpPr>
      <xdr:spPr>
        <a:xfrm>
          <a:off x="9391727" y="1474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94</xdr:rowOff>
    </xdr:from>
    <xdr:ext cx="469744" cy="259045"/>
    <xdr:sp macro="" textlink="">
      <xdr:nvSpPr>
        <xdr:cNvPr id="375" name="n_2aveValue【公営住宅】&#10;一人当たり面積">
          <a:extLst>
            <a:ext uri="{FF2B5EF4-FFF2-40B4-BE49-F238E27FC236}">
              <a16:creationId xmlns:a16="http://schemas.microsoft.com/office/drawing/2014/main" id="{00000000-0008-0000-0100-000077010000}"/>
            </a:ext>
          </a:extLst>
        </xdr:cNvPr>
        <xdr:cNvSpPr txBox="1"/>
      </xdr:nvSpPr>
      <xdr:spPr>
        <a:xfrm>
          <a:off x="8515427" y="1474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45738</xdr:rowOff>
    </xdr:from>
    <xdr:ext cx="469744" cy="259045"/>
    <xdr:sp macro="" textlink="">
      <xdr:nvSpPr>
        <xdr:cNvPr id="376" name="n_3aveValue【公営住宅】&#10;一人当たり面積">
          <a:extLst>
            <a:ext uri="{FF2B5EF4-FFF2-40B4-BE49-F238E27FC236}">
              <a16:creationId xmlns:a16="http://schemas.microsoft.com/office/drawing/2014/main" id="{00000000-0008-0000-0100-000078010000}"/>
            </a:ext>
          </a:extLst>
        </xdr:cNvPr>
        <xdr:cNvSpPr txBox="1"/>
      </xdr:nvSpPr>
      <xdr:spPr>
        <a:xfrm>
          <a:off x="7626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44366</xdr:rowOff>
    </xdr:from>
    <xdr:ext cx="469744" cy="259045"/>
    <xdr:sp macro="" textlink="">
      <xdr:nvSpPr>
        <xdr:cNvPr id="377" name="n_4aveValue【公営住宅】&#10;一人当たり面積">
          <a:extLst>
            <a:ext uri="{FF2B5EF4-FFF2-40B4-BE49-F238E27FC236}">
              <a16:creationId xmlns:a16="http://schemas.microsoft.com/office/drawing/2014/main" id="{00000000-0008-0000-0100-000079010000}"/>
            </a:ext>
          </a:extLst>
        </xdr:cNvPr>
        <xdr:cNvSpPr txBox="1"/>
      </xdr:nvSpPr>
      <xdr:spPr>
        <a:xfrm>
          <a:off x="6737427" y="147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163340</xdr:rowOff>
    </xdr:from>
    <xdr:ext cx="469744" cy="259045"/>
    <xdr:sp macro="" textlink="">
      <xdr:nvSpPr>
        <xdr:cNvPr id="378" name="n_1mainValue【公営住宅】&#10;一人当たり面積">
          <a:extLst>
            <a:ext uri="{FF2B5EF4-FFF2-40B4-BE49-F238E27FC236}">
              <a16:creationId xmlns:a16="http://schemas.microsoft.com/office/drawing/2014/main" id="{00000000-0008-0000-0100-00007A010000}"/>
            </a:ext>
          </a:extLst>
        </xdr:cNvPr>
        <xdr:cNvSpPr txBox="1"/>
      </xdr:nvSpPr>
      <xdr:spPr>
        <a:xfrm>
          <a:off x="9391727" y="14393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169054</xdr:rowOff>
    </xdr:from>
    <xdr:ext cx="469744" cy="259045"/>
    <xdr:sp macro="" textlink="">
      <xdr:nvSpPr>
        <xdr:cNvPr id="379" name="n_2mainValue【公営住宅】&#10;一人当たり面積">
          <a:extLst>
            <a:ext uri="{FF2B5EF4-FFF2-40B4-BE49-F238E27FC236}">
              <a16:creationId xmlns:a16="http://schemas.microsoft.com/office/drawing/2014/main" id="{00000000-0008-0000-0100-00007B010000}"/>
            </a:ext>
          </a:extLst>
        </xdr:cNvPr>
        <xdr:cNvSpPr txBox="1"/>
      </xdr:nvSpPr>
      <xdr:spPr>
        <a:xfrm>
          <a:off x="8515427" y="1439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2709</xdr:rowOff>
    </xdr:from>
    <xdr:ext cx="469744" cy="259045"/>
    <xdr:sp macro="" textlink="">
      <xdr:nvSpPr>
        <xdr:cNvPr id="380" name="n_3mainValue【公営住宅】&#10;一人当たり面積">
          <a:extLst>
            <a:ext uri="{FF2B5EF4-FFF2-40B4-BE49-F238E27FC236}">
              <a16:creationId xmlns:a16="http://schemas.microsoft.com/office/drawing/2014/main" id="{00000000-0008-0000-0100-00007C010000}"/>
            </a:ext>
          </a:extLst>
        </xdr:cNvPr>
        <xdr:cNvSpPr txBox="1"/>
      </xdr:nvSpPr>
      <xdr:spPr>
        <a:xfrm>
          <a:off x="7626427" y="144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2557</xdr:rowOff>
    </xdr:from>
    <xdr:ext cx="469744" cy="259045"/>
    <xdr:sp macro="" textlink="">
      <xdr:nvSpPr>
        <xdr:cNvPr id="381" name="n_4mainValue【公営住宅】&#10;一人当たり面積">
          <a:extLst>
            <a:ext uri="{FF2B5EF4-FFF2-40B4-BE49-F238E27FC236}">
              <a16:creationId xmlns:a16="http://schemas.microsoft.com/office/drawing/2014/main" id="{00000000-0008-0000-0100-00007D010000}"/>
            </a:ext>
          </a:extLst>
        </xdr:cNvPr>
        <xdr:cNvSpPr txBox="1"/>
      </xdr:nvSpPr>
      <xdr:spPr>
        <a:xfrm>
          <a:off x="6737427" y="1440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7" name="【港湾・漁港】&#10;有形固定資産減価償却率グラフ枠">
          <a:extLst>
            <a:ext uri="{FF2B5EF4-FFF2-40B4-BE49-F238E27FC236}">
              <a16:creationId xmlns:a16="http://schemas.microsoft.com/office/drawing/2014/main" id="{00000000-0008-0000-0100-000097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71301</xdr:rowOff>
    </xdr:from>
    <xdr:to>
      <xdr:col>24</xdr:col>
      <xdr:colOff>62865</xdr:colOff>
      <xdr:row>108</xdr:row>
      <xdr:rowOff>27214</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flipV="1">
          <a:off x="4634865" y="17387751"/>
          <a:ext cx="0" cy="1156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31041</xdr:rowOff>
    </xdr:from>
    <xdr:ext cx="405111" cy="259045"/>
    <xdr:sp macro="" textlink="">
      <xdr:nvSpPr>
        <xdr:cNvPr id="409" name="【港湾・漁港】&#10;有形固定資産減価償却率最小値テキスト">
          <a:extLst>
            <a:ext uri="{FF2B5EF4-FFF2-40B4-BE49-F238E27FC236}">
              <a16:creationId xmlns:a16="http://schemas.microsoft.com/office/drawing/2014/main" id="{00000000-0008-0000-0100-000099010000}"/>
            </a:ext>
          </a:extLst>
        </xdr:cNvPr>
        <xdr:cNvSpPr txBox="1"/>
      </xdr:nvSpPr>
      <xdr:spPr>
        <a:xfrm>
          <a:off x="4673600" y="1854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27214</xdr:rowOff>
    </xdr:from>
    <xdr:to>
      <xdr:col>24</xdr:col>
      <xdr:colOff>152400</xdr:colOff>
      <xdr:row>108</xdr:row>
      <xdr:rowOff>27214</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4546600" y="1854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17978</xdr:rowOff>
    </xdr:from>
    <xdr:ext cx="405111" cy="259045"/>
    <xdr:sp macro="" textlink="">
      <xdr:nvSpPr>
        <xdr:cNvPr id="411" name="【港湾・漁港】&#10;有形固定資産減価償却率最大値テキスト">
          <a:extLst>
            <a:ext uri="{FF2B5EF4-FFF2-40B4-BE49-F238E27FC236}">
              <a16:creationId xmlns:a16="http://schemas.microsoft.com/office/drawing/2014/main" id="{00000000-0008-0000-0100-00009B010000}"/>
            </a:ext>
          </a:extLst>
        </xdr:cNvPr>
        <xdr:cNvSpPr txBox="1"/>
      </xdr:nvSpPr>
      <xdr:spPr>
        <a:xfrm>
          <a:off x="4673600" y="17162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71301</xdr:rowOff>
    </xdr:from>
    <xdr:to>
      <xdr:col>24</xdr:col>
      <xdr:colOff>152400</xdr:colOff>
      <xdr:row>101</xdr:row>
      <xdr:rowOff>71301</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4546600" y="1738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64243</xdr:rowOff>
    </xdr:from>
    <xdr:ext cx="405111" cy="259045"/>
    <xdr:sp macro="" textlink="">
      <xdr:nvSpPr>
        <xdr:cNvPr id="413" name="【港湾・漁港】&#10;有形固定資産減価償却率平均値テキスト">
          <a:extLst>
            <a:ext uri="{FF2B5EF4-FFF2-40B4-BE49-F238E27FC236}">
              <a16:creationId xmlns:a16="http://schemas.microsoft.com/office/drawing/2014/main" id="{00000000-0008-0000-0100-00009D010000}"/>
            </a:ext>
          </a:extLst>
        </xdr:cNvPr>
        <xdr:cNvSpPr txBox="1"/>
      </xdr:nvSpPr>
      <xdr:spPr>
        <a:xfrm>
          <a:off x="4673600" y="1772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85816</xdr:rowOff>
    </xdr:from>
    <xdr:to>
      <xdr:col>24</xdr:col>
      <xdr:colOff>114300</xdr:colOff>
      <xdr:row>104</xdr:row>
      <xdr:rowOff>15966</xdr:rowOff>
    </xdr:to>
    <xdr:sp macro="" textlink="">
      <xdr:nvSpPr>
        <xdr:cNvPr id="414" name="フローチャート: 判断 413">
          <a:extLst>
            <a:ext uri="{FF2B5EF4-FFF2-40B4-BE49-F238E27FC236}">
              <a16:creationId xmlns:a16="http://schemas.microsoft.com/office/drawing/2014/main" id="{00000000-0008-0000-0100-00009E010000}"/>
            </a:ext>
          </a:extLst>
        </xdr:cNvPr>
        <xdr:cNvSpPr/>
      </xdr:nvSpPr>
      <xdr:spPr>
        <a:xfrm>
          <a:off x="4584700" y="1774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33564</xdr:rowOff>
    </xdr:from>
    <xdr:to>
      <xdr:col>20</xdr:col>
      <xdr:colOff>38100</xdr:colOff>
      <xdr:row>103</xdr:row>
      <xdr:rowOff>135164</xdr:rowOff>
    </xdr:to>
    <xdr:sp macro="" textlink="">
      <xdr:nvSpPr>
        <xdr:cNvPr id="415" name="フローチャート: 判断 414">
          <a:extLst>
            <a:ext uri="{FF2B5EF4-FFF2-40B4-BE49-F238E27FC236}">
              <a16:creationId xmlns:a16="http://schemas.microsoft.com/office/drawing/2014/main" id="{00000000-0008-0000-0100-00009F010000}"/>
            </a:ext>
          </a:extLst>
        </xdr:cNvPr>
        <xdr:cNvSpPr/>
      </xdr:nvSpPr>
      <xdr:spPr>
        <a:xfrm>
          <a:off x="3746500" y="1769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43362</xdr:rowOff>
    </xdr:from>
    <xdr:to>
      <xdr:col>15</xdr:col>
      <xdr:colOff>101600</xdr:colOff>
      <xdr:row>103</xdr:row>
      <xdr:rowOff>144962</xdr:rowOff>
    </xdr:to>
    <xdr:sp macro="" textlink="">
      <xdr:nvSpPr>
        <xdr:cNvPr id="416" name="フローチャート: 判断 415">
          <a:extLst>
            <a:ext uri="{FF2B5EF4-FFF2-40B4-BE49-F238E27FC236}">
              <a16:creationId xmlns:a16="http://schemas.microsoft.com/office/drawing/2014/main" id="{00000000-0008-0000-0100-0000A0010000}"/>
            </a:ext>
          </a:extLst>
        </xdr:cNvPr>
        <xdr:cNvSpPr/>
      </xdr:nvSpPr>
      <xdr:spPr>
        <a:xfrm>
          <a:off x="28575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907</xdr:rowOff>
    </xdr:from>
    <xdr:to>
      <xdr:col>10</xdr:col>
      <xdr:colOff>165100</xdr:colOff>
      <xdr:row>103</xdr:row>
      <xdr:rowOff>102507</xdr:rowOff>
    </xdr:to>
    <xdr:sp macro="" textlink="">
      <xdr:nvSpPr>
        <xdr:cNvPr id="417" name="フローチャート: 判断 416">
          <a:extLst>
            <a:ext uri="{FF2B5EF4-FFF2-40B4-BE49-F238E27FC236}">
              <a16:creationId xmlns:a16="http://schemas.microsoft.com/office/drawing/2014/main" id="{00000000-0008-0000-0100-0000A1010000}"/>
            </a:ext>
          </a:extLst>
        </xdr:cNvPr>
        <xdr:cNvSpPr/>
      </xdr:nvSpPr>
      <xdr:spPr>
        <a:xfrm>
          <a:off x="1968500" y="1766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100</xdr:row>
      <xdr:rowOff>90714</xdr:rowOff>
    </xdr:from>
    <xdr:to>
      <xdr:col>6</xdr:col>
      <xdr:colOff>38100</xdr:colOff>
      <xdr:row>101</xdr:row>
      <xdr:rowOff>20864</xdr:rowOff>
    </xdr:to>
    <xdr:sp macro="" textlink="">
      <xdr:nvSpPr>
        <xdr:cNvPr id="418" name="フローチャート: 判断 417">
          <a:extLst>
            <a:ext uri="{FF2B5EF4-FFF2-40B4-BE49-F238E27FC236}">
              <a16:creationId xmlns:a16="http://schemas.microsoft.com/office/drawing/2014/main" id="{00000000-0008-0000-0100-0000A2010000}"/>
            </a:ext>
          </a:extLst>
        </xdr:cNvPr>
        <xdr:cNvSpPr/>
      </xdr:nvSpPr>
      <xdr:spPr>
        <a:xfrm>
          <a:off x="1079500" y="1723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20501</xdr:rowOff>
    </xdr:from>
    <xdr:to>
      <xdr:col>24</xdr:col>
      <xdr:colOff>114300</xdr:colOff>
      <xdr:row>101</xdr:row>
      <xdr:rowOff>122101</xdr:rowOff>
    </xdr:to>
    <xdr:sp macro="" textlink="">
      <xdr:nvSpPr>
        <xdr:cNvPr id="424" name="楕円 423">
          <a:extLst>
            <a:ext uri="{FF2B5EF4-FFF2-40B4-BE49-F238E27FC236}">
              <a16:creationId xmlns:a16="http://schemas.microsoft.com/office/drawing/2014/main" id="{00000000-0008-0000-0100-0000A8010000}"/>
            </a:ext>
          </a:extLst>
        </xdr:cNvPr>
        <xdr:cNvSpPr/>
      </xdr:nvSpPr>
      <xdr:spPr>
        <a:xfrm>
          <a:off x="4584700" y="1733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144978</xdr:rowOff>
    </xdr:from>
    <xdr:ext cx="405111" cy="259045"/>
    <xdr:sp macro="" textlink="">
      <xdr:nvSpPr>
        <xdr:cNvPr id="425" name="【港湾・漁港】&#10;有形固定資産減価償却率該当値テキスト">
          <a:extLst>
            <a:ext uri="{FF2B5EF4-FFF2-40B4-BE49-F238E27FC236}">
              <a16:creationId xmlns:a16="http://schemas.microsoft.com/office/drawing/2014/main" id="{00000000-0008-0000-0100-0000A9010000}"/>
            </a:ext>
          </a:extLst>
        </xdr:cNvPr>
        <xdr:cNvSpPr txBox="1"/>
      </xdr:nvSpPr>
      <xdr:spPr>
        <a:xfrm>
          <a:off x="4673600" y="17289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129902</xdr:rowOff>
    </xdr:from>
    <xdr:to>
      <xdr:col>20</xdr:col>
      <xdr:colOff>38100</xdr:colOff>
      <xdr:row>101</xdr:row>
      <xdr:rowOff>60052</xdr:rowOff>
    </xdr:to>
    <xdr:sp macro="" textlink="">
      <xdr:nvSpPr>
        <xdr:cNvPr id="426" name="楕円 425">
          <a:extLst>
            <a:ext uri="{FF2B5EF4-FFF2-40B4-BE49-F238E27FC236}">
              <a16:creationId xmlns:a16="http://schemas.microsoft.com/office/drawing/2014/main" id="{00000000-0008-0000-0100-0000AA010000}"/>
            </a:ext>
          </a:extLst>
        </xdr:cNvPr>
        <xdr:cNvSpPr/>
      </xdr:nvSpPr>
      <xdr:spPr>
        <a:xfrm>
          <a:off x="3746500" y="1727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9252</xdr:rowOff>
    </xdr:from>
    <xdr:to>
      <xdr:col>24</xdr:col>
      <xdr:colOff>63500</xdr:colOff>
      <xdr:row>101</xdr:row>
      <xdr:rowOff>71301</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3797300" y="17325702"/>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23768</xdr:rowOff>
    </xdr:from>
    <xdr:to>
      <xdr:col>15</xdr:col>
      <xdr:colOff>101600</xdr:colOff>
      <xdr:row>101</xdr:row>
      <xdr:rowOff>125368</xdr:rowOff>
    </xdr:to>
    <xdr:sp macro="" textlink="">
      <xdr:nvSpPr>
        <xdr:cNvPr id="428" name="楕円 427">
          <a:extLst>
            <a:ext uri="{FF2B5EF4-FFF2-40B4-BE49-F238E27FC236}">
              <a16:creationId xmlns:a16="http://schemas.microsoft.com/office/drawing/2014/main" id="{00000000-0008-0000-0100-0000AC010000}"/>
            </a:ext>
          </a:extLst>
        </xdr:cNvPr>
        <xdr:cNvSpPr/>
      </xdr:nvSpPr>
      <xdr:spPr>
        <a:xfrm>
          <a:off x="2857500" y="1734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9252</xdr:rowOff>
    </xdr:from>
    <xdr:to>
      <xdr:col>19</xdr:col>
      <xdr:colOff>177800</xdr:colOff>
      <xdr:row>101</xdr:row>
      <xdr:rowOff>74568</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flipV="1">
          <a:off x="2908300" y="17325702"/>
          <a:ext cx="8890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156029</xdr:rowOff>
    </xdr:from>
    <xdr:to>
      <xdr:col>10</xdr:col>
      <xdr:colOff>165100</xdr:colOff>
      <xdr:row>101</xdr:row>
      <xdr:rowOff>86179</xdr:rowOff>
    </xdr:to>
    <xdr:sp macro="" textlink="">
      <xdr:nvSpPr>
        <xdr:cNvPr id="430" name="楕円 429">
          <a:extLst>
            <a:ext uri="{FF2B5EF4-FFF2-40B4-BE49-F238E27FC236}">
              <a16:creationId xmlns:a16="http://schemas.microsoft.com/office/drawing/2014/main" id="{00000000-0008-0000-0100-0000AE010000}"/>
            </a:ext>
          </a:extLst>
        </xdr:cNvPr>
        <xdr:cNvSpPr/>
      </xdr:nvSpPr>
      <xdr:spPr>
        <a:xfrm>
          <a:off x="1968500" y="173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35379</xdr:rowOff>
    </xdr:from>
    <xdr:to>
      <xdr:col>15</xdr:col>
      <xdr:colOff>50800</xdr:colOff>
      <xdr:row>101</xdr:row>
      <xdr:rowOff>74568</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a:off x="2019300" y="17351829"/>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93980</xdr:rowOff>
    </xdr:from>
    <xdr:to>
      <xdr:col>6</xdr:col>
      <xdr:colOff>38100</xdr:colOff>
      <xdr:row>101</xdr:row>
      <xdr:rowOff>24130</xdr:rowOff>
    </xdr:to>
    <xdr:sp macro="" textlink="">
      <xdr:nvSpPr>
        <xdr:cNvPr id="432" name="楕円 431">
          <a:extLst>
            <a:ext uri="{FF2B5EF4-FFF2-40B4-BE49-F238E27FC236}">
              <a16:creationId xmlns:a16="http://schemas.microsoft.com/office/drawing/2014/main" id="{00000000-0008-0000-0100-0000B0010000}"/>
            </a:ext>
          </a:extLst>
        </xdr:cNvPr>
        <xdr:cNvSpPr/>
      </xdr:nvSpPr>
      <xdr:spPr>
        <a:xfrm>
          <a:off x="1079500" y="172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144780</xdr:rowOff>
    </xdr:from>
    <xdr:to>
      <xdr:col>10</xdr:col>
      <xdr:colOff>114300</xdr:colOff>
      <xdr:row>101</xdr:row>
      <xdr:rowOff>35379</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1130300" y="1728978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126291</xdr:rowOff>
    </xdr:from>
    <xdr:ext cx="405111" cy="259045"/>
    <xdr:sp macro="" textlink="">
      <xdr:nvSpPr>
        <xdr:cNvPr id="434" name="n_1aveValue【港湾・漁港】&#10;有形固定資産減価償却率">
          <a:extLst>
            <a:ext uri="{FF2B5EF4-FFF2-40B4-BE49-F238E27FC236}">
              <a16:creationId xmlns:a16="http://schemas.microsoft.com/office/drawing/2014/main" id="{00000000-0008-0000-0100-0000B2010000}"/>
            </a:ext>
          </a:extLst>
        </xdr:cNvPr>
        <xdr:cNvSpPr txBox="1"/>
      </xdr:nvSpPr>
      <xdr:spPr>
        <a:xfrm>
          <a:off x="3582044" y="1778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136089</xdr:rowOff>
    </xdr:from>
    <xdr:ext cx="405111" cy="259045"/>
    <xdr:sp macro="" textlink="">
      <xdr:nvSpPr>
        <xdr:cNvPr id="435" name="n_2aveValue【港湾・漁港】&#10;有形固定資産減価償却率">
          <a:extLst>
            <a:ext uri="{FF2B5EF4-FFF2-40B4-BE49-F238E27FC236}">
              <a16:creationId xmlns:a16="http://schemas.microsoft.com/office/drawing/2014/main" id="{00000000-0008-0000-0100-0000B3010000}"/>
            </a:ext>
          </a:extLst>
        </xdr:cNvPr>
        <xdr:cNvSpPr txBox="1"/>
      </xdr:nvSpPr>
      <xdr:spPr>
        <a:xfrm>
          <a:off x="2705744" y="1779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93634</xdr:rowOff>
    </xdr:from>
    <xdr:ext cx="405111" cy="259045"/>
    <xdr:sp macro="" textlink="">
      <xdr:nvSpPr>
        <xdr:cNvPr id="436" name="n_3aveValue【港湾・漁港】&#10;有形固定資産減価償却率">
          <a:extLst>
            <a:ext uri="{FF2B5EF4-FFF2-40B4-BE49-F238E27FC236}">
              <a16:creationId xmlns:a16="http://schemas.microsoft.com/office/drawing/2014/main" id="{00000000-0008-0000-0100-0000B4010000}"/>
            </a:ext>
          </a:extLst>
        </xdr:cNvPr>
        <xdr:cNvSpPr txBox="1"/>
      </xdr:nvSpPr>
      <xdr:spPr>
        <a:xfrm>
          <a:off x="1816744" y="1775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37391</xdr:rowOff>
    </xdr:from>
    <xdr:ext cx="405111" cy="259045"/>
    <xdr:sp macro="" textlink="">
      <xdr:nvSpPr>
        <xdr:cNvPr id="437" name="n_4aveValue【港湾・漁港】&#10;有形固定資産減価償却率">
          <a:extLst>
            <a:ext uri="{FF2B5EF4-FFF2-40B4-BE49-F238E27FC236}">
              <a16:creationId xmlns:a16="http://schemas.microsoft.com/office/drawing/2014/main" id="{00000000-0008-0000-0100-0000B5010000}"/>
            </a:ext>
          </a:extLst>
        </xdr:cNvPr>
        <xdr:cNvSpPr txBox="1"/>
      </xdr:nvSpPr>
      <xdr:spPr>
        <a:xfrm>
          <a:off x="927744" y="1701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76579</xdr:rowOff>
    </xdr:from>
    <xdr:ext cx="405111" cy="259045"/>
    <xdr:sp macro="" textlink="">
      <xdr:nvSpPr>
        <xdr:cNvPr id="438" name="n_1mainValue【港湾・漁港】&#10;有形固定資産減価償却率">
          <a:extLst>
            <a:ext uri="{FF2B5EF4-FFF2-40B4-BE49-F238E27FC236}">
              <a16:creationId xmlns:a16="http://schemas.microsoft.com/office/drawing/2014/main" id="{00000000-0008-0000-0100-0000B6010000}"/>
            </a:ext>
          </a:extLst>
        </xdr:cNvPr>
        <xdr:cNvSpPr txBox="1"/>
      </xdr:nvSpPr>
      <xdr:spPr>
        <a:xfrm>
          <a:off x="3582044" y="17050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141895</xdr:rowOff>
    </xdr:from>
    <xdr:ext cx="405111" cy="259045"/>
    <xdr:sp macro="" textlink="">
      <xdr:nvSpPr>
        <xdr:cNvPr id="439" name="n_2mainValue【港湾・漁港】&#10;有形固定資産減価償却率">
          <a:extLst>
            <a:ext uri="{FF2B5EF4-FFF2-40B4-BE49-F238E27FC236}">
              <a16:creationId xmlns:a16="http://schemas.microsoft.com/office/drawing/2014/main" id="{00000000-0008-0000-0100-0000B7010000}"/>
            </a:ext>
          </a:extLst>
        </xdr:cNvPr>
        <xdr:cNvSpPr txBox="1"/>
      </xdr:nvSpPr>
      <xdr:spPr>
        <a:xfrm>
          <a:off x="2705744" y="1711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102706</xdr:rowOff>
    </xdr:from>
    <xdr:ext cx="405111" cy="259045"/>
    <xdr:sp macro="" textlink="">
      <xdr:nvSpPr>
        <xdr:cNvPr id="440" name="n_3mainValue【港湾・漁港】&#10;有形固定資産減価償却率">
          <a:extLst>
            <a:ext uri="{FF2B5EF4-FFF2-40B4-BE49-F238E27FC236}">
              <a16:creationId xmlns:a16="http://schemas.microsoft.com/office/drawing/2014/main" id="{00000000-0008-0000-0100-0000B8010000}"/>
            </a:ext>
          </a:extLst>
        </xdr:cNvPr>
        <xdr:cNvSpPr txBox="1"/>
      </xdr:nvSpPr>
      <xdr:spPr>
        <a:xfrm>
          <a:off x="1816744" y="17076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15257</xdr:rowOff>
    </xdr:from>
    <xdr:ext cx="405111" cy="259045"/>
    <xdr:sp macro="" textlink="">
      <xdr:nvSpPr>
        <xdr:cNvPr id="441" name="n_4mainValue【港湾・漁港】&#10;有形固定資産減価償却率">
          <a:extLst>
            <a:ext uri="{FF2B5EF4-FFF2-40B4-BE49-F238E27FC236}">
              <a16:creationId xmlns:a16="http://schemas.microsoft.com/office/drawing/2014/main" id="{00000000-0008-0000-0100-0000B9010000}"/>
            </a:ext>
          </a:extLst>
        </xdr:cNvPr>
        <xdr:cNvSpPr txBox="1"/>
      </xdr:nvSpPr>
      <xdr:spPr>
        <a:xfrm>
          <a:off x="927744" y="1733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4" name="正方形/長方形 443">
          <a:extLst>
            <a:ext uri="{FF2B5EF4-FFF2-40B4-BE49-F238E27FC236}">
              <a16:creationId xmlns:a16="http://schemas.microsoft.com/office/drawing/2014/main" id="{00000000-0008-0000-0100-0000BC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5" name="正方形/長方形 444">
          <a:extLst>
            <a:ext uri="{FF2B5EF4-FFF2-40B4-BE49-F238E27FC236}">
              <a16:creationId xmlns:a16="http://schemas.microsoft.com/office/drawing/2014/main" id="{00000000-0008-0000-0100-0000BD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6" name="正方形/長方形 445">
          <a:extLst>
            <a:ext uri="{FF2B5EF4-FFF2-40B4-BE49-F238E27FC236}">
              <a16:creationId xmlns:a16="http://schemas.microsoft.com/office/drawing/2014/main" id="{00000000-0008-0000-0100-0000BE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4" name="【港湾・漁港】&#10;一人当たり有形固定資産（償却資産）額グラフ枠">
          <a:extLst>
            <a:ext uri="{FF2B5EF4-FFF2-40B4-BE49-F238E27FC236}">
              <a16:creationId xmlns:a16="http://schemas.microsoft.com/office/drawing/2014/main" id="{00000000-0008-0000-0100-0000D0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45433</xdr:rowOff>
    </xdr:from>
    <xdr:to>
      <xdr:col>54</xdr:col>
      <xdr:colOff>189865</xdr:colOff>
      <xdr:row>108</xdr:row>
      <xdr:rowOff>150540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flipV="1">
          <a:off x="10476865" y="17190433"/>
          <a:ext cx="0" cy="1476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154367</xdr:rowOff>
    </xdr:from>
    <xdr:ext cx="469744" cy="259045"/>
    <xdr:sp macro="" textlink="">
      <xdr:nvSpPr>
        <xdr:cNvPr id="466" name="【港湾・漁港】&#10;一人当たり有形固定資産（償却資産）額最小値テキスト">
          <a:extLst>
            <a:ext uri="{FF2B5EF4-FFF2-40B4-BE49-F238E27FC236}">
              <a16:creationId xmlns:a16="http://schemas.microsoft.com/office/drawing/2014/main" id="{00000000-0008-0000-0100-0000D2010000}"/>
            </a:ext>
          </a:extLst>
        </xdr:cNvPr>
        <xdr:cNvSpPr txBox="1"/>
      </xdr:nvSpPr>
      <xdr:spPr>
        <a:xfrm>
          <a:off x="10515600" y="1867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150540</xdr:rowOff>
    </xdr:from>
    <xdr:to>
      <xdr:col>55</xdr:col>
      <xdr:colOff>88900</xdr:colOff>
      <xdr:row>108</xdr:row>
      <xdr:rowOff>150540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0388600" y="1866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163560</xdr:rowOff>
    </xdr:from>
    <xdr:ext cx="690189" cy="259045"/>
    <xdr:sp macro="" textlink="">
      <xdr:nvSpPr>
        <xdr:cNvPr id="468" name="【港湾・漁港】&#10;一人当たり有形固定資産（償却資産）額最大値テキスト">
          <a:extLst>
            <a:ext uri="{FF2B5EF4-FFF2-40B4-BE49-F238E27FC236}">
              <a16:creationId xmlns:a16="http://schemas.microsoft.com/office/drawing/2014/main" id="{00000000-0008-0000-0100-0000D4010000}"/>
            </a:ext>
          </a:extLst>
        </xdr:cNvPr>
        <xdr:cNvSpPr txBox="1"/>
      </xdr:nvSpPr>
      <xdr:spPr>
        <a:xfrm>
          <a:off x="10515600" y="16965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45433</xdr:rowOff>
    </xdr:from>
    <xdr:to>
      <xdr:col>55</xdr:col>
      <xdr:colOff>88900</xdr:colOff>
      <xdr:row>100</xdr:row>
      <xdr:rowOff>45433</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0388600" y="1719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44127</xdr:rowOff>
    </xdr:from>
    <xdr:ext cx="599010" cy="259045"/>
    <xdr:sp macro="" textlink="">
      <xdr:nvSpPr>
        <xdr:cNvPr id="470" name="【港湾・漁港】&#10;一人当たり有形固定資産（償却資産）額平均値テキスト">
          <a:extLst>
            <a:ext uri="{FF2B5EF4-FFF2-40B4-BE49-F238E27FC236}">
              <a16:creationId xmlns:a16="http://schemas.microsoft.com/office/drawing/2014/main" id="{00000000-0008-0000-0100-0000D6010000}"/>
            </a:ext>
          </a:extLst>
        </xdr:cNvPr>
        <xdr:cNvSpPr txBox="1"/>
      </xdr:nvSpPr>
      <xdr:spPr>
        <a:xfrm>
          <a:off x="10515600" y="180463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65700</xdr:rowOff>
    </xdr:from>
    <xdr:to>
      <xdr:col>55</xdr:col>
      <xdr:colOff>50800</xdr:colOff>
      <xdr:row>105</xdr:row>
      <xdr:rowOff>167300</xdr:rowOff>
    </xdr:to>
    <xdr:sp macro="" textlink="">
      <xdr:nvSpPr>
        <xdr:cNvPr id="471" name="フローチャート: 判断 470">
          <a:extLst>
            <a:ext uri="{FF2B5EF4-FFF2-40B4-BE49-F238E27FC236}">
              <a16:creationId xmlns:a16="http://schemas.microsoft.com/office/drawing/2014/main" id="{00000000-0008-0000-0100-0000D7010000}"/>
            </a:ext>
          </a:extLst>
        </xdr:cNvPr>
        <xdr:cNvSpPr/>
      </xdr:nvSpPr>
      <xdr:spPr>
        <a:xfrm>
          <a:off x="10426700" y="1806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78674</xdr:rowOff>
    </xdr:from>
    <xdr:to>
      <xdr:col>50</xdr:col>
      <xdr:colOff>165100</xdr:colOff>
      <xdr:row>106</xdr:row>
      <xdr:rowOff>8824</xdr:rowOff>
    </xdr:to>
    <xdr:sp macro="" textlink="">
      <xdr:nvSpPr>
        <xdr:cNvPr id="472" name="フローチャート: 判断 471">
          <a:extLst>
            <a:ext uri="{FF2B5EF4-FFF2-40B4-BE49-F238E27FC236}">
              <a16:creationId xmlns:a16="http://schemas.microsoft.com/office/drawing/2014/main" id="{00000000-0008-0000-0100-0000D8010000}"/>
            </a:ext>
          </a:extLst>
        </xdr:cNvPr>
        <xdr:cNvSpPr/>
      </xdr:nvSpPr>
      <xdr:spPr>
        <a:xfrm>
          <a:off x="9588500" y="18080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106274</xdr:rowOff>
    </xdr:from>
    <xdr:to>
      <xdr:col>46</xdr:col>
      <xdr:colOff>38100</xdr:colOff>
      <xdr:row>106</xdr:row>
      <xdr:rowOff>36424</xdr:rowOff>
    </xdr:to>
    <xdr:sp macro="" textlink="">
      <xdr:nvSpPr>
        <xdr:cNvPr id="473" name="フローチャート: 判断 472">
          <a:extLst>
            <a:ext uri="{FF2B5EF4-FFF2-40B4-BE49-F238E27FC236}">
              <a16:creationId xmlns:a16="http://schemas.microsoft.com/office/drawing/2014/main" id="{00000000-0008-0000-0100-0000D9010000}"/>
            </a:ext>
          </a:extLst>
        </xdr:cNvPr>
        <xdr:cNvSpPr/>
      </xdr:nvSpPr>
      <xdr:spPr>
        <a:xfrm>
          <a:off x="8699500" y="181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120593</xdr:rowOff>
    </xdr:from>
    <xdr:to>
      <xdr:col>41</xdr:col>
      <xdr:colOff>101600</xdr:colOff>
      <xdr:row>106</xdr:row>
      <xdr:rowOff>50743</xdr:rowOff>
    </xdr:to>
    <xdr:sp macro="" textlink="">
      <xdr:nvSpPr>
        <xdr:cNvPr id="474" name="フローチャート: 判断 473">
          <a:extLst>
            <a:ext uri="{FF2B5EF4-FFF2-40B4-BE49-F238E27FC236}">
              <a16:creationId xmlns:a16="http://schemas.microsoft.com/office/drawing/2014/main" id="{00000000-0008-0000-0100-0000DA010000}"/>
            </a:ext>
          </a:extLst>
        </xdr:cNvPr>
        <xdr:cNvSpPr/>
      </xdr:nvSpPr>
      <xdr:spPr>
        <a:xfrm>
          <a:off x="7810500" y="1812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11235</xdr:rowOff>
    </xdr:from>
    <xdr:to>
      <xdr:col>36</xdr:col>
      <xdr:colOff>165100</xdr:colOff>
      <xdr:row>106</xdr:row>
      <xdr:rowOff>112835</xdr:rowOff>
    </xdr:to>
    <xdr:sp macro="" textlink="">
      <xdr:nvSpPr>
        <xdr:cNvPr id="475" name="フローチャート: 判断 474">
          <a:extLst>
            <a:ext uri="{FF2B5EF4-FFF2-40B4-BE49-F238E27FC236}">
              <a16:creationId xmlns:a16="http://schemas.microsoft.com/office/drawing/2014/main" id="{00000000-0008-0000-0100-0000DB010000}"/>
            </a:ext>
          </a:extLst>
        </xdr:cNvPr>
        <xdr:cNvSpPr/>
      </xdr:nvSpPr>
      <xdr:spPr>
        <a:xfrm>
          <a:off x="6921500" y="1818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166083</xdr:rowOff>
    </xdr:from>
    <xdr:to>
      <xdr:col>55</xdr:col>
      <xdr:colOff>50800</xdr:colOff>
      <xdr:row>100</xdr:row>
      <xdr:rowOff>96233</xdr:rowOff>
    </xdr:to>
    <xdr:sp macro="" textlink="">
      <xdr:nvSpPr>
        <xdr:cNvPr id="481" name="楕円 480">
          <a:extLst>
            <a:ext uri="{FF2B5EF4-FFF2-40B4-BE49-F238E27FC236}">
              <a16:creationId xmlns:a16="http://schemas.microsoft.com/office/drawing/2014/main" id="{00000000-0008-0000-0100-0000E1010000}"/>
            </a:ext>
          </a:extLst>
        </xdr:cNvPr>
        <xdr:cNvSpPr/>
      </xdr:nvSpPr>
      <xdr:spPr>
        <a:xfrm>
          <a:off x="10426700" y="1713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119110</xdr:rowOff>
    </xdr:from>
    <xdr:ext cx="690189" cy="259045"/>
    <xdr:sp macro="" textlink="">
      <xdr:nvSpPr>
        <xdr:cNvPr id="482" name="【港湾・漁港】&#10;一人当たり有形固定資産（償却資産）額該当値テキスト">
          <a:extLst>
            <a:ext uri="{FF2B5EF4-FFF2-40B4-BE49-F238E27FC236}">
              <a16:creationId xmlns:a16="http://schemas.microsoft.com/office/drawing/2014/main" id="{00000000-0008-0000-0100-0000E2010000}"/>
            </a:ext>
          </a:extLst>
        </xdr:cNvPr>
        <xdr:cNvSpPr txBox="1"/>
      </xdr:nvSpPr>
      <xdr:spPr>
        <a:xfrm>
          <a:off x="10515600" y="17092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38973</xdr:rowOff>
    </xdr:from>
    <xdr:to>
      <xdr:col>50</xdr:col>
      <xdr:colOff>165100</xdr:colOff>
      <xdr:row>100</xdr:row>
      <xdr:rowOff>140573</xdr:rowOff>
    </xdr:to>
    <xdr:sp macro="" textlink="">
      <xdr:nvSpPr>
        <xdr:cNvPr id="483" name="楕円 482">
          <a:extLst>
            <a:ext uri="{FF2B5EF4-FFF2-40B4-BE49-F238E27FC236}">
              <a16:creationId xmlns:a16="http://schemas.microsoft.com/office/drawing/2014/main" id="{00000000-0008-0000-0100-0000E3010000}"/>
            </a:ext>
          </a:extLst>
        </xdr:cNvPr>
        <xdr:cNvSpPr/>
      </xdr:nvSpPr>
      <xdr:spPr>
        <a:xfrm>
          <a:off x="9588500" y="1718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45433</xdr:rowOff>
    </xdr:from>
    <xdr:to>
      <xdr:col>55</xdr:col>
      <xdr:colOff>0</xdr:colOff>
      <xdr:row>100</xdr:row>
      <xdr:rowOff>89773</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flipV="1">
          <a:off x="9639300" y="17190433"/>
          <a:ext cx="838200" cy="4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11429</xdr:rowOff>
    </xdr:from>
    <xdr:to>
      <xdr:col>46</xdr:col>
      <xdr:colOff>38100</xdr:colOff>
      <xdr:row>101</xdr:row>
      <xdr:rowOff>113029</xdr:rowOff>
    </xdr:to>
    <xdr:sp macro="" textlink="">
      <xdr:nvSpPr>
        <xdr:cNvPr id="485" name="楕円 484">
          <a:extLst>
            <a:ext uri="{FF2B5EF4-FFF2-40B4-BE49-F238E27FC236}">
              <a16:creationId xmlns:a16="http://schemas.microsoft.com/office/drawing/2014/main" id="{00000000-0008-0000-0100-0000E5010000}"/>
            </a:ext>
          </a:extLst>
        </xdr:cNvPr>
        <xdr:cNvSpPr/>
      </xdr:nvSpPr>
      <xdr:spPr>
        <a:xfrm>
          <a:off x="8699500" y="1732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89773</xdr:rowOff>
    </xdr:from>
    <xdr:to>
      <xdr:col>50</xdr:col>
      <xdr:colOff>114300</xdr:colOff>
      <xdr:row>101</xdr:row>
      <xdr:rowOff>62229</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flipV="1">
          <a:off x="8750300" y="17234773"/>
          <a:ext cx="889000" cy="14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66511</xdr:rowOff>
    </xdr:from>
    <xdr:to>
      <xdr:col>41</xdr:col>
      <xdr:colOff>101600</xdr:colOff>
      <xdr:row>101</xdr:row>
      <xdr:rowOff>168111</xdr:rowOff>
    </xdr:to>
    <xdr:sp macro="" textlink="">
      <xdr:nvSpPr>
        <xdr:cNvPr id="487" name="楕円 486">
          <a:extLst>
            <a:ext uri="{FF2B5EF4-FFF2-40B4-BE49-F238E27FC236}">
              <a16:creationId xmlns:a16="http://schemas.microsoft.com/office/drawing/2014/main" id="{00000000-0008-0000-0100-0000E7010000}"/>
            </a:ext>
          </a:extLst>
        </xdr:cNvPr>
        <xdr:cNvSpPr/>
      </xdr:nvSpPr>
      <xdr:spPr>
        <a:xfrm>
          <a:off x="7810500" y="1738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62229</xdr:rowOff>
    </xdr:from>
    <xdr:to>
      <xdr:col>45</xdr:col>
      <xdr:colOff>177800</xdr:colOff>
      <xdr:row>101</xdr:row>
      <xdr:rowOff>117311</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flipV="1">
          <a:off x="7861300" y="17378679"/>
          <a:ext cx="889000" cy="5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97112</xdr:rowOff>
    </xdr:from>
    <xdr:to>
      <xdr:col>36</xdr:col>
      <xdr:colOff>165100</xdr:colOff>
      <xdr:row>102</xdr:row>
      <xdr:rowOff>27262</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6921500" y="1741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117311</xdr:rowOff>
    </xdr:from>
    <xdr:to>
      <xdr:col>41</xdr:col>
      <xdr:colOff>50800</xdr:colOff>
      <xdr:row>101</xdr:row>
      <xdr:rowOff>147912</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flipV="1">
          <a:off x="6972300" y="17433761"/>
          <a:ext cx="889000" cy="3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171401</xdr:rowOff>
    </xdr:from>
    <xdr:ext cx="599010" cy="259045"/>
    <xdr:sp macro="" textlink="">
      <xdr:nvSpPr>
        <xdr:cNvPr id="491" name="n_1aveValue【港湾・漁港】&#10;一人当たり有形固定資産（償却資産）額">
          <a:extLst>
            <a:ext uri="{FF2B5EF4-FFF2-40B4-BE49-F238E27FC236}">
              <a16:creationId xmlns:a16="http://schemas.microsoft.com/office/drawing/2014/main" id="{00000000-0008-0000-0100-0000EB010000}"/>
            </a:ext>
          </a:extLst>
        </xdr:cNvPr>
        <xdr:cNvSpPr txBox="1"/>
      </xdr:nvSpPr>
      <xdr:spPr>
        <a:xfrm>
          <a:off x="9327095" y="1817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27551</xdr:rowOff>
    </xdr:from>
    <xdr:ext cx="599010" cy="259045"/>
    <xdr:sp macro="" textlink="">
      <xdr:nvSpPr>
        <xdr:cNvPr id="492" name="n_2aveValue【港湾・漁港】&#10;一人当たり有形固定資産（償却資産）額">
          <a:extLst>
            <a:ext uri="{FF2B5EF4-FFF2-40B4-BE49-F238E27FC236}">
              <a16:creationId xmlns:a16="http://schemas.microsoft.com/office/drawing/2014/main" id="{00000000-0008-0000-0100-0000EC010000}"/>
            </a:ext>
          </a:extLst>
        </xdr:cNvPr>
        <xdr:cNvSpPr txBox="1"/>
      </xdr:nvSpPr>
      <xdr:spPr>
        <a:xfrm>
          <a:off x="8450795" y="182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41870</xdr:rowOff>
    </xdr:from>
    <xdr:ext cx="599010" cy="259045"/>
    <xdr:sp macro="" textlink="">
      <xdr:nvSpPr>
        <xdr:cNvPr id="493" name="n_3aveValue【港湾・漁港】&#10;一人当たり有形固定資産（償却資産）額">
          <a:extLst>
            <a:ext uri="{FF2B5EF4-FFF2-40B4-BE49-F238E27FC236}">
              <a16:creationId xmlns:a16="http://schemas.microsoft.com/office/drawing/2014/main" id="{00000000-0008-0000-0100-0000ED010000}"/>
            </a:ext>
          </a:extLst>
        </xdr:cNvPr>
        <xdr:cNvSpPr txBox="1"/>
      </xdr:nvSpPr>
      <xdr:spPr>
        <a:xfrm>
          <a:off x="7561795" y="1821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103962</xdr:rowOff>
    </xdr:from>
    <xdr:ext cx="599010" cy="259045"/>
    <xdr:sp macro="" textlink="">
      <xdr:nvSpPr>
        <xdr:cNvPr id="494" name="n_4aveValue【港湾・漁港】&#10;一人当たり有形固定資産（償却資産）額">
          <a:extLst>
            <a:ext uri="{FF2B5EF4-FFF2-40B4-BE49-F238E27FC236}">
              <a16:creationId xmlns:a16="http://schemas.microsoft.com/office/drawing/2014/main" id="{00000000-0008-0000-0100-0000EE010000}"/>
            </a:ext>
          </a:extLst>
        </xdr:cNvPr>
        <xdr:cNvSpPr txBox="1"/>
      </xdr:nvSpPr>
      <xdr:spPr>
        <a:xfrm>
          <a:off x="6672795" y="1827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98</xdr:row>
      <xdr:rowOff>157100</xdr:rowOff>
    </xdr:from>
    <xdr:ext cx="690189" cy="259045"/>
    <xdr:sp macro="" textlink="">
      <xdr:nvSpPr>
        <xdr:cNvPr id="495" name="n_1mainValue【港湾・漁港】&#10;一人当たり有形固定資産（償却資産）額">
          <a:extLst>
            <a:ext uri="{FF2B5EF4-FFF2-40B4-BE49-F238E27FC236}">
              <a16:creationId xmlns:a16="http://schemas.microsoft.com/office/drawing/2014/main" id="{00000000-0008-0000-0100-0000EF010000}"/>
            </a:ext>
          </a:extLst>
        </xdr:cNvPr>
        <xdr:cNvSpPr txBox="1"/>
      </xdr:nvSpPr>
      <xdr:spPr>
        <a:xfrm>
          <a:off x="9281505" y="16959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99</xdr:row>
      <xdr:rowOff>129556</xdr:rowOff>
    </xdr:from>
    <xdr:ext cx="690189" cy="259045"/>
    <xdr:sp macro="" textlink="">
      <xdr:nvSpPr>
        <xdr:cNvPr id="496" name="n_2mainValue【港湾・漁港】&#10;一人当たり有形固定資産（償却資産）額">
          <a:extLst>
            <a:ext uri="{FF2B5EF4-FFF2-40B4-BE49-F238E27FC236}">
              <a16:creationId xmlns:a16="http://schemas.microsoft.com/office/drawing/2014/main" id="{00000000-0008-0000-0100-0000F0010000}"/>
            </a:ext>
          </a:extLst>
        </xdr:cNvPr>
        <xdr:cNvSpPr txBox="1"/>
      </xdr:nvSpPr>
      <xdr:spPr>
        <a:xfrm>
          <a:off x="8405205" y="171031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100</xdr:row>
      <xdr:rowOff>13188</xdr:rowOff>
    </xdr:from>
    <xdr:ext cx="690189" cy="259045"/>
    <xdr:sp macro="" textlink="">
      <xdr:nvSpPr>
        <xdr:cNvPr id="497" name="n_3mainValue【港湾・漁港】&#10;一人当たり有形固定資産（償却資産）額">
          <a:extLst>
            <a:ext uri="{FF2B5EF4-FFF2-40B4-BE49-F238E27FC236}">
              <a16:creationId xmlns:a16="http://schemas.microsoft.com/office/drawing/2014/main" id="{00000000-0008-0000-0100-0000F1010000}"/>
            </a:ext>
          </a:extLst>
        </xdr:cNvPr>
        <xdr:cNvSpPr txBox="1"/>
      </xdr:nvSpPr>
      <xdr:spPr>
        <a:xfrm>
          <a:off x="7516205" y="171581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100</xdr:row>
      <xdr:rowOff>43789</xdr:rowOff>
    </xdr:from>
    <xdr:ext cx="690189" cy="259045"/>
    <xdr:sp macro="" textlink="">
      <xdr:nvSpPr>
        <xdr:cNvPr id="498" name="n_4mainValue【港湾・漁港】&#10;一人当たり有形固定資産（償却資産）額">
          <a:extLst>
            <a:ext uri="{FF2B5EF4-FFF2-40B4-BE49-F238E27FC236}">
              <a16:creationId xmlns:a16="http://schemas.microsoft.com/office/drawing/2014/main" id="{00000000-0008-0000-0100-0000F2010000}"/>
            </a:ext>
          </a:extLst>
        </xdr:cNvPr>
        <xdr:cNvSpPr txBox="1"/>
      </xdr:nvSpPr>
      <xdr:spPr>
        <a:xfrm>
          <a:off x="6627205" y="17188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2" name="【認定こども園・幼稚園・保育所】&#10;有形固定資産減価償却率グラフ枠">
          <a:extLst>
            <a:ext uri="{FF2B5EF4-FFF2-40B4-BE49-F238E27FC236}">
              <a16:creationId xmlns:a16="http://schemas.microsoft.com/office/drawing/2014/main" id="{00000000-0008-0000-0100-00000A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flipV="1">
          <a:off x="16318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524" name="【認定こども園・幼稚園・保育所】&#10;有形固定資産減価償却率最小値テキスト">
          <a:extLst>
            <a:ext uri="{FF2B5EF4-FFF2-40B4-BE49-F238E27FC236}">
              <a16:creationId xmlns:a16="http://schemas.microsoft.com/office/drawing/2014/main" id="{00000000-0008-0000-0100-00000C020000}"/>
            </a:ext>
          </a:extLst>
        </xdr:cNvPr>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526" name="【認定こども園・幼稚園・保育所】&#10;有形固定資産減価償却率最大値テキスト">
          <a:extLst>
            <a:ext uri="{FF2B5EF4-FFF2-40B4-BE49-F238E27FC236}">
              <a16:creationId xmlns:a16="http://schemas.microsoft.com/office/drawing/2014/main" id="{00000000-0008-0000-0100-00000E020000}"/>
            </a:ext>
          </a:extLst>
        </xdr:cNvPr>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8272</xdr:rowOff>
    </xdr:from>
    <xdr:ext cx="405111" cy="259045"/>
    <xdr:sp macro="" textlink="">
      <xdr:nvSpPr>
        <xdr:cNvPr id="528" name="【認定こども園・幼稚園・保育所】&#10;有形固定資産減価償却率平均値テキスト">
          <a:extLst>
            <a:ext uri="{FF2B5EF4-FFF2-40B4-BE49-F238E27FC236}">
              <a16:creationId xmlns:a16="http://schemas.microsoft.com/office/drawing/2014/main" id="{00000000-0008-0000-0100-000010020000}"/>
            </a:ext>
          </a:extLst>
        </xdr:cNvPr>
        <xdr:cNvSpPr txBox="1"/>
      </xdr:nvSpPr>
      <xdr:spPr>
        <a:xfrm>
          <a:off x="16357600" y="618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156845</xdr:rowOff>
    </xdr:from>
    <xdr:to>
      <xdr:col>85</xdr:col>
      <xdr:colOff>177800</xdr:colOff>
      <xdr:row>37</xdr:row>
      <xdr:rowOff>86995</xdr:rowOff>
    </xdr:to>
    <xdr:sp macro="" textlink="">
      <xdr:nvSpPr>
        <xdr:cNvPr id="529" name="フローチャート: 判断 528">
          <a:extLst>
            <a:ext uri="{FF2B5EF4-FFF2-40B4-BE49-F238E27FC236}">
              <a16:creationId xmlns:a16="http://schemas.microsoft.com/office/drawing/2014/main" id="{00000000-0008-0000-0100-000011020000}"/>
            </a:ext>
          </a:extLst>
        </xdr:cNvPr>
        <xdr:cNvSpPr/>
      </xdr:nvSpPr>
      <xdr:spPr>
        <a:xfrm>
          <a:off x="162687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42545</xdr:rowOff>
    </xdr:from>
    <xdr:to>
      <xdr:col>81</xdr:col>
      <xdr:colOff>101600</xdr:colOff>
      <xdr:row>37</xdr:row>
      <xdr:rowOff>144145</xdr:rowOff>
    </xdr:to>
    <xdr:sp macro="" textlink="">
      <xdr:nvSpPr>
        <xdr:cNvPr id="530" name="フローチャート: 判断 529">
          <a:extLst>
            <a:ext uri="{FF2B5EF4-FFF2-40B4-BE49-F238E27FC236}">
              <a16:creationId xmlns:a16="http://schemas.microsoft.com/office/drawing/2014/main" id="{00000000-0008-0000-0100-000012020000}"/>
            </a:ext>
          </a:extLst>
        </xdr:cNvPr>
        <xdr:cNvSpPr/>
      </xdr:nvSpPr>
      <xdr:spPr>
        <a:xfrm>
          <a:off x="15430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531" name="フローチャート: 判断 530">
          <a:extLst>
            <a:ext uri="{FF2B5EF4-FFF2-40B4-BE49-F238E27FC236}">
              <a16:creationId xmlns:a16="http://schemas.microsoft.com/office/drawing/2014/main" id="{00000000-0008-0000-0100-000013020000}"/>
            </a:ext>
          </a:extLst>
        </xdr:cNvPr>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532" name="フローチャート: 判断 531">
          <a:extLst>
            <a:ext uri="{FF2B5EF4-FFF2-40B4-BE49-F238E27FC236}">
              <a16:creationId xmlns:a16="http://schemas.microsoft.com/office/drawing/2014/main" id="{00000000-0008-0000-0100-000014020000}"/>
            </a:ext>
          </a:extLst>
        </xdr:cNvPr>
        <xdr:cNvSpPr/>
      </xdr:nvSpPr>
      <xdr:spPr>
        <a:xfrm>
          <a:off x="13652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170180</xdr:rowOff>
    </xdr:from>
    <xdr:to>
      <xdr:col>67</xdr:col>
      <xdr:colOff>101600</xdr:colOff>
      <xdr:row>38</xdr:row>
      <xdr:rowOff>100330</xdr:rowOff>
    </xdr:to>
    <xdr:sp macro="" textlink="">
      <xdr:nvSpPr>
        <xdr:cNvPr id="533" name="フローチャート: 判断 532">
          <a:extLst>
            <a:ext uri="{FF2B5EF4-FFF2-40B4-BE49-F238E27FC236}">
              <a16:creationId xmlns:a16="http://schemas.microsoft.com/office/drawing/2014/main" id="{00000000-0008-0000-0100-000015020000}"/>
            </a:ext>
          </a:extLst>
        </xdr:cNvPr>
        <xdr:cNvSpPr/>
      </xdr:nvSpPr>
      <xdr:spPr>
        <a:xfrm>
          <a:off x="127635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42545</xdr:rowOff>
    </xdr:from>
    <xdr:to>
      <xdr:col>85</xdr:col>
      <xdr:colOff>177800</xdr:colOff>
      <xdr:row>40</xdr:row>
      <xdr:rowOff>144145</xdr:rowOff>
    </xdr:to>
    <xdr:sp macro="" textlink="">
      <xdr:nvSpPr>
        <xdr:cNvPr id="539" name="楕円 538">
          <a:extLst>
            <a:ext uri="{FF2B5EF4-FFF2-40B4-BE49-F238E27FC236}">
              <a16:creationId xmlns:a16="http://schemas.microsoft.com/office/drawing/2014/main" id="{00000000-0008-0000-0100-00001B020000}"/>
            </a:ext>
          </a:extLst>
        </xdr:cNvPr>
        <xdr:cNvSpPr/>
      </xdr:nvSpPr>
      <xdr:spPr>
        <a:xfrm>
          <a:off x="162687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20972</xdr:rowOff>
    </xdr:from>
    <xdr:ext cx="405111" cy="259045"/>
    <xdr:sp macro="" textlink="">
      <xdr:nvSpPr>
        <xdr:cNvPr id="540" name="【認定こども園・幼稚園・保育所】&#10;有形固定資産減価償却率該当値テキスト">
          <a:extLst>
            <a:ext uri="{FF2B5EF4-FFF2-40B4-BE49-F238E27FC236}">
              <a16:creationId xmlns:a16="http://schemas.microsoft.com/office/drawing/2014/main" id="{00000000-0008-0000-0100-00001C020000}"/>
            </a:ext>
          </a:extLst>
        </xdr:cNvPr>
        <xdr:cNvSpPr txBox="1"/>
      </xdr:nvSpPr>
      <xdr:spPr>
        <a:xfrm>
          <a:off x="16357600" y="68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38735</xdr:rowOff>
    </xdr:from>
    <xdr:to>
      <xdr:col>81</xdr:col>
      <xdr:colOff>101600</xdr:colOff>
      <xdr:row>40</xdr:row>
      <xdr:rowOff>140335</xdr:rowOff>
    </xdr:to>
    <xdr:sp macro="" textlink="">
      <xdr:nvSpPr>
        <xdr:cNvPr id="541" name="楕円 540">
          <a:extLst>
            <a:ext uri="{FF2B5EF4-FFF2-40B4-BE49-F238E27FC236}">
              <a16:creationId xmlns:a16="http://schemas.microsoft.com/office/drawing/2014/main" id="{00000000-0008-0000-0100-00001D020000}"/>
            </a:ext>
          </a:extLst>
        </xdr:cNvPr>
        <xdr:cNvSpPr/>
      </xdr:nvSpPr>
      <xdr:spPr>
        <a:xfrm>
          <a:off x="15430500" y="68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89535</xdr:rowOff>
    </xdr:from>
    <xdr:to>
      <xdr:col>85</xdr:col>
      <xdr:colOff>127000</xdr:colOff>
      <xdr:row>40</xdr:row>
      <xdr:rowOff>93345</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a:off x="15481300" y="694753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156845</xdr:rowOff>
    </xdr:from>
    <xdr:to>
      <xdr:col>76</xdr:col>
      <xdr:colOff>165100</xdr:colOff>
      <xdr:row>40</xdr:row>
      <xdr:rowOff>86995</xdr:rowOff>
    </xdr:to>
    <xdr:sp macro="" textlink="">
      <xdr:nvSpPr>
        <xdr:cNvPr id="543" name="楕円 542">
          <a:extLst>
            <a:ext uri="{FF2B5EF4-FFF2-40B4-BE49-F238E27FC236}">
              <a16:creationId xmlns:a16="http://schemas.microsoft.com/office/drawing/2014/main" id="{00000000-0008-0000-0100-00001F020000}"/>
            </a:ext>
          </a:extLst>
        </xdr:cNvPr>
        <xdr:cNvSpPr/>
      </xdr:nvSpPr>
      <xdr:spPr>
        <a:xfrm>
          <a:off x="14541500" y="6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36195</xdr:rowOff>
    </xdr:from>
    <xdr:to>
      <xdr:col>81</xdr:col>
      <xdr:colOff>50800</xdr:colOff>
      <xdr:row>40</xdr:row>
      <xdr:rowOff>89535</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a:off x="14592300" y="689419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120650</xdr:rowOff>
    </xdr:from>
    <xdr:to>
      <xdr:col>72</xdr:col>
      <xdr:colOff>38100</xdr:colOff>
      <xdr:row>40</xdr:row>
      <xdr:rowOff>50800</xdr:rowOff>
    </xdr:to>
    <xdr:sp macro="" textlink="">
      <xdr:nvSpPr>
        <xdr:cNvPr id="545" name="楕円 544">
          <a:extLst>
            <a:ext uri="{FF2B5EF4-FFF2-40B4-BE49-F238E27FC236}">
              <a16:creationId xmlns:a16="http://schemas.microsoft.com/office/drawing/2014/main" id="{00000000-0008-0000-0100-000021020000}"/>
            </a:ext>
          </a:extLst>
        </xdr:cNvPr>
        <xdr:cNvSpPr/>
      </xdr:nvSpPr>
      <xdr:spPr>
        <a:xfrm>
          <a:off x="13652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0</xdr:rowOff>
    </xdr:from>
    <xdr:to>
      <xdr:col>76</xdr:col>
      <xdr:colOff>114300</xdr:colOff>
      <xdr:row>40</xdr:row>
      <xdr:rowOff>36195</xdr:rowOff>
    </xdr:to>
    <xdr:cxnSp macro="">
      <xdr:nvCxnSpPr>
        <xdr:cNvPr id="546" name="直線コネクタ 545">
          <a:extLst>
            <a:ext uri="{FF2B5EF4-FFF2-40B4-BE49-F238E27FC236}">
              <a16:creationId xmlns:a16="http://schemas.microsoft.com/office/drawing/2014/main" id="{00000000-0008-0000-0100-000022020000}"/>
            </a:ext>
          </a:extLst>
        </xdr:cNvPr>
        <xdr:cNvCxnSpPr/>
      </xdr:nvCxnSpPr>
      <xdr:spPr>
        <a:xfrm>
          <a:off x="13703300" y="68580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84455</xdr:rowOff>
    </xdr:from>
    <xdr:to>
      <xdr:col>67</xdr:col>
      <xdr:colOff>101600</xdr:colOff>
      <xdr:row>40</xdr:row>
      <xdr:rowOff>14605</xdr:rowOff>
    </xdr:to>
    <xdr:sp macro="" textlink="">
      <xdr:nvSpPr>
        <xdr:cNvPr id="547" name="楕円 546">
          <a:extLst>
            <a:ext uri="{FF2B5EF4-FFF2-40B4-BE49-F238E27FC236}">
              <a16:creationId xmlns:a16="http://schemas.microsoft.com/office/drawing/2014/main" id="{00000000-0008-0000-0100-000023020000}"/>
            </a:ext>
          </a:extLst>
        </xdr:cNvPr>
        <xdr:cNvSpPr/>
      </xdr:nvSpPr>
      <xdr:spPr>
        <a:xfrm>
          <a:off x="1276350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135255</xdr:rowOff>
    </xdr:from>
    <xdr:to>
      <xdr:col>71</xdr:col>
      <xdr:colOff>177800</xdr:colOff>
      <xdr:row>40</xdr:row>
      <xdr:rowOff>0</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a:off x="12814300" y="68218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160672</xdr:rowOff>
    </xdr:from>
    <xdr:ext cx="405111" cy="259045"/>
    <xdr:sp macro="" textlink="">
      <xdr:nvSpPr>
        <xdr:cNvPr id="549" name="n_1aveValue【認定こども園・幼稚園・保育所】&#10;有形固定資産減価償却率">
          <a:extLst>
            <a:ext uri="{FF2B5EF4-FFF2-40B4-BE49-F238E27FC236}">
              <a16:creationId xmlns:a16="http://schemas.microsoft.com/office/drawing/2014/main" id="{00000000-0008-0000-0100-000025020000}"/>
            </a:ext>
          </a:extLst>
        </xdr:cNvPr>
        <xdr:cNvSpPr txBox="1"/>
      </xdr:nvSpPr>
      <xdr:spPr>
        <a:xfrm>
          <a:off x="152660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103522</xdr:rowOff>
    </xdr:from>
    <xdr:ext cx="405111" cy="259045"/>
    <xdr:sp macro="" textlink="">
      <xdr:nvSpPr>
        <xdr:cNvPr id="550" name="n_2aveValue【認定こども園・幼稚園・保育所】&#10;有形固定資産減価償却率">
          <a:extLst>
            <a:ext uri="{FF2B5EF4-FFF2-40B4-BE49-F238E27FC236}">
              <a16:creationId xmlns:a16="http://schemas.microsoft.com/office/drawing/2014/main" id="{00000000-0008-0000-0100-000026020000}"/>
            </a:ext>
          </a:extLst>
        </xdr:cNvPr>
        <xdr:cNvSpPr txBox="1"/>
      </xdr:nvSpPr>
      <xdr:spPr>
        <a:xfrm>
          <a:off x="14389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107332</xdr:rowOff>
    </xdr:from>
    <xdr:ext cx="405111" cy="259045"/>
    <xdr:sp macro="" textlink="">
      <xdr:nvSpPr>
        <xdr:cNvPr id="551" name="n_3aveValue【認定こども園・幼稚園・保育所】&#10;有形固定資産減価償却率">
          <a:extLst>
            <a:ext uri="{FF2B5EF4-FFF2-40B4-BE49-F238E27FC236}">
              <a16:creationId xmlns:a16="http://schemas.microsoft.com/office/drawing/2014/main" id="{00000000-0008-0000-0100-000027020000}"/>
            </a:ext>
          </a:extLst>
        </xdr:cNvPr>
        <xdr:cNvSpPr txBox="1"/>
      </xdr:nvSpPr>
      <xdr:spPr>
        <a:xfrm>
          <a:off x="13500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116857</xdr:rowOff>
    </xdr:from>
    <xdr:ext cx="405111" cy="259045"/>
    <xdr:sp macro="" textlink="">
      <xdr:nvSpPr>
        <xdr:cNvPr id="552" name="n_4aveValue【認定こども園・幼稚園・保育所】&#10;有形固定資産減価償却率">
          <a:extLst>
            <a:ext uri="{FF2B5EF4-FFF2-40B4-BE49-F238E27FC236}">
              <a16:creationId xmlns:a16="http://schemas.microsoft.com/office/drawing/2014/main" id="{00000000-0008-0000-0100-000028020000}"/>
            </a:ext>
          </a:extLst>
        </xdr:cNvPr>
        <xdr:cNvSpPr txBox="1"/>
      </xdr:nvSpPr>
      <xdr:spPr>
        <a:xfrm>
          <a:off x="12611744"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131462</xdr:rowOff>
    </xdr:from>
    <xdr:ext cx="405111" cy="259045"/>
    <xdr:sp macro="" textlink="">
      <xdr:nvSpPr>
        <xdr:cNvPr id="553" name="n_1mainValue【認定こども園・幼稚園・保育所】&#10;有形固定資産減価償却率">
          <a:extLst>
            <a:ext uri="{FF2B5EF4-FFF2-40B4-BE49-F238E27FC236}">
              <a16:creationId xmlns:a16="http://schemas.microsoft.com/office/drawing/2014/main" id="{00000000-0008-0000-0100-000029020000}"/>
            </a:ext>
          </a:extLst>
        </xdr:cNvPr>
        <xdr:cNvSpPr txBox="1"/>
      </xdr:nvSpPr>
      <xdr:spPr>
        <a:xfrm>
          <a:off x="15266044" y="698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78122</xdr:rowOff>
    </xdr:from>
    <xdr:ext cx="405111" cy="259045"/>
    <xdr:sp macro="" textlink="">
      <xdr:nvSpPr>
        <xdr:cNvPr id="554" name="n_2mainValue【認定こども園・幼稚園・保育所】&#10;有形固定資産減価償却率">
          <a:extLst>
            <a:ext uri="{FF2B5EF4-FFF2-40B4-BE49-F238E27FC236}">
              <a16:creationId xmlns:a16="http://schemas.microsoft.com/office/drawing/2014/main" id="{00000000-0008-0000-0100-00002A020000}"/>
            </a:ext>
          </a:extLst>
        </xdr:cNvPr>
        <xdr:cNvSpPr txBox="1"/>
      </xdr:nvSpPr>
      <xdr:spPr>
        <a:xfrm>
          <a:off x="14389744" y="69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41927</xdr:rowOff>
    </xdr:from>
    <xdr:ext cx="405111" cy="259045"/>
    <xdr:sp macro="" textlink="">
      <xdr:nvSpPr>
        <xdr:cNvPr id="555" name="n_3mainValue【認定こども園・幼稚園・保育所】&#10;有形固定資産減価償却率">
          <a:extLst>
            <a:ext uri="{FF2B5EF4-FFF2-40B4-BE49-F238E27FC236}">
              <a16:creationId xmlns:a16="http://schemas.microsoft.com/office/drawing/2014/main" id="{00000000-0008-0000-0100-00002B020000}"/>
            </a:ext>
          </a:extLst>
        </xdr:cNvPr>
        <xdr:cNvSpPr txBox="1"/>
      </xdr:nvSpPr>
      <xdr:spPr>
        <a:xfrm>
          <a:off x="13500744" y="689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5732</xdr:rowOff>
    </xdr:from>
    <xdr:ext cx="405111" cy="259045"/>
    <xdr:sp macro="" textlink="">
      <xdr:nvSpPr>
        <xdr:cNvPr id="556" name="n_4mainValue【認定こども園・幼稚園・保育所】&#10;有形固定資産減価償却率">
          <a:extLst>
            <a:ext uri="{FF2B5EF4-FFF2-40B4-BE49-F238E27FC236}">
              <a16:creationId xmlns:a16="http://schemas.microsoft.com/office/drawing/2014/main" id="{00000000-0008-0000-0100-00002C020000}"/>
            </a:ext>
          </a:extLst>
        </xdr:cNvPr>
        <xdr:cNvSpPr txBox="1"/>
      </xdr:nvSpPr>
      <xdr:spPr>
        <a:xfrm>
          <a:off x="12611744" y="686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a:extLst>
            <a:ext uri="{FF2B5EF4-FFF2-40B4-BE49-F238E27FC236}">
              <a16:creationId xmlns:a16="http://schemas.microsoft.com/office/drawing/2014/main" id="{00000000-0008-0000-0100-000032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9" name="【認定こども園・幼稚園・保育所】&#10;一人当たり面積グラフ枠">
          <a:extLst>
            <a:ext uri="{FF2B5EF4-FFF2-40B4-BE49-F238E27FC236}">
              <a16:creationId xmlns:a16="http://schemas.microsoft.com/office/drawing/2014/main" id="{00000000-0008-0000-0100-000043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53340</xdr:rowOff>
    </xdr:from>
    <xdr:to>
      <xdr:col>116</xdr:col>
      <xdr:colOff>62864</xdr:colOff>
      <xdr:row>41</xdr:row>
      <xdr:rowOff>138430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flipV="1">
          <a:off x="22160864" y="5711190"/>
          <a:ext cx="0" cy="145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142257</xdr:rowOff>
    </xdr:from>
    <xdr:ext cx="469744" cy="259045"/>
    <xdr:sp macro="" textlink="">
      <xdr:nvSpPr>
        <xdr:cNvPr id="581" name="【認定こども園・幼稚園・保育所】&#10;一人当たり面積最小値テキスト">
          <a:extLst>
            <a:ext uri="{FF2B5EF4-FFF2-40B4-BE49-F238E27FC236}">
              <a16:creationId xmlns:a16="http://schemas.microsoft.com/office/drawing/2014/main" id="{00000000-0008-0000-0100-000045020000}"/>
            </a:ext>
          </a:extLst>
        </xdr:cNvPr>
        <xdr:cNvSpPr txBox="1"/>
      </xdr:nvSpPr>
      <xdr:spPr>
        <a:xfrm>
          <a:off x="22199600" y="717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138430</xdr:rowOff>
    </xdr:from>
    <xdr:to>
      <xdr:col>116</xdr:col>
      <xdr:colOff>152400</xdr:colOff>
      <xdr:row>41</xdr:row>
      <xdr:rowOff>138430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220726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xdr:rowOff>
    </xdr:from>
    <xdr:ext cx="469744" cy="259045"/>
    <xdr:sp macro="" textlink="">
      <xdr:nvSpPr>
        <xdr:cNvPr id="583" name="【認定こども園・幼稚園・保育所】&#10;一人当たり面積最大値テキスト">
          <a:extLst>
            <a:ext uri="{FF2B5EF4-FFF2-40B4-BE49-F238E27FC236}">
              <a16:creationId xmlns:a16="http://schemas.microsoft.com/office/drawing/2014/main" id="{00000000-0008-0000-0100-000047020000}"/>
            </a:ext>
          </a:extLst>
        </xdr:cNvPr>
        <xdr:cNvSpPr txBox="1"/>
      </xdr:nvSpPr>
      <xdr:spPr>
        <a:xfrm>
          <a:off x="221996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53340</xdr:rowOff>
    </xdr:from>
    <xdr:to>
      <xdr:col>116</xdr:col>
      <xdr:colOff>152400</xdr:colOff>
      <xdr:row>33</xdr:row>
      <xdr:rowOff>53340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585" name="【認定こども園・幼稚園・保育所】&#10;一人当たり面積平均値テキスト">
          <a:extLst>
            <a:ext uri="{FF2B5EF4-FFF2-40B4-BE49-F238E27FC236}">
              <a16:creationId xmlns:a16="http://schemas.microsoft.com/office/drawing/2014/main" id="{00000000-0008-0000-0100-000049020000}"/>
            </a:ext>
          </a:extLst>
        </xdr:cNvPr>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129540</xdr:rowOff>
    </xdr:from>
    <xdr:to>
      <xdr:col>116</xdr:col>
      <xdr:colOff>114300</xdr:colOff>
      <xdr:row>40</xdr:row>
      <xdr:rowOff>59690</xdr:rowOff>
    </xdr:to>
    <xdr:sp macro="" textlink="">
      <xdr:nvSpPr>
        <xdr:cNvPr id="586" name="フローチャート: 判断 585">
          <a:extLst>
            <a:ext uri="{FF2B5EF4-FFF2-40B4-BE49-F238E27FC236}">
              <a16:creationId xmlns:a16="http://schemas.microsoft.com/office/drawing/2014/main" id="{00000000-0008-0000-0100-00004A020000}"/>
            </a:ext>
          </a:extLst>
        </xdr:cNvPr>
        <xdr:cNvSpPr/>
      </xdr:nvSpPr>
      <xdr:spPr>
        <a:xfrm>
          <a:off x="22110700" y="681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134620</xdr:rowOff>
    </xdr:from>
    <xdr:to>
      <xdr:col>112</xdr:col>
      <xdr:colOff>38100</xdr:colOff>
      <xdr:row>40</xdr:row>
      <xdr:rowOff>64770</xdr:rowOff>
    </xdr:to>
    <xdr:sp macro="" textlink="">
      <xdr:nvSpPr>
        <xdr:cNvPr id="587" name="フローチャート: 判断 586">
          <a:extLst>
            <a:ext uri="{FF2B5EF4-FFF2-40B4-BE49-F238E27FC236}">
              <a16:creationId xmlns:a16="http://schemas.microsoft.com/office/drawing/2014/main" id="{00000000-0008-0000-0100-00004B020000}"/>
            </a:ext>
          </a:extLst>
        </xdr:cNvPr>
        <xdr:cNvSpPr/>
      </xdr:nvSpPr>
      <xdr:spPr>
        <a:xfrm>
          <a:off x="21272500" y="682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140970</xdr:rowOff>
    </xdr:from>
    <xdr:to>
      <xdr:col>107</xdr:col>
      <xdr:colOff>101600</xdr:colOff>
      <xdr:row>40</xdr:row>
      <xdr:rowOff>71120</xdr:rowOff>
    </xdr:to>
    <xdr:sp macro="" textlink="">
      <xdr:nvSpPr>
        <xdr:cNvPr id="588" name="フローチャート: 判断 587">
          <a:extLst>
            <a:ext uri="{FF2B5EF4-FFF2-40B4-BE49-F238E27FC236}">
              <a16:creationId xmlns:a16="http://schemas.microsoft.com/office/drawing/2014/main" id="{00000000-0008-0000-0100-00004C020000}"/>
            </a:ext>
          </a:extLst>
        </xdr:cNvPr>
        <xdr:cNvSpPr/>
      </xdr:nvSpPr>
      <xdr:spPr>
        <a:xfrm>
          <a:off x="20383500" y="68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43180</xdr:rowOff>
    </xdr:from>
    <xdr:to>
      <xdr:col>102</xdr:col>
      <xdr:colOff>165100</xdr:colOff>
      <xdr:row>40</xdr:row>
      <xdr:rowOff>144780</xdr:rowOff>
    </xdr:to>
    <xdr:sp macro="" textlink="">
      <xdr:nvSpPr>
        <xdr:cNvPr id="589" name="フローチャート: 判断 588">
          <a:extLst>
            <a:ext uri="{FF2B5EF4-FFF2-40B4-BE49-F238E27FC236}">
              <a16:creationId xmlns:a16="http://schemas.microsoft.com/office/drawing/2014/main" id="{00000000-0008-0000-0100-00004D020000}"/>
            </a:ext>
          </a:extLst>
        </xdr:cNvPr>
        <xdr:cNvSpPr/>
      </xdr:nvSpPr>
      <xdr:spPr>
        <a:xfrm>
          <a:off x="19494500" y="690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60960</xdr:rowOff>
    </xdr:from>
    <xdr:to>
      <xdr:col>98</xdr:col>
      <xdr:colOff>38100</xdr:colOff>
      <xdr:row>40</xdr:row>
      <xdr:rowOff>162560</xdr:rowOff>
    </xdr:to>
    <xdr:sp macro="" textlink="">
      <xdr:nvSpPr>
        <xdr:cNvPr id="590" name="フローチャート: 判断 589">
          <a:extLst>
            <a:ext uri="{FF2B5EF4-FFF2-40B4-BE49-F238E27FC236}">
              <a16:creationId xmlns:a16="http://schemas.microsoft.com/office/drawing/2014/main" id="{00000000-0008-0000-0100-00004E020000}"/>
            </a:ext>
          </a:extLst>
        </xdr:cNvPr>
        <xdr:cNvSpPr/>
      </xdr:nvSpPr>
      <xdr:spPr>
        <a:xfrm>
          <a:off x="18605500" y="691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74930</xdr:rowOff>
    </xdr:from>
    <xdr:to>
      <xdr:col>116</xdr:col>
      <xdr:colOff>114300</xdr:colOff>
      <xdr:row>42</xdr:row>
      <xdr:rowOff>5080</xdr:rowOff>
    </xdr:to>
    <xdr:sp macro="" textlink="">
      <xdr:nvSpPr>
        <xdr:cNvPr id="596" name="楕円 595">
          <a:extLst>
            <a:ext uri="{FF2B5EF4-FFF2-40B4-BE49-F238E27FC236}">
              <a16:creationId xmlns:a16="http://schemas.microsoft.com/office/drawing/2014/main" id="{00000000-0008-0000-0100-000054020000}"/>
            </a:ext>
          </a:extLst>
        </xdr:cNvPr>
        <xdr:cNvSpPr/>
      </xdr:nvSpPr>
      <xdr:spPr>
        <a:xfrm>
          <a:off x="221107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161307</xdr:rowOff>
    </xdr:from>
    <xdr:ext cx="469744" cy="259045"/>
    <xdr:sp macro="" textlink="">
      <xdr:nvSpPr>
        <xdr:cNvPr id="597" name="【認定こども園・幼稚園・保育所】&#10;一人当たり面積該当値テキスト">
          <a:extLst>
            <a:ext uri="{FF2B5EF4-FFF2-40B4-BE49-F238E27FC236}">
              <a16:creationId xmlns:a16="http://schemas.microsoft.com/office/drawing/2014/main" id="{00000000-0008-0000-0100-000055020000}"/>
            </a:ext>
          </a:extLst>
        </xdr:cNvPr>
        <xdr:cNvSpPr txBox="1"/>
      </xdr:nvSpPr>
      <xdr:spPr>
        <a:xfrm>
          <a:off x="22199600" y="701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77470</xdr:rowOff>
    </xdr:from>
    <xdr:to>
      <xdr:col>112</xdr:col>
      <xdr:colOff>38100</xdr:colOff>
      <xdr:row>42</xdr:row>
      <xdr:rowOff>7620</xdr:rowOff>
    </xdr:to>
    <xdr:sp macro="" textlink="">
      <xdr:nvSpPr>
        <xdr:cNvPr id="598" name="楕円 597">
          <a:extLst>
            <a:ext uri="{FF2B5EF4-FFF2-40B4-BE49-F238E27FC236}">
              <a16:creationId xmlns:a16="http://schemas.microsoft.com/office/drawing/2014/main" id="{00000000-0008-0000-0100-000056020000}"/>
            </a:ext>
          </a:extLst>
        </xdr:cNvPr>
        <xdr:cNvSpPr/>
      </xdr:nvSpPr>
      <xdr:spPr>
        <a:xfrm>
          <a:off x="21272500" y="710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125730</xdr:rowOff>
    </xdr:from>
    <xdr:to>
      <xdr:col>116</xdr:col>
      <xdr:colOff>63500</xdr:colOff>
      <xdr:row>41</xdr:row>
      <xdr:rowOff>128270</xdr:rowOff>
    </xdr:to>
    <xdr:cxnSp macro="">
      <xdr:nvCxnSpPr>
        <xdr:cNvPr id="599" name="直線コネクタ 598">
          <a:extLst>
            <a:ext uri="{FF2B5EF4-FFF2-40B4-BE49-F238E27FC236}">
              <a16:creationId xmlns:a16="http://schemas.microsoft.com/office/drawing/2014/main" id="{00000000-0008-0000-0100-000057020000}"/>
            </a:ext>
          </a:extLst>
        </xdr:cNvPr>
        <xdr:cNvCxnSpPr/>
      </xdr:nvCxnSpPr>
      <xdr:spPr>
        <a:xfrm flipV="1">
          <a:off x="21323300" y="715518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60960</xdr:rowOff>
    </xdr:from>
    <xdr:to>
      <xdr:col>107</xdr:col>
      <xdr:colOff>101600</xdr:colOff>
      <xdr:row>41</xdr:row>
      <xdr:rowOff>162560</xdr:rowOff>
    </xdr:to>
    <xdr:sp macro="" textlink="">
      <xdr:nvSpPr>
        <xdr:cNvPr id="600" name="楕円 599">
          <a:extLst>
            <a:ext uri="{FF2B5EF4-FFF2-40B4-BE49-F238E27FC236}">
              <a16:creationId xmlns:a16="http://schemas.microsoft.com/office/drawing/2014/main" id="{00000000-0008-0000-0100-000058020000}"/>
            </a:ext>
          </a:extLst>
        </xdr:cNvPr>
        <xdr:cNvSpPr/>
      </xdr:nvSpPr>
      <xdr:spPr>
        <a:xfrm>
          <a:off x="20383500" y="709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111760</xdr:rowOff>
    </xdr:from>
    <xdr:to>
      <xdr:col>111</xdr:col>
      <xdr:colOff>177800</xdr:colOff>
      <xdr:row>41</xdr:row>
      <xdr:rowOff>128270</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a:off x="20434300" y="714121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63500</xdr:rowOff>
    </xdr:from>
    <xdr:to>
      <xdr:col>102</xdr:col>
      <xdr:colOff>165100</xdr:colOff>
      <xdr:row>41</xdr:row>
      <xdr:rowOff>165100</xdr:rowOff>
    </xdr:to>
    <xdr:sp macro="" textlink="">
      <xdr:nvSpPr>
        <xdr:cNvPr id="602" name="楕円 601">
          <a:extLst>
            <a:ext uri="{FF2B5EF4-FFF2-40B4-BE49-F238E27FC236}">
              <a16:creationId xmlns:a16="http://schemas.microsoft.com/office/drawing/2014/main" id="{00000000-0008-0000-0100-00005A020000}"/>
            </a:ext>
          </a:extLst>
        </xdr:cNvPr>
        <xdr:cNvSpPr/>
      </xdr:nvSpPr>
      <xdr:spPr>
        <a:xfrm>
          <a:off x="194945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111760</xdr:rowOff>
    </xdr:from>
    <xdr:to>
      <xdr:col>107</xdr:col>
      <xdr:colOff>50800</xdr:colOff>
      <xdr:row>41</xdr:row>
      <xdr:rowOff>114300</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flipV="1">
          <a:off x="19545300" y="714121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66040</xdr:rowOff>
    </xdr:from>
    <xdr:to>
      <xdr:col>98</xdr:col>
      <xdr:colOff>38100</xdr:colOff>
      <xdr:row>41</xdr:row>
      <xdr:rowOff>167640</xdr:rowOff>
    </xdr:to>
    <xdr:sp macro="" textlink="">
      <xdr:nvSpPr>
        <xdr:cNvPr id="604" name="楕円 603">
          <a:extLst>
            <a:ext uri="{FF2B5EF4-FFF2-40B4-BE49-F238E27FC236}">
              <a16:creationId xmlns:a16="http://schemas.microsoft.com/office/drawing/2014/main" id="{00000000-0008-0000-0100-00005C020000}"/>
            </a:ext>
          </a:extLst>
        </xdr:cNvPr>
        <xdr:cNvSpPr/>
      </xdr:nvSpPr>
      <xdr:spPr>
        <a:xfrm>
          <a:off x="18605500" y="709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114300</xdr:rowOff>
    </xdr:from>
    <xdr:to>
      <xdr:col>102</xdr:col>
      <xdr:colOff>114300</xdr:colOff>
      <xdr:row>41</xdr:row>
      <xdr:rowOff>116840</xdr:rowOff>
    </xdr:to>
    <xdr:cxnSp macro="">
      <xdr:nvCxnSpPr>
        <xdr:cNvPr id="605" name="直線コネクタ 604">
          <a:extLst>
            <a:ext uri="{FF2B5EF4-FFF2-40B4-BE49-F238E27FC236}">
              <a16:creationId xmlns:a16="http://schemas.microsoft.com/office/drawing/2014/main" id="{00000000-0008-0000-0100-00005D020000}"/>
            </a:ext>
          </a:extLst>
        </xdr:cNvPr>
        <xdr:cNvCxnSpPr/>
      </xdr:nvCxnSpPr>
      <xdr:spPr>
        <a:xfrm flipV="1">
          <a:off x="18656300" y="714375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81297</xdr:rowOff>
    </xdr:from>
    <xdr:ext cx="469744" cy="259045"/>
    <xdr:sp macro="" textlink="">
      <xdr:nvSpPr>
        <xdr:cNvPr id="606" name="n_1aveValue【認定こども園・幼稚園・保育所】&#10;一人当たり面積">
          <a:extLst>
            <a:ext uri="{FF2B5EF4-FFF2-40B4-BE49-F238E27FC236}">
              <a16:creationId xmlns:a16="http://schemas.microsoft.com/office/drawing/2014/main" id="{00000000-0008-0000-0100-00005E020000}"/>
            </a:ext>
          </a:extLst>
        </xdr:cNvPr>
        <xdr:cNvSpPr txBox="1"/>
      </xdr:nvSpPr>
      <xdr:spPr>
        <a:xfrm>
          <a:off x="21075727" y="659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87647</xdr:rowOff>
    </xdr:from>
    <xdr:ext cx="469744" cy="259045"/>
    <xdr:sp macro="" textlink="">
      <xdr:nvSpPr>
        <xdr:cNvPr id="607" name="n_2aveValue【認定こども園・幼稚園・保育所】&#10;一人当たり面積">
          <a:extLst>
            <a:ext uri="{FF2B5EF4-FFF2-40B4-BE49-F238E27FC236}">
              <a16:creationId xmlns:a16="http://schemas.microsoft.com/office/drawing/2014/main" id="{00000000-0008-0000-0100-00005F020000}"/>
            </a:ext>
          </a:extLst>
        </xdr:cNvPr>
        <xdr:cNvSpPr txBox="1"/>
      </xdr:nvSpPr>
      <xdr:spPr>
        <a:xfrm>
          <a:off x="201994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161307</xdr:rowOff>
    </xdr:from>
    <xdr:ext cx="469744" cy="259045"/>
    <xdr:sp macro="" textlink="">
      <xdr:nvSpPr>
        <xdr:cNvPr id="608" name="n_3aveValue【認定こども園・幼稚園・保育所】&#10;一人当たり面積">
          <a:extLst>
            <a:ext uri="{FF2B5EF4-FFF2-40B4-BE49-F238E27FC236}">
              <a16:creationId xmlns:a16="http://schemas.microsoft.com/office/drawing/2014/main" id="{00000000-0008-0000-0100-000060020000}"/>
            </a:ext>
          </a:extLst>
        </xdr:cNvPr>
        <xdr:cNvSpPr txBox="1"/>
      </xdr:nvSpPr>
      <xdr:spPr>
        <a:xfrm>
          <a:off x="19310427" y="667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7637</xdr:rowOff>
    </xdr:from>
    <xdr:ext cx="469744" cy="259045"/>
    <xdr:sp macro="" textlink="">
      <xdr:nvSpPr>
        <xdr:cNvPr id="609" name="n_4aveValue【認定こども園・幼稚園・保育所】&#10;一人当たり面積">
          <a:extLst>
            <a:ext uri="{FF2B5EF4-FFF2-40B4-BE49-F238E27FC236}">
              <a16:creationId xmlns:a16="http://schemas.microsoft.com/office/drawing/2014/main" id="{00000000-0008-0000-0100-000061020000}"/>
            </a:ext>
          </a:extLst>
        </xdr:cNvPr>
        <xdr:cNvSpPr txBox="1"/>
      </xdr:nvSpPr>
      <xdr:spPr>
        <a:xfrm>
          <a:off x="18421427" y="669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170197</xdr:rowOff>
    </xdr:from>
    <xdr:ext cx="469744" cy="259045"/>
    <xdr:sp macro="" textlink="">
      <xdr:nvSpPr>
        <xdr:cNvPr id="610" name="n_1mainValue【認定こども園・幼稚園・保育所】&#10;一人当たり面積">
          <a:extLst>
            <a:ext uri="{FF2B5EF4-FFF2-40B4-BE49-F238E27FC236}">
              <a16:creationId xmlns:a16="http://schemas.microsoft.com/office/drawing/2014/main" id="{00000000-0008-0000-0100-000062020000}"/>
            </a:ext>
          </a:extLst>
        </xdr:cNvPr>
        <xdr:cNvSpPr txBox="1"/>
      </xdr:nvSpPr>
      <xdr:spPr>
        <a:xfrm>
          <a:off x="21075727" y="719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153687</xdr:rowOff>
    </xdr:from>
    <xdr:ext cx="469744" cy="259045"/>
    <xdr:sp macro="" textlink="">
      <xdr:nvSpPr>
        <xdr:cNvPr id="611" name="n_2mainValue【認定こども園・幼稚園・保育所】&#10;一人当たり面積">
          <a:extLst>
            <a:ext uri="{FF2B5EF4-FFF2-40B4-BE49-F238E27FC236}">
              <a16:creationId xmlns:a16="http://schemas.microsoft.com/office/drawing/2014/main" id="{00000000-0008-0000-0100-000063020000}"/>
            </a:ext>
          </a:extLst>
        </xdr:cNvPr>
        <xdr:cNvSpPr txBox="1"/>
      </xdr:nvSpPr>
      <xdr:spPr>
        <a:xfrm>
          <a:off x="20199427" y="718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156227</xdr:rowOff>
    </xdr:from>
    <xdr:ext cx="469744" cy="259045"/>
    <xdr:sp macro="" textlink="">
      <xdr:nvSpPr>
        <xdr:cNvPr id="612" name="n_3mainValue【認定こども園・幼稚園・保育所】&#10;一人当たり面積">
          <a:extLst>
            <a:ext uri="{FF2B5EF4-FFF2-40B4-BE49-F238E27FC236}">
              <a16:creationId xmlns:a16="http://schemas.microsoft.com/office/drawing/2014/main" id="{00000000-0008-0000-0100-000064020000}"/>
            </a:ext>
          </a:extLst>
        </xdr:cNvPr>
        <xdr:cNvSpPr txBox="1"/>
      </xdr:nvSpPr>
      <xdr:spPr>
        <a:xfrm>
          <a:off x="19310427" y="718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158767</xdr:rowOff>
    </xdr:from>
    <xdr:ext cx="469744" cy="259045"/>
    <xdr:sp macro="" textlink="">
      <xdr:nvSpPr>
        <xdr:cNvPr id="613" name="n_4mainValue【認定こども園・幼稚園・保育所】&#10;一人当たり面積">
          <a:extLst>
            <a:ext uri="{FF2B5EF4-FFF2-40B4-BE49-F238E27FC236}">
              <a16:creationId xmlns:a16="http://schemas.microsoft.com/office/drawing/2014/main" id="{00000000-0008-0000-0100-000065020000}"/>
            </a:ext>
          </a:extLst>
        </xdr:cNvPr>
        <xdr:cNvSpPr txBox="1"/>
      </xdr:nvSpPr>
      <xdr:spPr>
        <a:xfrm>
          <a:off x="18421427" y="7188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7" name="正方形/長方形 616">
          <a:extLst>
            <a:ext uri="{FF2B5EF4-FFF2-40B4-BE49-F238E27FC236}">
              <a16:creationId xmlns:a16="http://schemas.microsoft.com/office/drawing/2014/main" id="{00000000-0008-0000-0100-000069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8" name="正方形/長方形 617">
          <a:extLst>
            <a:ext uri="{FF2B5EF4-FFF2-40B4-BE49-F238E27FC236}">
              <a16:creationId xmlns:a16="http://schemas.microsoft.com/office/drawing/2014/main" id="{00000000-0008-0000-0100-00006A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9" name="正方形/長方形 618">
          <a:extLst>
            <a:ext uri="{FF2B5EF4-FFF2-40B4-BE49-F238E27FC236}">
              <a16:creationId xmlns:a16="http://schemas.microsoft.com/office/drawing/2014/main" id="{00000000-0008-0000-0100-00006B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0" name="正方形/長方形 619">
          <a:extLst>
            <a:ext uri="{FF2B5EF4-FFF2-40B4-BE49-F238E27FC236}">
              <a16:creationId xmlns:a16="http://schemas.microsoft.com/office/drawing/2014/main" id="{00000000-0008-0000-0100-00006C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9" name="直線コネクタ 628">
          <a:extLst>
            <a:ext uri="{FF2B5EF4-FFF2-40B4-BE49-F238E27FC236}">
              <a16:creationId xmlns:a16="http://schemas.microsoft.com/office/drawing/2014/main" id="{00000000-0008-0000-0100-000075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5" name="【学校施設】&#10;有形固定資産減価償却率グラフ枠">
          <a:extLst>
            <a:ext uri="{FF2B5EF4-FFF2-40B4-BE49-F238E27FC236}">
              <a16:creationId xmlns:a16="http://schemas.microsoft.com/office/drawing/2014/main" id="{00000000-0008-0000-0100-00007B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96012</xdr:rowOff>
    </xdr:from>
    <xdr:to>
      <xdr:col>85</xdr:col>
      <xdr:colOff>126364</xdr:colOff>
      <xdr:row>62</xdr:row>
      <xdr:rowOff>86868</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flipV="1">
          <a:off x="16318864" y="9525762"/>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90695</xdr:rowOff>
    </xdr:from>
    <xdr:ext cx="405111" cy="259045"/>
    <xdr:sp macro="" textlink="">
      <xdr:nvSpPr>
        <xdr:cNvPr id="637" name="【学校施設】&#10;有形固定資産減価償却率最小値テキスト">
          <a:extLst>
            <a:ext uri="{FF2B5EF4-FFF2-40B4-BE49-F238E27FC236}">
              <a16:creationId xmlns:a16="http://schemas.microsoft.com/office/drawing/2014/main" id="{00000000-0008-0000-0100-00007D020000}"/>
            </a:ext>
          </a:extLst>
        </xdr:cNvPr>
        <xdr:cNvSpPr txBox="1"/>
      </xdr:nvSpPr>
      <xdr:spPr>
        <a:xfrm>
          <a:off x="16357600" y="10720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86868</xdr:rowOff>
    </xdr:from>
    <xdr:to>
      <xdr:col>86</xdr:col>
      <xdr:colOff>25400</xdr:colOff>
      <xdr:row>62</xdr:row>
      <xdr:rowOff>86868</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6230600" y="1071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42689</xdr:rowOff>
    </xdr:from>
    <xdr:ext cx="405111" cy="259045"/>
    <xdr:sp macro="" textlink="">
      <xdr:nvSpPr>
        <xdr:cNvPr id="639" name="【学校施設】&#10;有形固定資産減価償却率最大値テキスト">
          <a:extLst>
            <a:ext uri="{FF2B5EF4-FFF2-40B4-BE49-F238E27FC236}">
              <a16:creationId xmlns:a16="http://schemas.microsoft.com/office/drawing/2014/main" id="{00000000-0008-0000-0100-00007F020000}"/>
            </a:ext>
          </a:extLst>
        </xdr:cNvPr>
        <xdr:cNvSpPr txBox="1"/>
      </xdr:nvSpPr>
      <xdr:spPr>
        <a:xfrm>
          <a:off x="16357600" y="9300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96012</xdr:rowOff>
    </xdr:from>
    <xdr:to>
      <xdr:col>86</xdr:col>
      <xdr:colOff>25400</xdr:colOff>
      <xdr:row>55</xdr:row>
      <xdr:rowOff>96012</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6230600" y="952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77233</xdr:rowOff>
    </xdr:from>
    <xdr:ext cx="405111" cy="259045"/>
    <xdr:sp macro="" textlink="">
      <xdr:nvSpPr>
        <xdr:cNvPr id="641" name="【学校施設】&#10;有形固定資産減価償却率平均値テキスト">
          <a:extLst>
            <a:ext uri="{FF2B5EF4-FFF2-40B4-BE49-F238E27FC236}">
              <a16:creationId xmlns:a16="http://schemas.microsoft.com/office/drawing/2014/main" id="{00000000-0008-0000-0100-000081020000}"/>
            </a:ext>
          </a:extLst>
        </xdr:cNvPr>
        <xdr:cNvSpPr txBox="1"/>
      </xdr:nvSpPr>
      <xdr:spPr>
        <a:xfrm>
          <a:off x="16357600" y="10021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54356</xdr:rowOff>
    </xdr:from>
    <xdr:to>
      <xdr:col>85</xdr:col>
      <xdr:colOff>177800</xdr:colOff>
      <xdr:row>59</xdr:row>
      <xdr:rowOff>155956</xdr:rowOff>
    </xdr:to>
    <xdr:sp macro="" textlink="">
      <xdr:nvSpPr>
        <xdr:cNvPr id="642" name="フローチャート: 判断 641">
          <a:extLst>
            <a:ext uri="{FF2B5EF4-FFF2-40B4-BE49-F238E27FC236}">
              <a16:creationId xmlns:a16="http://schemas.microsoft.com/office/drawing/2014/main" id="{00000000-0008-0000-0100-000082020000}"/>
            </a:ext>
          </a:extLst>
        </xdr:cNvPr>
        <xdr:cNvSpPr/>
      </xdr:nvSpPr>
      <xdr:spPr>
        <a:xfrm>
          <a:off x="162687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643" name="フローチャート: 判断 642">
          <a:extLst>
            <a:ext uri="{FF2B5EF4-FFF2-40B4-BE49-F238E27FC236}">
              <a16:creationId xmlns:a16="http://schemas.microsoft.com/office/drawing/2014/main" id="{00000000-0008-0000-0100-000083020000}"/>
            </a:ext>
          </a:extLst>
        </xdr:cNvPr>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164084</xdr:rowOff>
    </xdr:from>
    <xdr:to>
      <xdr:col>76</xdr:col>
      <xdr:colOff>165100</xdr:colOff>
      <xdr:row>59</xdr:row>
      <xdr:rowOff>94234</xdr:rowOff>
    </xdr:to>
    <xdr:sp macro="" textlink="">
      <xdr:nvSpPr>
        <xdr:cNvPr id="644" name="フローチャート: 判断 643">
          <a:extLst>
            <a:ext uri="{FF2B5EF4-FFF2-40B4-BE49-F238E27FC236}">
              <a16:creationId xmlns:a16="http://schemas.microsoft.com/office/drawing/2014/main" id="{00000000-0008-0000-0100-000084020000}"/>
            </a:ext>
          </a:extLst>
        </xdr:cNvPr>
        <xdr:cNvSpPr/>
      </xdr:nvSpPr>
      <xdr:spPr>
        <a:xfrm>
          <a:off x="1454150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138938</xdr:rowOff>
    </xdr:from>
    <xdr:to>
      <xdr:col>72</xdr:col>
      <xdr:colOff>38100</xdr:colOff>
      <xdr:row>59</xdr:row>
      <xdr:rowOff>69088</xdr:rowOff>
    </xdr:to>
    <xdr:sp macro="" textlink="">
      <xdr:nvSpPr>
        <xdr:cNvPr id="645" name="フローチャート: 判断 644">
          <a:extLst>
            <a:ext uri="{FF2B5EF4-FFF2-40B4-BE49-F238E27FC236}">
              <a16:creationId xmlns:a16="http://schemas.microsoft.com/office/drawing/2014/main" id="{00000000-0008-0000-0100-000085020000}"/>
            </a:ext>
          </a:extLst>
        </xdr:cNvPr>
        <xdr:cNvSpPr/>
      </xdr:nvSpPr>
      <xdr:spPr>
        <a:xfrm>
          <a:off x="13652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646" name="フローチャート: 判断 645">
          <a:extLst>
            <a:ext uri="{FF2B5EF4-FFF2-40B4-BE49-F238E27FC236}">
              <a16:creationId xmlns:a16="http://schemas.microsoft.com/office/drawing/2014/main" id="{00000000-0008-0000-0100-000086020000}"/>
            </a:ext>
          </a:extLst>
        </xdr:cNvPr>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138938</xdr:rowOff>
    </xdr:from>
    <xdr:to>
      <xdr:col>85</xdr:col>
      <xdr:colOff>177800</xdr:colOff>
      <xdr:row>60</xdr:row>
      <xdr:rowOff>69088</xdr:rowOff>
    </xdr:to>
    <xdr:sp macro="" textlink="">
      <xdr:nvSpPr>
        <xdr:cNvPr id="652" name="楕円 651">
          <a:extLst>
            <a:ext uri="{FF2B5EF4-FFF2-40B4-BE49-F238E27FC236}">
              <a16:creationId xmlns:a16="http://schemas.microsoft.com/office/drawing/2014/main" id="{00000000-0008-0000-0100-00008C020000}"/>
            </a:ext>
          </a:extLst>
        </xdr:cNvPr>
        <xdr:cNvSpPr/>
      </xdr:nvSpPr>
      <xdr:spPr>
        <a:xfrm>
          <a:off x="16268700" y="1025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117365</xdr:rowOff>
    </xdr:from>
    <xdr:ext cx="405111" cy="259045"/>
    <xdr:sp macro="" textlink="">
      <xdr:nvSpPr>
        <xdr:cNvPr id="653" name="【学校施設】&#10;有形固定資産減価償却率該当値テキスト">
          <a:extLst>
            <a:ext uri="{FF2B5EF4-FFF2-40B4-BE49-F238E27FC236}">
              <a16:creationId xmlns:a16="http://schemas.microsoft.com/office/drawing/2014/main" id="{00000000-0008-0000-0100-00008D020000}"/>
            </a:ext>
          </a:extLst>
        </xdr:cNvPr>
        <xdr:cNvSpPr txBox="1"/>
      </xdr:nvSpPr>
      <xdr:spPr>
        <a:xfrm>
          <a:off x="16357600" y="10232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90932</xdr:rowOff>
    </xdr:from>
    <xdr:to>
      <xdr:col>81</xdr:col>
      <xdr:colOff>101600</xdr:colOff>
      <xdr:row>60</xdr:row>
      <xdr:rowOff>21082</xdr:rowOff>
    </xdr:to>
    <xdr:sp macro="" textlink="">
      <xdr:nvSpPr>
        <xdr:cNvPr id="654" name="楕円 653">
          <a:extLst>
            <a:ext uri="{FF2B5EF4-FFF2-40B4-BE49-F238E27FC236}">
              <a16:creationId xmlns:a16="http://schemas.microsoft.com/office/drawing/2014/main" id="{00000000-0008-0000-0100-00008E020000}"/>
            </a:ext>
          </a:extLst>
        </xdr:cNvPr>
        <xdr:cNvSpPr/>
      </xdr:nvSpPr>
      <xdr:spPr>
        <a:xfrm>
          <a:off x="15430500" y="102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141732</xdr:rowOff>
    </xdr:from>
    <xdr:to>
      <xdr:col>85</xdr:col>
      <xdr:colOff>127000</xdr:colOff>
      <xdr:row>60</xdr:row>
      <xdr:rowOff>18288</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5481300" y="1025728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36068</xdr:rowOff>
    </xdr:from>
    <xdr:to>
      <xdr:col>76</xdr:col>
      <xdr:colOff>165100</xdr:colOff>
      <xdr:row>59</xdr:row>
      <xdr:rowOff>137668</xdr:rowOff>
    </xdr:to>
    <xdr:sp macro="" textlink="">
      <xdr:nvSpPr>
        <xdr:cNvPr id="656" name="楕円 655">
          <a:extLst>
            <a:ext uri="{FF2B5EF4-FFF2-40B4-BE49-F238E27FC236}">
              <a16:creationId xmlns:a16="http://schemas.microsoft.com/office/drawing/2014/main" id="{00000000-0008-0000-0100-000090020000}"/>
            </a:ext>
          </a:extLst>
        </xdr:cNvPr>
        <xdr:cNvSpPr/>
      </xdr:nvSpPr>
      <xdr:spPr>
        <a:xfrm>
          <a:off x="14541500" y="1015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86868</xdr:rowOff>
    </xdr:from>
    <xdr:to>
      <xdr:col>81</xdr:col>
      <xdr:colOff>50800</xdr:colOff>
      <xdr:row>59</xdr:row>
      <xdr:rowOff>141732</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4592300" y="1020241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159512</xdr:rowOff>
    </xdr:from>
    <xdr:to>
      <xdr:col>72</xdr:col>
      <xdr:colOff>38100</xdr:colOff>
      <xdr:row>59</xdr:row>
      <xdr:rowOff>89662</xdr:rowOff>
    </xdr:to>
    <xdr:sp macro="" textlink="">
      <xdr:nvSpPr>
        <xdr:cNvPr id="658" name="楕円 657">
          <a:extLst>
            <a:ext uri="{FF2B5EF4-FFF2-40B4-BE49-F238E27FC236}">
              <a16:creationId xmlns:a16="http://schemas.microsoft.com/office/drawing/2014/main" id="{00000000-0008-0000-0100-000092020000}"/>
            </a:ext>
          </a:extLst>
        </xdr:cNvPr>
        <xdr:cNvSpPr/>
      </xdr:nvSpPr>
      <xdr:spPr>
        <a:xfrm>
          <a:off x="13652500" y="101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38862</xdr:rowOff>
    </xdr:from>
    <xdr:to>
      <xdr:col>76</xdr:col>
      <xdr:colOff>114300</xdr:colOff>
      <xdr:row>59</xdr:row>
      <xdr:rowOff>86868</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3703300" y="1015441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113792</xdr:rowOff>
    </xdr:from>
    <xdr:to>
      <xdr:col>67</xdr:col>
      <xdr:colOff>101600</xdr:colOff>
      <xdr:row>59</xdr:row>
      <xdr:rowOff>43942</xdr:rowOff>
    </xdr:to>
    <xdr:sp macro="" textlink="">
      <xdr:nvSpPr>
        <xdr:cNvPr id="660" name="楕円 659">
          <a:extLst>
            <a:ext uri="{FF2B5EF4-FFF2-40B4-BE49-F238E27FC236}">
              <a16:creationId xmlns:a16="http://schemas.microsoft.com/office/drawing/2014/main" id="{00000000-0008-0000-0100-000094020000}"/>
            </a:ext>
          </a:extLst>
        </xdr:cNvPr>
        <xdr:cNvSpPr/>
      </xdr:nvSpPr>
      <xdr:spPr>
        <a:xfrm>
          <a:off x="12763500" y="100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164592</xdr:rowOff>
    </xdr:from>
    <xdr:to>
      <xdr:col>71</xdr:col>
      <xdr:colOff>177800</xdr:colOff>
      <xdr:row>59</xdr:row>
      <xdr:rowOff>38862</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12814300" y="101086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135907</xdr:rowOff>
    </xdr:from>
    <xdr:ext cx="405111" cy="259045"/>
    <xdr:sp macro="" textlink="">
      <xdr:nvSpPr>
        <xdr:cNvPr id="662" name="n_1aveValue【学校施設】&#10;有形固定資産減価償却率">
          <a:extLst>
            <a:ext uri="{FF2B5EF4-FFF2-40B4-BE49-F238E27FC236}">
              <a16:creationId xmlns:a16="http://schemas.microsoft.com/office/drawing/2014/main" id="{00000000-0008-0000-0100-000096020000}"/>
            </a:ext>
          </a:extLst>
        </xdr:cNvPr>
        <xdr:cNvSpPr txBox="1"/>
      </xdr:nvSpPr>
      <xdr:spPr>
        <a:xfrm>
          <a:off x="15266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110761</xdr:rowOff>
    </xdr:from>
    <xdr:ext cx="405111" cy="259045"/>
    <xdr:sp macro="" textlink="">
      <xdr:nvSpPr>
        <xdr:cNvPr id="663" name="n_2aveValue【学校施設】&#10;有形固定資産減価償却率">
          <a:extLst>
            <a:ext uri="{FF2B5EF4-FFF2-40B4-BE49-F238E27FC236}">
              <a16:creationId xmlns:a16="http://schemas.microsoft.com/office/drawing/2014/main" id="{00000000-0008-0000-0100-000097020000}"/>
            </a:ext>
          </a:extLst>
        </xdr:cNvPr>
        <xdr:cNvSpPr txBox="1"/>
      </xdr:nvSpPr>
      <xdr:spPr>
        <a:xfrm>
          <a:off x="14389744" y="988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85615</xdr:rowOff>
    </xdr:from>
    <xdr:ext cx="405111" cy="259045"/>
    <xdr:sp macro="" textlink="">
      <xdr:nvSpPr>
        <xdr:cNvPr id="664" name="n_3aveValue【学校施設】&#10;有形固定資産減価償却率">
          <a:extLst>
            <a:ext uri="{FF2B5EF4-FFF2-40B4-BE49-F238E27FC236}">
              <a16:creationId xmlns:a16="http://schemas.microsoft.com/office/drawing/2014/main" id="{00000000-0008-0000-0100-000098020000}"/>
            </a:ext>
          </a:extLst>
        </xdr:cNvPr>
        <xdr:cNvSpPr txBox="1"/>
      </xdr:nvSpPr>
      <xdr:spPr>
        <a:xfrm>
          <a:off x="13500744" y="985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44213</xdr:rowOff>
    </xdr:from>
    <xdr:ext cx="405111" cy="259045"/>
    <xdr:sp macro="" textlink="">
      <xdr:nvSpPr>
        <xdr:cNvPr id="665" name="n_4aveValue【学校施設】&#10;有形固定資産減価償却率">
          <a:extLst>
            <a:ext uri="{FF2B5EF4-FFF2-40B4-BE49-F238E27FC236}">
              <a16:creationId xmlns:a16="http://schemas.microsoft.com/office/drawing/2014/main" id="{00000000-0008-0000-0100-000099020000}"/>
            </a:ext>
          </a:extLst>
        </xdr:cNvPr>
        <xdr:cNvSpPr txBox="1"/>
      </xdr:nvSpPr>
      <xdr:spPr>
        <a:xfrm>
          <a:off x="126117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12209</xdr:rowOff>
    </xdr:from>
    <xdr:ext cx="405111" cy="259045"/>
    <xdr:sp macro="" textlink="">
      <xdr:nvSpPr>
        <xdr:cNvPr id="666" name="n_1mainValue【学校施設】&#10;有形固定資産減価償却率">
          <a:extLst>
            <a:ext uri="{FF2B5EF4-FFF2-40B4-BE49-F238E27FC236}">
              <a16:creationId xmlns:a16="http://schemas.microsoft.com/office/drawing/2014/main" id="{00000000-0008-0000-0100-00009A020000}"/>
            </a:ext>
          </a:extLst>
        </xdr:cNvPr>
        <xdr:cNvSpPr txBox="1"/>
      </xdr:nvSpPr>
      <xdr:spPr>
        <a:xfrm>
          <a:off x="15266044" y="1029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128795</xdr:rowOff>
    </xdr:from>
    <xdr:ext cx="405111" cy="259045"/>
    <xdr:sp macro="" textlink="">
      <xdr:nvSpPr>
        <xdr:cNvPr id="667" name="n_2mainValue【学校施設】&#10;有形固定資産減価償却率">
          <a:extLst>
            <a:ext uri="{FF2B5EF4-FFF2-40B4-BE49-F238E27FC236}">
              <a16:creationId xmlns:a16="http://schemas.microsoft.com/office/drawing/2014/main" id="{00000000-0008-0000-0100-00009B020000}"/>
            </a:ext>
          </a:extLst>
        </xdr:cNvPr>
        <xdr:cNvSpPr txBox="1"/>
      </xdr:nvSpPr>
      <xdr:spPr>
        <a:xfrm>
          <a:off x="14389744" y="1024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80789</xdr:rowOff>
    </xdr:from>
    <xdr:ext cx="405111" cy="259045"/>
    <xdr:sp macro="" textlink="">
      <xdr:nvSpPr>
        <xdr:cNvPr id="668" name="n_3mainValue【学校施設】&#10;有形固定資産減価償却率">
          <a:extLst>
            <a:ext uri="{FF2B5EF4-FFF2-40B4-BE49-F238E27FC236}">
              <a16:creationId xmlns:a16="http://schemas.microsoft.com/office/drawing/2014/main" id="{00000000-0008-0000-0100-00009C020000}"/>
            </a:ext>
          </a:extLst>
        </xdr:cNvPr>
        <xdr:cNvSpPr txBox="1"/>
      </xdr:nvSpPr>
      <xdr:spPr>
        <a:xfrm>
          <a:off x="13500744" y="1019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60469</xdr:rowOff>
    </xdr:from>
    <xdr:ext cx="405111" cy="259045"/>
    <xdr:sp macro="" textlink="">
      <xdr:nvSpPr>
        <xdr:cNvPr id="669" name="n_4mainValue【学校施設】&#10;有形固定資産減価償却率">
          <a:extLst>
            <a:ext uri="{FF2B5EF4-FFF2-40B4-BE49-F238E27FC236}">
              <a16:creationId xmlns:a16="http://schemas.microsoft.com/office/drawing/2014/main" id="{00000000-0008-0000-0100-00009D020000}"/>
            </a:ext>
          </a:extLst>
        </xdr:cNvPr>
        <xdr:cNvSpPr txBox="1"/>
      </xdr:nvSpPr>
      <xdr:spPr>
        <a:xfrm>
          <a:off x="12611744" y="983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a:extLst>
            <a:ext uri="{FF2B5EF4-FFF2-40B4-BE49-F238E27FC236}">
              <a16:creationId xmlns:a16="http://schemas.microsoft.com/office/drawing/2014/main" id="{00000000-0008-0000-0100-0000A1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a:extLst>
            <a:ext uri="{FF2B5EF4-FFF2-40B4-BE49-F238E27FC236}">
              <a16:creationId xmlns:a16="http://schemas.microsoft.com/office/drawing/2014/main" id="{00000000-0008-0000-0100-0000A2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a:extLst>
            <a:ext uri="{FF2B5EF4-FFF2-40B4-BE49-F238E27FC236}">
              <a16:creationId xmlns:a16="http://schemas.microsoft.com/office/drawing/2014/main" id="{00000000-0008-0000-0100-0000A3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a:extLst>
            <a:ext uri="{FF2B5EF4-FFF2-40B4-BE49-F238E27FC236}">
              <a16:creationId xmlns:a16="http://schemas.microsoft.com/office/drawing/2014/main" id="{00000000-0008-0000-0100-0000A4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a:extLst>
            <a:ext uri="{FF2B5EF4-FFF2-40B4-BE49-F238E27FC236}">
              <a16:creationId xmlns:a16="http://schemas.microsoft.com/office/drawing/2014/main" id="{00000000-0008-0000-0100-0000A5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7" name="テキスト ボックス 686">
          <a:extLst>
            <a:ext uri="{FF2B5EF4-FFF2-40B4-BE49-F238E27FC236}">
              <a16:creationId xmlns:a16="http://schemas.microsoft.com/office/drawing/2014/main" id="{00000000-0008-0000-0100-0000AF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2" name="【学校施設】&#10;一人当たり面積グラフ枠">
          <a:extLst>
            <a:ext uri="{FF2B5EF4-FFF2-40B4-BE49-F238E27FC236}">
              <a16:creationId xmlns:a16="http://schemas.microsoft.com/office/drawing/2014/main" id="{00000000-0008-0000-0100-0000B4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78334</xdr:rowOff>
    </xdr:from>
    <xdr:to>
      <xdr:col>116</xdr:col>
      <xdr:colOff>62864</xdr:colOff>
      <xdr:row>63</xdr:row>
      <xdr:rowOff>119025</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flipV="1">
          <a:off x="22160864" y="9508084"/>
          <a:ext cx="0"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122852</xdr:rowOff>
    </xdr:from>
    <xdr:ext cx="469744" cy="259045"/>
    <xdr:sp macro="" textlink="">
      <xdr:nvSpPr>
        <xdr:cNvPr id="694" name="【学校施設】&#10;一人当たり面積最小値テキスト">
          <a:extLst>
            <a:ext uri="{FF2B5EF4-FFF2-40B4-BE49-F238E27FC236}">
              <a16:creationId xmlns:a16="http://schemas.microsoft.com/office/drawing/2014/main" id="{00000000-0008-0000-0100-0000B6020000}"/>
            </a:ext>
          </a:extLst>
        </xdr:cNvPr>
        <xdr:cNvSpPr txBox="1"/>
      </xdr:nvSpPr>
      <xdr:spPr>
        <a:xfrm>
          <a:off x="22199600" y="1092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119025</xdr:rowOff>
    </xdr:from>
    <xdr:to>
      <xdr:col>116</xdr:col>
      <xdr:colOff>152400</xdr:colOff>
      <xdr:row>63</xdr:row>
      <xdr:rowOff>119025</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22072600" y="10920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25011</xdr:rowOff>
    </xdr:from>
    <xdr:ext cx="534377" cy="259045"/>
    <xdr:sp macro="" textlink="">
      <xdr:nvSpPr>
        <xdr:cNvPr id="696" name="【学校施設】&#10;一人当たり面積最大値テキスト">
          <a:extLst>
            <a:ext uri="{FF2B5EF4-FFF2-40B4-BE49-F238E27FC236}">
              <a16:creationId xmlns:a16="http://schemas.microsoft.com/office/drawing/2014/main" id="{00000000-0008-0000-0100-0000B8020000}"/>
            </a:ext>
          </a:extLst>
        </xdr:cNvPr>
        <xdr:cNvSpPr txBox="1"/>
      </xdr:nvSpPr>
      <xdr:spPr>
        <a:xfrm>
          <a:off x="22199600" y="928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78334</xdr:rowOff>
    </xdr:from>
    <xdr:to>
      <xdr:col>116</xdr:col>
      <xdr:colOff>152400</xdr:colOff>
      <xdr:row>55</xdr:row>
      <xdr:rowOff>78334</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22072600" y="950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135450</xdr:rowOff>
    </xdr:from>
    <xdr:ext cx="469744" cy="259045"/>
    <xdr:sp macro="" textlink="">
      <xdr:nvSpPr>
        <xdr:cNvPr id="698" name="【学校施設】&#10;一人当たり面積平均値テキスト">
          <a:extLst>
            <a:ext uri="{FF2B5EF4-FFF2-40B4-BE49-F238E27FC236}">
              <a16:creationId xmlns:a16="http://schemas.microsoft.com/office/drawing/2014/main" id="{00000000-0008-0000-0100-0000BA020000}"/>
            </a:ext>
          </a:extLst>
        </xdr:cNvPr>
        <xdr:cNvSpPr txBox="1"/>
      </xdr:nvSpPr>
      <xdr:spPr>
        <a:xfrm>
          <a:off x="22199600" y="10593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112573</xdr:rowOff>
    </xdr:from>
    <xdr:to>
      <xdr:col>116</xdr:col>
      <xdr:colOff>114300</xdr:colOff>
      <xdr:row>63</xdr:row>
      <xdr:rowOff>42723</xdr:rowOff>
    </xdr:to>
    <xdr:sp macro="" textlink="">
      <xdr:nvSpPr>
        <xdr:cNvPr id="699" name="フローチャート: 判断 698">
          <a:extLst>
            <a:ext uri="{FF2B5EF4-FFF2-40B4-BE49-F238E27FC236}">
              <a16:creationId xmlns:a16="http://schemas.microsoft.com/office/drawing/2014/main" id="{00000000-0008-0000-0100-0000BB020000}"/>
            </a:ext>
          </a:extLst>
        </xdr:cNvPr>
        <xdr:cNvSpPr/>
      </xdr:nvSpPr>
      <xdr:spPr>
        <a:xfrm>
          <a:off x="22110700" y="1074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127356</xdr:rowOff>
    </xdr:from>
    <xdr:to>
      <xdr:col>112</xdr:col>
      <xdr:colOff>38100</xdr:colOff>
      <xdr:row>63</xdr:row>
      <xdr:rowOff>57506</xdr:rowOff>
    </xdr:to>
    <xdr:sp macro="" textlink="">
      <xdr:nvSpPr>
        <xdr:cNvPr id="700" name="フローチャート: 判断 699">
          <a:extLst>
            <a:ext uri="{FF2B5EF4-FFF2-40B4-BE49-F238E27FC236}">
              <a16:creationId xmlns:a16="http://schemas.microsoft.com/office/drawing/2014/main" id="{00000000-0008-0000-0100-0000BC020000}"/>
            </a:ext>
          </a:extLst>
        </xdr:cNvPr>
        <xdr:cNvSpPr/>
      </xdr:nvSpPr>
      <xdr:spPr>
        <a:xfrm>
          <a:off x="21272500" y="10757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133756</xdr:rowOff>
    </xdr:from>
    <xdr:to>
      <xdr:col>107</xdr:col>
      <xdr:colOff>101600</xdr:colOff>
      <xdr:row>63</xdr:row>
      <xdr:rowOff>63906</xdr:rowOff>
    </xdr:to>
    <xdr:sp macro="" textlink="">
      <xdr:nvSpPr>
        <xdr:cNvPr id="701" name="フローチャート: 判断 700">
          <a:extLst>
            <a:ext uri="{FF2B5EF4-FFF2-40B4-BE49-F238E27FC236}">
              <a16:creationId xmlns:a16="http://schemas.microsoft.com/office/drawing/2014/main" id="{00000000-0008-0000-0100-0000BD020000}"/>
            </a:ext>
          </a:extLst>
        </xdr:cNvPr>
        <xdr:cNvSpPr/>
      </xdr:nvSpPr>
      <xdr:spPr>
        <a:xfrm>
          <a:off x="20383500" y="1076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21209</xdr:rowOff>
    </xdr:from>
    <xdr:to>
      <xdr:col>102</xdr:col>
      <xdr:colOff>165100</xdr:colOff>
      <xdr:row>63</xdr:row>
      <xdr:rowOff>122809</xdr:rowOff>
    </xdr:to>
    <xdr:sp macro="" textlink="">
      <xdr:nvSpPr>
        <xdr:cNvPr id="702" name="フローチャート: 判断 701">
          <a:extLst>
            <a:ext uri="{FF2B5EF4-FFF2-40B4-BE49-F238E27FC236}">
              <a16:creationId xmlns:a16="http://schemas.microsoft.com/office/drawing/2014/main" id="{00000000-0008-0000-0100-0000BE020000}"/>
            </a:ext>
          </a:extLst>
        </xdr:cNvPr>
        <xdr:cNvSpPr/>
      </xdr:nvSpPr>
      <xdr:spPr>
        <a:xfrm>
          <a:off x="19494500" y="1082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26315</xdr:rowOff>
    </xdr:from>
    <xdr:to>
      <xdr:col>98</xdr:col>
      <xdr:colOff>38100</xdr:colOff>
      <xdr:row>63</xdr:row>
      <xdr:rowOff>127915</xdr:rowOff>
    </xdr:to>
    <xdr:sp macro="" textlink="">
      <xdr:nvSpPr>
        <xdr:cNvPr id="703" name="フローチャート: 判断 702">
          <a:extLst>
            <a:ext uri="{FF2B5EF4-FFF2-40B4-BE49-F238E27FC236}">
              <a16:creationId xmlns:a16="http://schemas.microsoft.com/office/drawing/2014/main" id="{00000000-0008-0000-0100-0000BF020000}"/>
            </a:ext>
          </a:extLst>
        </xdr:cNvPr>
        <xdr:cNvSpPr/>
      </xdr:nvSpPr>
      <xdr:spPr>
        <a:xfrm>
          <a:off x="18605500" y="108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142748</xdr:rowOff>
    </xdr:from>
    <xdr:to>
      <xdr:col>116</xdr:col>
      <xdr:colOff>114300</xdr:colOff>
      <xdr:row>63</xdr:row>
      <xdr:rowOff>72898</xdr:rowOff>
    </xdr:to>
    <xdr:sp macro="" textlink="">
      <xdr:nvSpPr>
        <xdr:cNvPr id="709" name="楕円 708">
          <a:extLst>
            <a:ext uri="{FF2B5EF4-FFF2-40B4-BE49-F238E27FC236}">
              <a16:creationId xmlns:a16="http://schemas.microsoft.com/office/drawing/2014/main" id="{00000000-0008-0000-0100-0000C5020000}"/>
            </a:ext>
          </a:extLst>
        </xdr:cNvPr>
        <xdr:cNvSpPr/>
      </xdr:nvSpPr>
      <xdr:spPr>
        <a:xfrm>
          <a:off x="22110700" y="1077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91000</xdr:rowOff>
    </xdr:from>
    <xdr:ext cx="469744" cy="259045"/>
    <xdr:sp macro="" textlink="">
      <xdr:nvSpPr>
        <xdr:cNvPr id="710" name="【学校施設】&#10;一人当たり面積該当値テキスト">
          <a:extLst>
            <a:ext uri="{FF2B5EF4-FFF2-40B4-BE49-F238E27FC236}">
              <a16:creationId xmlns:a16="http://schemas.microsoft.com/office/drawing/2014/main" id="{00000000-0008-0000-0100-0000C6020000}"/>
            </a:ext>
          </a:extLst>
        </xdr:cNvPr>
        <xdr:cNvSpPr txBox="1"/>
      </xdr:nvSpPr>
      <xdr:spPr>
        <a:xfrm>
          <a:off x="22199600" y="1072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6579</xdr:rowOff>
    </xdr:from>
    <xdr:to>
      <xdr:col>112</xdr:col>
      <xdr:colOff>38100</xdr:colOff>
      <xdr:row>63</xdr:row>
      <xdr:rowOff>108179</xdr:rowOff>
    </xdr:to>
    <xdr:sp macro="" textlink="">
      <xdr:nvSpPr>
        <xdr:cNvPr id="711" name="楕円 710">
          <a:extLst>
            <a:ext uri="{FF2B5EF4-FFF2-40B4-BE49-F238E27FC236}">
              <a16:creationId xmlns:a16="http://schemas.microsoft.com/office/drawing/2014/main" id="{00000000-0008-0000-0100-0000C7020000}"/>
            </a:ext>
          </a:extLst>
        </xdr:cNvPr>
        <xdr:cNvSpPr/>
      </xdr:nvSpPr>
      <xdr:spPr>
        <a:xfrm>
          <a:off x="21272500" y="1080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22098</xdr:rowOff>
    </xdr:from>
    <xdr:to>
      <xdr:col>116</xdr:col>
      <xdr:colOff>63500</xdr:colOff>
      <xdr:row>63</xdr:row>
      <xdr:rowOff>57379</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flipV="1">
          <a:off x="21323300" y="10823448"/>
          <a:ext cx="838200" cy="3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164465</xdr:rowOff>
    </xdr:from>
    <xdr:to>
      <xdr:col>107</xdr:col>
      <xdr:colOff>101600</xdr:colOff>
      <xdr:row>63</xdr:row>
      <xdr:rowOff>94615</xdr:rowOff>
    </xdr:to>
    <xdr:sp macro="" textlink="">
      <xdr:nvSpPr>
        <xdr:cNvPr id="713" name="楕円 712">
          <a:extLst>
            <a:ext uri="{FF2B5EF4-FFF2-40B4-BE49-F238E27FC236}">
              <a16:creationId xmlns:a16="http://schemas.microsoft.com/office/drawing/2014/main" id="{00000000-0008-0000-0100-0000C9020000}"/>
            </a:ext>
          </a:extLst>
        </xdr:cNvPr>
        <xdr:cNvSpPr/>
      </xdr:nvSpPr>
      <xdr:spPr>
        <a:xfrm>
          <a:off x="20383500" y="1079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43815</xdr:rowOff>
    </xdr:from>
    <xdr:to>
      <xdr:col>111</xdr:col>
      <xdr:colOff>177800</xdr:colOff>
      <xdr:row>63</xdr:row>
      <xdr:rowOff>57379</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a:off x="20434300" y="10845165"/>
          <a:ext cx="8890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170180</xdr:rowOff>
    </xdr:from>
    <xdr:to>
      <xdr:col>102</xdr:col>
      <xdr:colOff>165100</xdr:colOff>
      <xdr:row>63</xdr:row>
      <xdr:rowOff>100330</xdr:rowOff>
    </xdr:to>
    <xdr:sp macro="" textlink="">
      <xdr:nvSpPr>
        <xdr:cNvPr id="715" name="楕円 714">
          <a:extLst>
            <a:ext uri="{FF2B5EF4-FFF2-40B4-BE49-F238E27FC236}">
              <a16:creationId xmlns:a16="http://schemas.microsoft.com/office/drawing/2014/main" id="{00000000-0008-0000-0100-0000CB020000}"/>
            </a:ext>
          </a:extLst>
        </xdr:cNvPr>
        <xdr:cNvSpPr/>
      </xdr:nvSpPr>
      <xdr:spPr>
        <a:xfrm>
          <a:off x="19494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43815</xdr:rowOff>
    </xdr:from>
    <xdr:to>
      <xdr:col>107</xdr:col>
      <xdr:colOff>50800</xdr:colOff>
      <xdr:row>63</xdr:row>
      <xdr:rowOff>49530</xdr:rowOff>
    </xdr:to>
    <xdr:cxnSp macro="">
      <xdr:nvCxnSpPr>
        <xdr:cNvPr id="716" name="直線コネクタ 715">
          <a:extLst>
            <a:ext uri="{FF2B5EF4-FFF2-40B4-BE49-F238E27FC236}">
              <a16:creationId xmlns:a16="http://schemas.microsoft.com/office/drawing/2014/main" id="{00000000-0008-0000-0100-0000CC020000}"/>
            </a:ext>
          </a:extLst>
        </xdr:cNvPr>
        <xdr:cNvCxnSpPr/>
      </xdr:nvCxnSpPr>
      <xdr:spPr>
        <a:xfrm flipV="1">
          <a:off x="19545300" y="108451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3759</xdr:rowOff>
    </xdr:from>
    <xdr:to>
      <xdr:col>98</xdr:col>
      <xdr:colOff>38100</xdr:colOff>
      <xdr:row>63</xdr:row>
      <xdr:rowOff>105359</xdr:rowOff>
    </xdr:to>
    <xdr:sp macro="" textlink="">
      <xdr:nvSpPr>
        <xdr:cNvPr id="717" name="楕円 716">
          <a:extLst>
            <a:ext uri="{FF2B5EF4-FFF2-40B4-BE49-F238E27FC236}">
              <a16:creationId xmlns:a16="http://schemas.microsoft.com/office/drawing/2014/main" id="{00000000-0008-0000-0100-0000CD020000}"/>
            </a:ext>
          </a:extLst>
        </xdr:cNvPr>
        <xdr:cNvSpPr/>
      </xdr:nvSpPr>
      <xdr:spPr>
        <a:xfrm>
          <a:off x="18605500" y="1080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49530</xdr:rowOff>
    </xdr:from>
    <xdr:to>
      <xdr:col>102</xdr:col>
      <xdr:colOff>114300</xdr:colOff>
      <xdr:row>63</xdr:row>
      <xdr:rowOff>54559</xdr:rowOff>
    </xdr:to>
    <xdr:cxnSp macro="">
      <xdr:nvCxnSpPr>
        <xdr:cNvPr id="718" name="直線コネクタ 717">
          <a:extLst>
            <a:ext uri="{FF2B5EF4-FFF2-40B4-BE49-F238E27FC236}">
              <a16:creationId xmlns:a16="http://schemas.microsoft.com/office/drawing/2014/main" id="{00000000-0008-0000-0100-0000CE020000}"/>
            </a:ext>
          </a:extLst>
        </xdr:cNvPr>
        <xdr:cNvCxnSpPr/>
      </xdr:nvCxnSpPr>
      <xdr:spPr>
        <a:xfrm flipV="1">
          <a:off x="18656300" y="1085088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74033</xdr:rowOff>
    </xdr:from>
    <xdr:ext cx="469744" cy="259045"/>
    <xdr:sp macro="" textlink="">
      <xdr:nvSpPr>
        <xdr:cNvPr id="719" name="n_1aveValue【学校施設】&#10;一人当たり面積">
          <a:extLst>
            <a:ext uri="{FF2B5EF4-FFF2-40B4-BE49-F238E27FC236}">
              <a16:creationId xmlns:a16="http://schemas.microsoft.com/office/drawing/2014/main" id="{00000000-0008-0000-0100-0000CF020000}"/>
            </a:ext>
          </a:extLst>
        </xdr:cNvPr>
        <xdr:cNvSpPr txBox="1"/>
      </xdr:nvSpPr>
      <xdr:spPr>
        <a:xfrm>
          <a:off x="21075727" y="1053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80433</xdr:rowOff>
    </xdr:from>
    <xdr:ext cx="469744" cy="259045"/>
    <xdr:sp macro="" textlink="">
      <xdr:nvSpPr>
        <xdr:cNvPr id="720" name="n_2aveValue【学校施設】&#10;一人当たり面積">
          <a:extLst>
            <a:ext uri="{FF2B5EF4-FFF2-40B4-BE49-F238E27FC236}">
              <a16:creationId xmlns:a16="http://schemas.microsoft.com/office/drawing/2014/main" id="{00000000-0008-0000-0100-0000D0020000}"/>
            </a:ext>
          </a:extLst>
        </xdr:cNvPr>
        <xdr:cNvSpPr txBox="1"/>
      </xdr:nvSpPr>
      <xdr:spPr>
        <a:xfrm>
          <a:off x="20199427" y="1053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113936</xdr:rowOff>
    </xdr:from>
    <xdr:ext cx="469744" cy="259045"/>
    <xdr:sp macro="" textlink="">
      <xdr:nvSpPr>
        <xdr:cNvPr id="721" name="n_3aveValue【学校施設】&#10;一人当たり面積">
          <a:extLst>
            <a:ext uri="{FF2B5EF4-FFF2-40B4-BE49-F238E27FC236}">
              <a16:creationId xmlns:a16="http://schemas.microsoft.com/office/drawing/2014/main" id="{00000000-0008-0000-0100-0000D1020000}"/>
            </a:ext>
          </a:extLst>
        </xdr:cNvPr>
        <xdr:cNvSpPr txBox="1"/>
      </xdr:nvSpPr>
      <xdr:spPr>
        <a:xfrm>
          <a:off x="19310427" y="1091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119042</xdr:rowOff>
    </xdr:from>
    <xdr:ext cx="469744" cy="259045"/>
    <xdr:sp macro="" textlink="">
      <xdr:nvSpPr>
        <xdr:cNvPr id="722" name="n_4aveValue【学校施設】&#10;一人当たり面積">
          <a:extLst>
            <a:ext uri="{FF2B5EF4-FFF2-40B4-BE49-F238E27FC236}">
              <a16:creationId xmlns:a16="http://schemas.microsoft.com/office/drawing/2014/main" id="{00000000-0008-0000-0100-0000D2020000}"/>
            </a:ext>
          </a:extLst>
        </xdr:cNvPr>
        <xdr:cNvSpPr txBox="1"/>
      </xdr:nvSpPr>
      <xdr:spPr>
        <a:xfrm>
          <a:off x="18421427" y="1092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99306</xdr:rowOff>
    </xdr:from>
    <xdr:ext cx="469744" cy="259045"/>
    <xdr:sp macro="" textlink="">
      <xdr:nvSpPr>
        <xdr:cNvPr id="723" name="n_1mainValue【学校施設】&#10;一人当たり面積">
          <a:extLst>
            <a:ext uri="{FF2B5EF4-FFF2-40B4-BE49-F238E27FC236}">
              <a16:creationId xmlns:a16="http://schemas.microsoft.com/office/drawing/2014/main" id="{00000000-0008-0000-0100-0000D3020000}"/>
            </a:ext>
          </a:extLst>
        </xdr:cNvPr>
        <xdr:cNvSpPr txBox="1"/>
      </xdr:nvSpPr>
      <xdr:spPr>
        <a:xfrm>
          <a:off x="21075727" y="1090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85742</xdr:rowOff>
    </xdr:from>
    <xdr:ext cx="469744" cy="259045"/>
    <xdr:sp macro="" textlink="">
      <xdr:nvSpPr>
        <xdr:cNvPr id="724" name="n_2mainValue【学校施設】&#10;一人当たり面積">
          <a:extLst>
            <a:ext uri="{FF2B5EF4-FFF2-40B4-BE49-F238E27FC236}">
              <a16:creationId xmlns:a16="http://schemas.microsoft.com/office/drawing/2014/main" id="{00000000-0008-0000-0100-0000D4020000}"/>
            </a:ext>
          </a:extLst>
        </xdr:cNvPr>
        <xdr:cNvSpPr txBox="1"/>
      </xdr:nvSpPr>
      <xdr:spPr>
        <a:xfrm>
          <a:off x="20199427" y="1088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116857</xdr:rowOff>
    </xdr:from>
    <xdr:ext cx="469744" cy="259045"/>
    <xdr:sp macro="" textlink="">
      <xdr:nvSpPr>
        <xdr:cNvPr id="725" name="n_3mainValue【学校施設】&#10;一人当たり面積">
          <a:extLst>
            <a:ext uri="{FF2B5EF4-FFF2-40B4-BE49-F238E27FC236}">
              <a16:creationId xmlns:a16="http://schemas.microsoft.com/office/drawing/2014/main" id="{00000000-0008-0000-0100-0000D5020000}"/>
            </a:ext>
          </a:extLst>
        </xdr:cNvPr>
        <xdr:cNvSpPr txBox="1"/>
      </xdr:nvSpPr>
      <xdr:spPr>
        <a:xfrm>
          <a:off x="19310427" y="1057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121886</xdr:rowOff>
    </xdr:from>
    <xdr:ext cx="469744" cy="259045"/>
    <xdr:sp macro="" textlink="">
      <xdr:nvSpPr>
        <xdr:cNvPr id="726" name="n_4mainValue【学校施設】&#10;一人当たり面積">
          <a:extLst>
            <a:ext uri="{FF2B5EF4-FFF2-40B4-BE49-F238E27FC236}">
              <a16:creationId xmlns:a16="http://schemas.microsoft.com/office/drawing/2014/main" id="{00000000-0008-0000-0100-0000D6020000}"/>
            </a:ext>
          </a:extLst>
        </xdr:cNvPr>
        <xdr:cNvSpPr txBox="1"/>
      </xdr:nvSpPr>
      <xdr:spPr>
        <a:xfrm>
          <a:off x="18421427" y="1058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7" name="正方形/長方形 726">
          <a:extLst>
            <a:ext uri="{FF2B5EF4-FFF2-40B4-BE49-F238E27FC236}">
              <a16:creationId xmlns:a16="http://schemas.microsoft.com/office/drawing/2014/main" id="{00000000-0008-0000-0100-0000D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8" name="正方形/長方形 727">
          <a:extLst>
            <a:ext uri="{FF2B5EF4-FFF2-40B4-BE49-F238E27FC236}">
              <a16:creationId xmlns:a16="http://schemas.microsoft.com/office/drawing/2014/main" id="{00000000-0008-0000-0100-0000D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9" name="正方形/長方形 728">
          <a:extLst>
            <a:ext uri="{FF2B5EF4-FFF2-40B4-BE49-F238E27FC236}">
              <a16:creationId xmlns:a16="http://schemas.microsoft.com/office/drawing/2014/main" id="{00000000-0008-0000-0100-0000D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0" name="正方形/長方形 729">
          <a:extLst>
            <a:ext uri="{FF2B5EF4-FFF2-40B4-BE49-F238E27FC236}">
              <a16:creationId xmlns:a16="http://schemas.microsoft.com/office/drawing/2014/main" id="{00000000-0008-0000-0100-0000D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1" name="正方形/長方形 730">
          <a:extLst>
            <a:ext uri="{FF2B5EF4-FFF2-40B4-BE49-F238E27FC236}">
              <a16:creationId xmlns:a16="http://schemas.microsoft.com/office/drawing/2014/main" id="{00000000-0008-0000-0100-0000D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2" name="正方形/長方形 731">
          <a:extLst>
            <a:ext uri="{FF2B5EF4-FFF2-40B4-BE49-F238E27FC236}">
              <a16:creationId xmlns:a16="http://schemas.microsoft.com/office/drawing/2014/main" id="{00000000-0008-0000-0100-0000D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3" name="正方形/長方形 732">
          <a:extLst>
            <a:ext uri="{FF2B5EF4-FFF2-40B4-BE49-F238E27FC236}">
              <a16:creationId xmlns:a16="http://schemas.microsoft.com/office/drawing/2014/main" id="{00000000-0008-0000-0100-0000D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4" name="正方形/長方形 733">
          <a:extLst>
            <a:ext uri="{FF2B5EF4-FFF2-40B4-BE49-F238E27FC236}">
              <a16:creationId xmlns:a16="http://schemas.microsoft.com/office/drawing/2014/main" id="{00000000-0008-0000-0100-0000DE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6" name="直線コネクタ 735">
          <a:extLst>
            <a:ext uri="{FF2B5EF4-FFF2-40B4-BE49-F238E27FC236}">
              <a16:creationId xmlns:a16="http://schemas.microsoft.com/office/drawing/2014/main" id="{00000000-0008-0000-0100-0000E0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8" name="直線コネクタ 737">
          <a:extLst>
            <a:ext uri="{FF2B5EF4-FFF2-40B4-BE49-F238E27FC236}">
              <a16:creationId xmlns:a16="http://schemas.microsoft.com/office/drawing/2014/main" id="{00000000-0008-0000-0100-0000E2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39" name="テキスト ボックス 738">
          <a:extLst>
            <a:ext uri="{FF2B5EF4-FFF2-40B4-BE49-F238E27FC236}">
              <a16:creationId xmlns:a16="http://schemas.microsoft.com/office/drawing/2014/main" id="{00000000-0008-0000-0100-0000E3020000}"/>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40" name="直線コネクタ 739">
          <a:extLst>
            <a:ext uri="{FF2B5EF4-FFF2-40B4-BE49-F238E27FC236}">
              <a16:creationId xmlns:a16="http://schemas.microsoft.com/office/drawing/2014/main" id="{00000000-0008-0000-0100-0000E4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1" name="テキスト ボックス 740">
          <a:extLst>
            <a:ext uri="{FF2B5EF4-FFF2-40B4-BE49-F238E27FC236}">
              <a16:creationId xmlns:a16="http://schemas.microsoft.com/office/drawing/2014/main" id="{00000000-0008-0000-0100-0000E5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3" name="テキスト ボックス 742">
          <a:extLst>
            <a:ext uri="{FF2B5EF4-FFF2-40B4-BE49-F238E27FC236}">
              <a16:creationId xmlns:a16="http://schemas.microsoft.com/office/drawing/2014/main" id="{00000000-0008-0000-0100-0000E7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4" name="直線コネクタ 743">
          <a:extLst>
            <a:ext uri="{FF2B5EF4-FFF2-40B4-BE49-F238E27FC236}">
              <a16:creationId xmlns:a16="http://schemas.microsoft.com/office/drawing/2014/main" id="{00000000-0008-0000-0100-0000E8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8" name="【児童館】&#10;有形固定資産減価償却率グラフ枠">
          <a:extLst>
            <a:ext uri="{FF2B5EF4-FFF2-40B4-BE49-F238E27FC236}">
              <a16:creationId xmlns:a16="http://schemas.microsoft.com/office/drawing/2014/main" id="{00000000-0008-0000-0100-0000E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122682</xdr:rowOff>
    </xdr:from>
    <xdr:to>
      <xdr:col>85</xdr:col>
      <xdr:colOff>126364</xdr:colOff>
      <xdr:row>86</xdr:row>
      <xdr:rowOff>38100</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flipV="1">
          <a:off x="16318864" y="13495782"/>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41927</xdr:rowOff>
    </xdr:from>
    <xdr:ext cx="469744" cy="259045"/>
    <xdr:sp macro="" textlink="">
      <xdr:nvSpPr>
        <xdr:cNvPr id="750" name="【児童館】&#10;有形固定資産減価償却率最小値テキスト">
          <a:extLst>
            <a:ext uri="{FF2B5EF4-FFF2-40B4-BE49-F238E27FC236}">
              <a16:creationId xmlns:a16="http://schemas.microsoft.com/office/drawing/2014/main" id="{00000000-0008-0000-0100-0000EE020000}"/>
            </a:ext>
          </a:extLst>
        </xdr:cNvPr>
        <xdr:cNvSpPr txBox="1"/>
      </xdr:nvSpPr>
      <xdr:spPr>
        <a:xfrm>
          <a:off x="16357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69359</xdr:rowOff>
    </xdr:from>
    <xdr:ext cx="405111" cy="259045"/>
    <xdr:sp macro="" textlink="">
      <xdr:nvSpPr>
        <xdr:cNvPr id="752" name="【児童館】&#10;有形固定資産減価償却率最大値テキスト">
          <a:extLst>
            <a:ext uri="{FF2B5EF4-FFF2-40B4-BE49-F238E27FC236}">
              <a16:creationId xmlns:a16="http://schemas.microsoft.com/office/drawing/2014/main" id="{00000000-0008-0000-0100-0000F0020000}"/>
            </a:ext>
          </a:extLst>
        </xdr:cNvPr>
        <xdr:cNvSpPr txBox="1"/>
      </xdr:nvSpPr>
      <xdr:spPr>
        <a:xfrm>
          <a:off x="16357600" y="13271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122682</xdr:rowOff>
    </xdr:from>
    <xdr:to>
      <xdr:col>86</xdr:col>
      <xdr:colOff>25400</xdr:colOff>
      <xdr:row>78</xdr:row>
      <xdr:rowOff>122682</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6230600" y="1349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85614</xdr:rowOff>
    </xdr:from>
    <xdr:ext cx="405111" cy="259045"/>
    <xdr:sp macro="" textlink="">
      <xdr:nvSpPr>
        <xdr:cNvPr id="754" name="【児童館】&#10;有形固定資産減価償却率平均値テキスト">
          <a:extLst>
            <a:ext uri="{FF2B5EF4-FFF2-40B4-BE49-F238E27FC236}">
              <a16:creationId xmlns:a16="http://schemas.microsoft.com/office/drawing/2014/main" id="{00000000-0008-0000-0100-0000F2020000}"/>
            </a:ext>
          </a:extLst>
        </xdr:cNvPr>
        <xdr:cNvSpPr txBox="1"/>
      </xdr:nvSpPr>
      <xdr:spPr>
        <a:xfrm>
          <a:off x="16357600" y="139730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62737</xdr:rowOff>
    </xdr:from>
    <xdr:to>
      <xdr:col>85</xdr:col>
      <xdr:colOff>177800</xdr:colOff>
      <xdr:row>82</xdr:row>
      <xdr:rowOff>164337</xdr:rowOff>
    </xdr:to>
    <xdr:sp macro="" textlink="">
      <xdr:nvSpPr>
        <xdr:cNvPr id="755" name="フローチャート: 判断 754">
          <a:extLst>
            <a:ext uri="{FF2B5EF4-FFF2-40B4-BE49-F238E27FC236}">
              <a16:creationId xmlns:a16="http://schemas.microsoft.com/office/drawing/2014/main" id="{00000000-0008-0000-0100-0000F3020000}"/>
            </a:ext>
          </a:extLst>
        </xdr:cNvPr>
        <xdr:cNvSpPr/>
      </xdr:nvSpPr>
      <xdr:spPr>
        <a:xfrm>
          <a:off x="16268700" y="1412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119887</xdr:rowOff>
    </xdr:from>
    <xdr:to>
      <xdr:col>81</xdr:col>
      <xdr:colOff>101600</xdr:colOff>
      <xdr:row>83</xdr:row>
      <xdr:rowOff>50037</xdr:rowOff>
    </xdr:to>
    <xdr:sp macro="" textlink="">
      <xdr:nvSpPr>
        <xdr:cNvPr id="756" name="フローチャート: 判断 755">
          <a:extLst>
            <a:ext uri="{FF2B5EF4-FFF2-40B4-BE49-F238E27FC236}">
              <a16:creationId xmlns:a16="http://schemas.microsoft.com/office/drawing/2014/main" id="{00000000-0008-0000-0100-0000F4020000}"/>
            </a:ext>
          </a:extLst>
        </xdr:cNvPr>
        <xdr:cNvSpPr/>
      </xdr:nvSpPr>
      <xdr:spPr>
        <a:xfrm>
          <a:off x="15430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103887</xdr:rowOff>
    </xdr:from>
    <xdr:to>
      <xdr:col>76</xdr:col>
      <xdr:colOff>165100</xdr:colOff>
      <xdr:row>83</xdr:row>
      <xdr:rowOff>34037</xdr:rowOff>
    </xdr:to>
    <xdr:sp macro="" textlink="">
      <xdr:nvSpPr>
        <xdr:cNvPr id="757" name="フローチャート: 判断 756">
          <a:extLst>
            <a:ext uri="{FF2B5EF4-FFF2-40B4-BE49-F238E27FC236}">
              <a16:creationId xmlns:a16="http://schemas.microsoft.com/office/drawing/2014/main" id="{00000000-0008-0000-0100-0000F5020000}"/>
            </a:ext>
          </a:extLst>
        </xdr:cNvPr>
        <xdr:cNvSpPr/>
      </xdr:nvSpPr>
      <xdr:spPr>
        <a:xfrm>
          <a:off x="14541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67311</xdr:rowOff>
    </xdr:from>
    <xdr:to>
      <xdr:col>72</xdr:col>
      <xdr:colOff>38100</xdr:colOff>
      <xdr:row>82</xdr:row>
      <xdr:rowOff>168911</xdr:rowOff>
    </xdr:to>
    <xdr:sp macro="" textlink="">
      <xdr:nvSpPr>
        <xdr:cNvPr id="758" name="フローチャート: 判断 757">
          <a:extLst>
            <a:ext uri="{FF2B5EF4-FFF2-40B4-BE49-F238E27FC236}">
              <a16:creationId xmlns:a16="http://schemas.microsoft.com/office/drawing/2014/main" id="{00000000-0008-0000-0100-0000F6020000}"/>
            </a:ext>
          </a:extLst>
        </xdr:cNvPr>
        <xdr:cNvSpPr/>
      </xdr:nvSpPr>
      <xdr:spPr>
        <a:xfrm>
          <a:off x="13652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87885</xdr:rowOff>
    </xdr:from>
    <xdr:to>
      <xdr:col>67</xdr:col>
      <xdr:colOff>101600</xdr:colOff>
      <xdr:row>83</xdr:row>
      <xdr:rowOff>18035</xdr:rowOff>
    </xdr:to>
    <xdr:sp macro="" textlink="">
      <xdr:nvSpPr>
        <xdr:cNvPr id="759" name="フローチャート: 判断 758">
          <a:extLst>
            <a:ext uri="{FF2B5EF4-FFF2-40B4-BE49-F238E27FC236}">
              <a16:creationId xmlns:a16="http://schemas.microsoft.com/office/drawing/2014/main" id="{00000000-0008-0000-0100-0000F7020000}"/>
            </a:ext>
          </a:extLst>
        </xdr:cNvPr>
        <xdr:cNvSpPr/>
      </xdr:nvSpPr>
      <xdr:spPr>
        <a:xfrm>
          <a:off x="12763500" y="141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100-0000F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147320</xdr:rowOff>
    </xdr:from>
    <xdr:to>
      <xdr:col>85</xdr:col>
      <xdr:colOff>177800</xdr:colOff>
      <xdr:row>85</xdr:row>
      <xdr:rowOff>77470</xdr:rowOff>
    </xdr:to>
    <xdr:sp macro="" textlink="">
      <xdr:nvSpPr>
        <xdr:cNvPr id="765" name="楕円 764">
          <a:extLst>
            <a:ext uri="{FF2B5EF4-FFF2-40B4-BE49-F238E27FC236}">
              <a16:creationId xmlns:a16="http://schemas.microsoft.com/office/drawing/2014/main" id="{00000000-0008-0000-0100-0000FD020000}"/>
            </a:ext>
          </a:extLst>
        </xdr:cNvPr>
        <xdr:cNvSpPr/>
      </xdr:nvSpPr>
      <xdr:spPr>
        <a:xfrm>
          <a:off x="16268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125747</xdr:rowOff>
    </xdr:from>
    <xdr:ext cx="405111" cy="259045"/>
    <xdr:sp macro="" textlink="">
      <xdr:nvSpPr>
        <xdr:cNvPr id="766" name="【児童館】&#10;有形固定資産減価償却率該当値テキスト">
          <a:extLst>
            <a:ext uri="{FF2B5EF4-FFF2-40B4-BE49-F238E27FC236}">
              <a16:creationId xmlns:a16="http://schemas.microsoft.com/office/drawing/2014/main" id="{00000000-0008-0000-0100-0000FE020000}"/>
            </a:ext>
          </a:extLst>
        </xdr:cNvPr>
        <xdr:cNvSpPr txBox="1"/>
      </xdr:nvSpPr>
      <xdr:spPr>
        <a:xfrm>
          <a:off x="16357600"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42163</xdr:rowOff>
    </xdr:from>
    <xdr:to>
      <xdr:col>81</xdr:col>
      <xdr:colOff>101600</xdr:colOff>
      <xdr:row>84</xdr:row>
      <xdr:rowOff>143763</xdr:rowOff>
    </xdr:to>
    <xdr:sp macro="" textlink="">
      <xdr:nvSpPr>
        <xdr:cNvPr id="767" name="楕円 766">
          <a:extLst>
            <a:ext uri="{FF2B5EF4-FFF2-40B4-BE49-F238E27FC236}">
              <a16:creationId xmlns:a16="http://schemas.microsoft.com/office/drawing/2014/main" id="{00000000-0008-0000-0100-0000FF020000}"/>
            </a:ext>
          </a:extLst>
        </xdr:cNvPr>
        <xdr:cNvSpPr/>
      </xdr:nvSpPr>
      <xdr:spPr>
        <a:xfrm>
          <a:off x="15430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92963</xdr:rowOff>
    </xdr:from>
    <xdr:to>
      <xdr:col>85</xdr:col>
      <xdr:colOff>127000</xdr:colOff>
      <xdr:row>85</xdr:row>
      <xdr:rowOff>26670</xdr:rowOff>
    </xdr:to>
    <xdr:cxnSp macro="">
      <xdr:nvCxnSpPr>
        <xdr:cNvPr id="768" name="直線コネクタ 767">
          <a:extLst>
            <a:ext uri="{FF2B5EF4-FFF2-40B4-BE49-F238E27FC236}">
              <a16:creationId xmlns:a16="http://schemas.microsoft.com/office/drawing/2014/main" id="{00000000-0008-0000-0100-000000030000}"/>
            </a:ext>
          </a:extLst>
        </xdr:cNvPr>
        <xdr:cNvCxnSpPr/>
      </xdr:nvCxnSpPr>
      <xdr:spPr>
        <a:xfrm>
          <a:off x="15481300" y="14494763"/>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108458</xdr:rowOff>
    </xdr:from>
    <xdr:to>
      <xdr:col>76</xdr:col>
      <xdr:colOff>165100</xdr:colOff>
      <xdr:row>84</xdr:row>
      <xdr:rowOff>38608</xdr:rowOff>
    </xdr:to>
    <xdr:sp macro="" textlink="">
      <xdr:nvSpPr>
        <xdr:cNvPr id="769" name="楕円 768">
          <a:extLst>
            <a:ext uri="{FF2B5EF4-FFF2-40B4-BE49-F238E27FC236}">
              <a16:creationId xmlns:a16="http://schemas.microsoft.com/office/drawing/2014/main" id="{00000000-0008-0000-0100-000001030000}"/>
            </a:ext>
          </a:extLst>
        </xdr:cNvPr>
        <xdr:cNvSpPr/>
      </xdr:nvSpPr>
      <xdr:spPr>
        <a:xfrm>
          <a:off x="14541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159258</xdr:rowOff>
    </xdr:from>
    <xdr:to>
      <xdr:col>81</xdr:col>
      <xdr:colOff>50800</xdr:colOff>
      <xdr:row>84</xdr:row>
      <xdr:rowOff>92963</xdr:rowOff>
    </xdr:to>
    <xdr:cxnSp macro="">
      <xdr:nvCxnSpPr>
        <xdr:cNvPr id="770" name="直線コネクタ 769">
          <a:extLst>
            <a:ext uri="{FF2B5EF4-FFF2-40B4-BE49-F238E27FC236}">
              <a16:creationId xmlns:a16="http://schemas.microsoft.com/office/drawing/2014/main" id="{00000000-0008-0000-0100-000002030000}"/>
            </a:ext>
          </a:extLst>
        </xdr:cNvPr>
        <xdr:cNvCxnSpPr/>
      </xdr:nvCxnSpPr>
      <xdr:spPr>
        <a:xfrm>
          <a:off x="14592300" y="14389608"/>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3302</xdr:rowOff>
    </xdr:from>
    <xdr:to>
      <xdr:col>72</xdr:col>
      <xdr:colOff>38100</xdr:colOff>
      <xdr:row>83</xdr:row>
      <xdr:rowOff>104902</xdr:rowOff>
    </xdr:to>
    <xdr:sp macro="" textlink="">
      <xdr:nvSpPr>
        <xdr:cNvPr id="771" name="楕円 770">
          <a:extLst>
            <a:ext uri="{FF2B5EF4-FFF2-40B4-BE49-F238E27FC236}">
              <a16:creationId xmlns:a16="http://schemas.microsoft.com/office/drawing/2014/main" id="{00000000-0008-0000-0100-000003030000}"/>
            </a:ext>
          </a:extLst>
        </xdr:cNvPr>
        <xdr:cNvSpPr/>
      </xdr:nvSpPr>
      <xdr:spPr>
        <a:xfrm>
          <a:off x="136525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54102</xdr:rowOff>
    </xdr:from>
    <xdr:to>
      <xdr:col>76</xdr:col>
      <xdr:colOff>114300</xdr:colOff>
      <xdr:row>83</xdr:row>
      <xdr:rowOff>159258</xdr:rowOff>
    </xdr:to>
    <xdr:cxnSp macro="">
      <xdr:nvCxnSpPr>
        <xdr:cNvPr id="772" name="直線コネクタ 771">
          <a:extLst>
            <a:ext uri="{FF2B5EF4-FFF2-40B4-BE49-F238E27FC236}">
              <a16:creationId xmlns:a16="http://schemas.microsoft.com/office/drawing/2014/main" id="{00000000-0008-0000-0100-000004030000}"/>
            </a:ext>
          </a:extLst>
        </xdr:cNvPr>
        <xdr:cNvCxnSpPr/>
      </xdr:nvCxnSpPr>
      <xdr:spPr>
        <a:xfrm>
          <a:off x="13703300" y="1428445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69596</xdr:rowOff>
    </xdr:from>
    <xdr:to>
      <xdr:col>67</xdr:col>
      <xdr:colOff>101600</xdr:colOff>
      <xdr:row>82</xdr:row>
      <xdr:rowOff>171196</xdr:rowOff>
    </xdr:to>
    <xdr:sp macro="" textlink="">
      <xdr:nvSpPr>
        <xdr:cNvPr id="773" name="楕円 772">
          <a:extLst>
            <a:ext uri="{FF2B5EF4-FFF2-40B4-BE49-F238E27FC236}">
              <a16:creationId xmlns:a16="http://schemas.microsoft.com/office/drawing/2014/main" id="{00000000-0008-0000-0100-000005030000}"/>
            </a:ext>
          </a:extLst>
        </xdr:cNvPr>
        <xdr:cNvSpPr/>
      </xdr:nvSpPr>
      <xdr:spPr>
        <a:xfrm>
          <a:off x="12763500" y="1412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120396</xdr:rowOff>
    </xdr:from>
    <xdr:to>
      <xdr:col>71</xdr:col>
      <xdr:colOff>177800</xdr:colOff>
      <xdr:row>83</xdr:row>
      <xdr:rowOff>54102</xdr:rowOff>
    </xdr:to>
    <xdr:cxnSp macro="">
      <xdr:nvCxnSpPr>
        <xdr:cNvPr id="774" name="直線コネクタ 773">
          <a:extLst>
            <a:ext uri="{FF2B5EF4-FFF2-40B4-BE49-F238E27FC236}">
              <a16:creationId xmlns:a16="http://schemas.microsoft.com/office/drawing/2014/main" id="{00000000-0008-0000-0100-000006030000}"/>
            </a:ext>
          </a:extLst>
        </xdr:cNvPr>
        <xdr:cNvCxnSpPr/>
      </xdr:nvCxnSpPr>
      <xdr:spPr>
        <a:xfrm>
          <a:off x="12814300" y="1417929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66564</xdr:rowOff>
    </xdr:from>
    <xdr:ext cx="405111" cy="259045"/>
    <xdr:sp macro="" textlink="">
      <xdr:nvSpPr>
        <xdr:cNvPr id="775" name="n_1aveValue【児童館】&#10;有形固定資産減価償却率">
          <a:extLst>
            <a:ext uri="{FF2B5EF4-FFF2-40B4-BE49-F238E27FC236}">
              <a16:creationId xmlns:a16="http://schemas.microsoft.com/office/drawing/2014/main" id="{00000000-0008-0000-0100-000007030000}"/>
            </a:ext>
          </a:extLst>
        </xdr:cNvPr>
        <xdr:cNvSpPr txBox="1"/>
      </xdr:nvSpPr>
      <xdr:spPr>
        <a:xfrm>
          <a:off x="15266044" y="1395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50564</xdr:rowOff>
    </xdr:from>
    <xdr:ext cx="405111" cy="259045"/>
    <xdr:sp macro="" textlink="">
      <xdr:nvSpPr>
        <xdr:cNvPr id="776" name="n_2aveValue【児童館】&#10;有形固定資産減価償却率">
          <a:extLst>
            <a:ext uri="{FF2B5EF4-FFF2-40B4-BE49-F238E27FC236}">
              <a16:creationId xmlns:a16="http://schemas.microsoft.com/office/drawing/2014/main" id="{00000000-0008-0000-0100-000008030000}"/>
            </a:ext>
          </a:extLst>
        </xdr:cNvPr>
        <xdr:cNvSpPr txBox="1"/>
      </xdr:nvSpPr>
      <xdr:spPr>
        <a:xfrm>
          <a:off x="14389744" y="13938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13988</xdr:rowOff>
    </xdr:from>
    <xdr:ext cx="405111" cy="259045"/>
    <xdr:sp macro="" textlink="">
      <xdr:nvSpPr>
        <xdr:cNvPr id="777" name="n_3aveValue【児童館】&#10;有形固定資産減価償却率">
          <a:extLst>
            <a:ext uri="{FF2B5EF4-FFF2-40B4-BE49-F238E27FC236}">
              <a16:creationId xmlns:a16="http://schemas.microsoft.com/office/drawing/2014/main" id="{00000000-0008-0000-0100-000009030000}"/>
            </a:ext>
          </a:extLst>
        </xdr:cNvPr>
        <xdr:cNvSpPr txBox="1"/>
      </xdr:nvSpPr>
      <xdr:spPr>
        <a:xfrm>
          <a:off x="13500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9162</xdr:rowOff>
    </xdr:from>
    <xdr:ext cx="405111" cy="259045"/>
    <xdr:sp macro="" textlink="">
      <xdr:nvSpPr>
        <xdr:cNvPr id="778" name="n_4aveValue【児童館】&#10;有形固定資産減価償却率">
          <a:extLst>
            <a:ext uri="{FF2B5EF4-FFF2-40B4-BE49-F238E27FC236}">
              <a16:creationId xmlns:a16="http://schemas.microsoft.com/office/drawing/2014/main" id="{00000000-0008-0000-0100-00000A030000}"/>
            </a:ext>
          </a:extLst>
        </xdr:cNvPr>
        <xdr:cNvSpPr txBox="1"/>
      </xdr:nvSpPr>
      <xdr:spPr>
        <a:xfrm>
          <a:off x="12611744" y="1423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134890</xdr:rowOff>
    </xdr:from>
    <xdr:ext cx="405111" cy="259045"/>
    <xdr:sp macro="" textlink="">
      <xdr:nvSpPr>
        <xdr:cNvPr id="779" name="n_1mainValue【児童館】&#10;有形固定資産減価償却率">
          <a:extLst>
            <a:ext uri="{FF2B5EF4-FFF2-40B4-BE49-F238E27FC236}">
              <a16:creationId xmlns:a16="http://schemas.microsoft.com/office/drawing/2014/main" id="{00000000-0008-0000-0100-00000B030000}"/>
            </a:ext>
          </a:extLst>
        </xdr:cNvPr>
        <xdr:cNvSpPr txBox="1"/>
      </xdr:nvSpPr>
      <xdr:spPr>
        <a:xfrm>
          <a:off x="15266044" y="1453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29735</xdr:rowOff>
    </xdr:from>
    <xdr:ext cx="405111" cy="259045"/>
    <xdr:sp macro="" textlink="">
      <xdr:nvSpPr>
        <xdr:cNvPr id="780" name="n_2mainValue【児童館】&#10;有形固定資産減価償却率">
          <a:extLst>
            <a:ext uri="{FF2B5EF4-FFF2-40B4-BE49-F238E27FC236}">
              <a16:creationId xmlns:a16="http://schemas.microsoft.com/office/drawing/2014/main" id="{00000000-0008-0000-0100-00000C030000}"/>
            </a:ext>
          </a:extLst>
        </xdr:cNvPr>
        <xdr:cNvSpPr txBox="1"/>
      </xdr:nvSpPr>
      <xdr:spPr>
        <a:xfrm>
          <a:off x="14389744" y="1443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96029</xdr:rowOff>
    </xdr:from>
    <xdr:ext cx="405111" cy="259045"/>
    <xdr:sp macro="" textlink="">
      <xdr:nvSpPr>
        <xdr:cNvPr id="781" name="n_3mainValue【児童館】&#10;有形固定資産減価償却率">
          <a:extLst>
            <a:ext uri="{FF2B5EF4-FFF2-40B4-BE49-F238E27FC236}">
              <a16:creationId xmlns:a16="http://schemas.microsoft.com/office/drawing/2014/main" id="{00000000-0008-0000-0100-00000D030000}"/>
            </a:ext>
          </a:extLst>
        </xdr:cNvPr>
        <xdr:cNvSpPr txBox="1"/>
      </xdr:nvSpPr>
      <xdr:spPr>
        <a:xfrm>
          <a:off x="13500744" y="143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16273</xdr:rowOff>
    </xdr:from>
    <xdr:ext cx="405111" cy="259045"/>
    <xdr:sp macro="" textlink="">
      <xdr:nvSpPr>
        <xdr:cNvPr id="782" name="n_4mainValue【児童館】&#10;有形固定資産減価償却率">
          <a:extLst>
            <a:ext uri="{FF2B5EF4-FFF2-40B4-BE49-F238E27FC236}">
              <a16:creationId xmlns:a16="http://schemas.microsoft.com/office/drawing/2014/main" id="{00000000-0008-0000-0100-00000E030000}"/>
            </a:ext>
          </a:extLst>
        </xdr:cNvPr>
        <xdr:cNvSpPr txBox="1"/>
      </xdr:nvSpPr>
      <xdr:spPr>
        <a:xfrm>
          <a:off x="12611744" y="1390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a:extLst>
            <a:ext uri="{FF2B5EF4-FFF2-40B4-BE49-F238E27FC236}">
              <a16:creationId xmlns:a16="http://schemas.microsoft.com/office/drawing/2014/main" id="{00000000-0008-0000-0100-00000F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a:extLst>
            <a:ext uri="{FF2B5EF4-FFF2-40B4-BE49-F238E27FC236}">
              <a16:creationId xmlns:a16="http://schemas.microsoft.com/office/drawing/2014/main" id="{00000000-0008-0000-0100-000010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a:extLst>
            <a:ext uri="{FF2B5EF4-FFF2-40B4-BE49-F238E27FC236}">
              <a16:creationId xmlns:a16="http://schemas.microsoft.com/office/drawing/2014/main" id="{00000000-0008-0000-0100-000011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a:extLst>
            <a:ext uri="{FF2B5EF4-FFF2-40B4-BE49-F238E27FC236}">
              <a16:creationId xmlns:a16="http://schemas.microsoft.com/office/drawing/2014/main" id="{00000000-0008-0000-0100-000012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a:extLst>
            <a:ext uri="{FF2B5EF4-FFF2-40B4-BE49-F238E27FC236}">
              <a16:creationId xmlns:a16="http://schemas.microsoft.com/office/drawing/2014/main" id="{00000000-0008-0000-0100-000013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a:extLst>
            <a:ext uri="{FF2B5EF4-FFF2-40B4-BE49-F238E27FC236}">
              <a16:creationId xmlns:a16="http://schemas.microsoft.com/office/drawing/2014/main" id="{00000000-0008-0000-0100-000014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a:extLst>
            <a:ext uri="{FF2B5EF4-FFF2-40B4-BE49-F238E27FC236}">
              <a16:creationId xmlns:a16="http://schemas.microsoft.com/office/drawing/2014/main" id="{00000000-0008-0000-0100-000015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a:extLst>
            <a:ext uri="{FF2B5EF4-FFF2-40B4-BE49-F238E27FC236}">
              <a16:creationId xmlns:a16="http://schemas.microsoft.com/office/drawing/2014/main" id="{00000000-0008-0000-0100-000016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a:extLst>
            <a:ext uri="{FF2B5EF4-FFF2-40B4-BE49-F238E27FC236}">
              <a16:creationId xmlns:a16="http://schemas.microsoft.com/office/drawing/2014/main" id="{00000000-0008-0000-0100-000017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a:extLst>
            <a:ext uri="{FF2B5EF4-FFF2-40B4-BE49-F238E27FC236}">
              <a16:creationId xmlns:a16="http://schemas.microsoft.com/office/drawing/2014/main" id="{00000000-0008-0000-0100-000018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a:extLst>
            <a:ext uri="{FF2B5EF4-FFF2-40B4-BE49-F238E27FC236}">
              <a16:creationId xmlns:a16="http://schemas.microsoft.com/office/drawing/2014/main" id="{00000000-0008-0000-0100-000019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a:extLst>
            <a:ext uri="{FF2B5EF4-FFF2-40B4-BE49-F238E27FC236}">
              <a16:creationId xmlns:a16="http://schemas.microsoft.com/office/drawing/2014/main" id="{00000000-0008-0000-0100-00001A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a:extLst>
            <a:ext uri="{FF2B5EF4-FFF2-40B4-BE49-F238E27FC236}">
              <a16:creationId xmlns:a16="http://schemas.microsoft.com/office/drawing/2014/main" id="{00000000-0008-0000-0100-00001B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6" name="テキスト ボックス 795">
          <a:extLst>
            <a:ext uri="{FF2B5EF4-FFF2-40B4-BE49-F238E27FC236}">
              <a16:creationId xmlns:a16="http://schemas.microsoft.com/office/drawing/2014/main" id="{00000000-0008-0000-0100-00001C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a:extLst>
            <a:ext uri="{FF2B5EF4-FFF2-40B4-BE49-F238E27FC236}">
              <a16:creationId xmlns:a16="http://schemas.microsoft.com/office/drawing/2014/main" id="{00000000-0008-0000-0100-00001D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8" name="テキスト ボックス 797">
          <a:extLst>
            <a:ext uri="{FF2B5EF4-FFF2-40B4-BE49-F238E27FC236}">
              <a16:creationId xmlns:a16="http://schemas.microsoft.com/office/drawing/2014/main" id="{00000000-0008-0000-0100-00001E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a:extLst>
            <a:ext uri="{FF2B5EF4-FFF2-40B4-BE49-F238E27FC236}">
              <a16:creationId xmlns:a16="http://schemas.microsoft.com/office/drawing/2014/main" id="{00000000-0008-0000-0100-00001F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0" name="テキスト ボックス 799">
          <a:extLst>
            <a:ext uri="{FF2B5EF4-FFF2-40B4-BE49-F238E27FC236}">
              <a16:creationId xmlns:a16="http://schemas.microsoft.com/office/drawing/2014/main" id="{00000000-0008-0000-0100-000020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a:extLst>
            <a:ext uri="{FF2B5EF4-FFF2-40B4-BE49-F238E27FC236}">
              <a16:creationId xmlns:a16="http://schemas.microsoft.com/office/drawing/2014/main" id="{00000000-0008-0000-0100-000021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2" name="テキスト ボックス 801">
          <a:extLst>
            <a:ext uri="{FF2B5EF4-FFF2-40B4-BE49-F238E27FC236}">
              <a16:creationId xmlns:a16="http://schemas.microsoft.com/office/drawing/2014/main" id="{00000000-0008-0000-0100-000022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00000000-0008-0000-0100-000023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a:extLst>
            <a:ext uri="{FF2B5EF4-FFF2-40B4-BE49-F238E27FC236}">
              <a16:creationId xmlns:a16="http://schemas.microsoft.com/office/drawing/2014/main" id="{00000000-0008-0000-0100-000024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児童館】&#10;一人当たり面積グラフ枠">
          <a:extLst>
            <a:ext uri="{FF2B5EF4-FFF2-40B4-BE49-F238E27FC236}">
              <a16:creationId xmlns:a16="http://schemas.microsoft.com/office/drawing/2014/main" id="{00000000-0008-0000-0100-000025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53339</xdr:rowOff>
    </xdr:to>
    <xdr:cxnSp macro="">
      <xdr:nvCxnSpPr>
        <xdr:cNvPr id="806" name="直線コネクタ 805">
          <a:extLst>
            <a:ext uri="{FF2B5EF4-FFF2-40B4-BE49-F238E27FC236}">
              <a16:creationId xmlns:a16="http://schemas.microsoft.com/office/drawing/2014/main" id="{00000000-0008-0000-0100-000026030000}"/>
            </a:ext>
          </a:extLst>
        </xdr:cNvPr>
        <xdr:cNvCxnSpPr/>
      </xdr:nvCxnSpPr>
      <xdr:spPr>
        <a:xfrm flipV="1">
          <a:off x="22160864" y="133350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57166</xdr:rowOff>
    </xdr:from>
    <xdr:ext cx="469744" cy="259045"/>
    <xdr:sp macro="" textlink="">
      <xdr:nvSpPr>
        <xdr:cNvPr id="807" name="【児童館】&#10;一人当たり面積最小値テキスト">
          <a:extLst>
            <a:ext uri="{FF2B5EF4-FFF2-40B4-BE49-F238E27FC236}">
              <a16:creationId xmlns:a16="http://schemas.microsoft.com/office/drawing/2014/main" id="{00000000-0008-0000-0100-000027030000}"/>
            </a:ext>
          </a:extLst>
        </xdr:cNvPr>
        <xdr:cNvSpPr txBox="1"/>
      </xdr:nvSpPr>
      <xdr:spPr>
        <a:xfrm>
          <a:off x="22199600"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53339</xdr:rowOff>
    </xdr:from>
    <xdr:to>
      <xdr:col>116</xdr:col>
      <xdr:colOff>152400</xdr:colOff>
      <xdr:row>86</xdr:row>
      <xdr:rowOff>53339</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22072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809" name="【児童館】&#10;一人当たり面積最大値テキスト">
          <a:extLst>
            <a:ext uri="{FF2B5EF4-FFF2-40B4-BE49-F238E27FC236}">
              <a16:creationId xmlns:a16="http://schemas.microsoft.com/office/drawing/2014/main" id="{00000000-0008-0000-0100-000029030000}"/>
            </a:ext>
          </a:extLst>
        </xdr:cNvPr>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810" name="直線コネクタ 809">
          <a:extLst>
            <a:ext uri="{FF2B5EF4-FFF2-40B4-BE49-F238E27FC236}">
              <a16:creationId xmlns:a16="http://schemas.microsoft.com/office/drawing/2014/main" id="{00000000-0008-0000-0100-00002A030000}"/>
            </a:ext>
          </a:extLst>
        </xdr:cNvPr>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33038</xdr:rowOff>
    </xdr:from>
    <xdr:ext cx="469744" cy="259045"/>
    <xdr:sp macro="" textlink="">
      <xdr:nvSpPr>
        <xdr:cNvPr id="811" name="【児童館】&#10;一人当たり面積平均値テキスト">
          <a:extLst>
            <a:ext uri="{FF2B5EF4-FFF2-40B4-BE49-F238E27FC236}">
              <a16:creationId xmlns:a16="http://schemas.microsoft.com/office/drawing/2014/main" id="{00000000-0008-0000-0100-00002B030000}"/>
            </a:ext>
          </a:extLst>
        </xdr:cNvPr>
        <xdr:cNvSpPr txBox="1"/>
      </xdr:nvSpPr>
      <xdr:spPr>
        <a:xfrm>
          <a:off x="22199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812" name="フローチャート: 判断 811">
          <a:extLst>
            <a:ext uri="{FF2B5EF4-FFF2-40B4-BE49-F238E27FC236}">
              <a16:creationId xmlns:a16="http://schemas.microsoft.com/office/drawing/2014/main" id="{00000000-0008-0000-0100-00002C030000}"/>
            </a:ext>
          </a:extLst>
        </xdr:cNvPr>
        <xdr:cNvSpPr/>
      </xdr:nvSpPr>
      <xdr:spPr>
        <a:xfrm>
          <a:off x="22110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40639</xdr:rowOff>
    </xdr:from>
    <xdr:to>
      <xdr:col>112</xdr:col>
      <xdr:colOff>38100</xdr:colOff>
      <xdr:row>84</xdr:row>
      <xdr:rowOff>142239</xdr:rowOff>
    </xdr:to>
    <xdr:sp macro="" textlink="">
      <xdr:nvSpPr>
        <xdr:cNvPr id="813" name="フローチャート: 判断 812">
          <a:extLst>
            <a:ext uri="{FF2B5EF4-FFF2-40B4-BE49-F238E27FC236}">
              <a16:creationId xmlns:a16="http://schemas.microsoft.com/office/drawing/2014/main" id="{00000000-0008-0000-0100-00002D030000}"/>
            </a:ext>
          </a:extLst>
        </xdr:cNvPr>
        <xdr:cNvSpPr/>
      </xdr:nvSpPr>
      <xdr:spPr>
        <a:xfrm>
          <a:off x="21272500" y="1444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166370</xdr:rowOff>
    </xdr:from>
    <xdr:to>
      <xdr:col>107</xdr:col>
      <xdr:colOff>101600</xdr:colOff>
      <xdr:row>84</xdr:row>
      <xdr:rowOff>96520</xdr:rowOff>
    </xdr:to>
    <xdr:sp macro="" textlink="">
      <xdr:nvSpPr>
        <xdr:cNvPr id="814" name="フローチャート: 判断 813">
          <a:extLst>
            <a:ext uri="{FF2B5EF4-FFF2-40B4-BE49-F238E27FC236}">
              <a16:creationId xmlns:a16="http://schemas.microsoft.com/office/drawing/2014/main" id="{00000000-0008-0000-0100-00002E030000}"/>
            </a:ext>
          </a:extLst>
        </xdr:cNvPr>
        <xdr:cNvSpPr/>
      </xdr:nvSpPr>
      <xdr:spPr>
        <a:xfrm>
          <a:off x="20383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815" name="フローチャート: 判断 814">
          <a:extLst>
            <a:ext uri="{FF2B5EF4-FFF2-40B4-BE49-F238E27FC236}">
              <a16:creationId xmlns:a16="http://schemas.microsoft.com/office/drawing/2014/main" id="{00000000-0008-0000-0100-00002F030000}"/>
            </a:ext>
          </a:extLst>
        </xdr:cNvPr>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71120</xdr:rowOff>
    </xdr:from>
    <xdr:to>
      <xdr:col>98</xdr:col>
      <xdr:colOff>38100</xdr:colOff>
      <xdr:row>85</xdr:row>
      <xdr:rowOff>1270</xdr:rowOff>
    </xdr:to>
    <xdr:sp macro="" textlink="">
      <xdr:nvSpPr>
        <xdr:cNvPr id="816" name="フローチャート: 判断 815">
          <a:extLst>
            <a:ext uri="{FF2B5EF4-FFF2-40B4-BE49-F238E27FC236}">
              <a16:creationId xmlns:a16="http://schemas.microsoft.com/office/drawing/2014/main" id="{00000000-0008-0000-0100-000030030000}"/>
            </a:ext>
          </a:extLst>
        </xdr:cNvPr>
        <xdr:cNvSpPr/>
      </xdr:nvSpPr>
      <xdr:spPr>
        <a:xfrm>
          <a:off x="18605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100-000033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100-000035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2539</xdr:rowOff>
    </xdr:from>
    <xdr:to>
      <xdr:col>116</xdr:col>
      <xdr:colOff>114300</xdr:colOff>
      <xdr:row>86</xdr:row>
      <xdr:rowOff>104139</xdr:rowOff>
    </xdr:to>
    <xdr:sp macro="" textlink="">
      <xdr:nvSpPr>
        <xdr:cNvPr id="822" name="楕円 821">
          <a:extLst>
            <a:ext uri="{FF2B5EF4-FFF2-40B4-BE49-F238E27FC236}">
              <a16:creationId xmlns:a16="http://schemas.microsoft.com/office/drawing/2014/main" id="{00000000-0008-0000-0100-000036030000}"/>
            </a:ext>
          </a:extLst>
        </xdr:cNvPr>
        <xdr:cNvSpPr/>
      </xdr:nvSpPr>
      <xdr:spPr>
        <a:xfrm>
          <a:off x="221107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88916</xdr:rowOff>
    </xdr:from>
    <xdr:ext cx="469744" cy="259045"/>
    <xdr:sp macro="" textlink="">
      <xdr:nvSpPr>
        <xdr:cNvPr id="823" name="【児童館】&#10;一人当たり面積該当値テキスト">
          <a:extLst>
            <a:ext uri="{FF2B5EF4-FFF2-40B4-BE49-F238E27FC236}">
              <a16:creationId xmlns:a16="http://schemas.microsoft.com/office/drawing/2014/main" id="{00000000-0008-0000-0100-000037030000}"/>
            </a:ext>
          </a:extLst>
        </xdr:cNvPr>
        <xdr:cNvSpPr txBox="1"/>
      </xdr:nvSpPr>
      <xdr:spPr>
        <a:xfrm>
          <a:off x="22199600" y="1466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10161</xdr:rowOff>
    </xdr:from>
    <xdr:to>
      <xdr:col>112</xdr:col>
      <xdr:colOff>38100</xdr:colOff>
      <xdr:row>86</xdr:row>
      <xdr:rowOff>111761</xdr:rowOff>
    </xdr:to>
    <xdr:sp macro="" textlink="">
      <xdr:nvSpPr>
        <xdr:cNvPr id="824" name="楕円 823">
          <a:extLst>
            <a:ext uri="{FF2B5EF4-FFF2-40B4-BE49-F238E27FC236}">
              <a16:creationId xmlns:a16="http://schemas.microsoft.com/office/drawing/2014/main" id="{00000000-0008-0000-0100-000038030000}"/>
            </a:ext>
          </a:extLst>
        </xdr:cNvPr>
        <xdr:cNvSpPr/>
      </xdr:nvSpPr>
      <xdr:spPr>
        <a:xfrm>
          <a:off x="21272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53339</xdr:rowOff>
    </xdr:from>
    <xdr:to>
      <xdr:col>116</xdr:col>
      <xdr:colOff>63500</xdr:colOff>
      <xdr:row>86</xdr:row>
      <xdr:rowOff>60961</xdr:rowOff>
    </xdr:to>
    <xdr:cxnSp macro="">
      <xdr:nvCxnSpPr>
        <xdr:cNvPr id="825" name="直線コネクタ 824">
          <a:extLst>
            <a:ext uri="{FF2B5EF4-FFF2-40B4-BE49-F238E27FC236}">
              <a16:creationId xmlns:a16="http://schemas.microsoft.com/office/drawing/2014/main" id="{00000000-0008-0000-0100-000039030000}"/>
            </a:ext>
          </a:extLst>
        </xdr:cNvPr>
        <xdr:cNvCxnSpPr/>
      </xdr:nvCxnSpPr>
      <xdr:spPr>
        <a:xfrm flipV="1">
          <a:off x="21323300" y="147980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10161</xdr:rowOff>
    </xdr:from>
    <xdr:to>
      <xdr:col>107</xdr:col>
      <xdr:colOff>101600</xdr:colOff>
      <xdr:row>86</xdr:row>
      <xdr:rowOff>111761</xdr:rowOff>
    </xdr:to>
    <xdr:sp macro="" textlink="">
      <xdr:nvSpPr>
        <xdr:cNvPr id="826" name="楕円 825">
          <a:extLst>
            <a:ext uri="{FF2B5EF4-FFF2-40B4-BE49-F238E27FC236}">
              <a16:creationId xmlns:a16="http://schemas.microsoft.com/office/drawing/2014/main" id="{00000000-0008-0000-0100-00003A030000}"/>
            </a:ext>
          </a:extLst>
        </xdr:cNvPr>
        <xdr:cNvSpPr/>
      </xdr:nvSpPr>
      <xdr:spPr>
        <a:xfrm>
          <a:off x="20383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60961</xdr:rowOff>
    </xdr:from>
    <xdr:to>
      <xdr:col>111</xdr:col>
      <xdr:colOff>177800</xdr:colOff>
      <xdr:row>86</xdr:row>
      <xdr:rowOff>60961</xdr:rowOff>
    </xdr:to>
    <xdr:cxnSp macro="">
      <xdr:nvCxnSpPr>
        <xdr:cNvPr id="827" name="直線コネクタ 826">
          <a:extLst>
            <a:ext uri="{FF2B5EF4-FFF2-40B4-BE49-F238E27FC236}">
              <a16:creationId xmlns:a16="http://schemas.microsoft.com/office/drawing/2014/main" id="{00000000-0008-0000-0100-00003B030000}"/>
            </a:ext>
          </a:extLst>
        </xdr:cNvPr>
        <xdr:cNvCxnSpPr/>
      </xdr:nvCxnSpPr>
      <xdr:spPr>
        <a:xfrm>
          <a:off x="20434300" y="1480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10161</xdr:rowOff>
    </xdr:from>
    <xdr:to>
      <xdr:col>102</xdr:col>
      <xdr:colOff>165100</xdr:colOff>
      <xdr:row>86</xdr:row>
      <xdr:rowOff>111761</xdr:rowOff>
    </xdr:to>
    <xdr:sp macro="" textlink="">
      <xdr:nvSpPr>
        <xdr:cNvPr id="828" name="楕円 827">
          <a:extLst>
            <a:ext uri="{FF2B5EF4-FFF2-40B4-BE49-F238E27FC236}">
              <a16:creationId xmlns:a16="http://schemas.microsoft.com/office/drawing/2014/main" id="{00000000-0008-0000-0100-00003C030000}"/>
            </a:ext>
          </a:extLst>
        </xdr:cNvPr>
        <xdr:cNvSpPr/>
      </xdr:nvSpPr>
      <xdr:spPr>
        <a:xfrm>
          <a:off x="19494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60961</xdr:rowOff>
    </xdr:from>
    <xdr:to>
      <xdr:col>107</xdr:col>
      <xdr:colOff>50800</xdr:colOff>
      <xdr:row>86</xdr:row>
      <xdr:rowOff>60961</xdr:rowOff>
    </xdr:to>
    <xdr:cxnSp macro="">
      <xdr:nvCxnSpPr>
        <xdr:cNvPr id="829" name="直線コネクタ 828">
          <a:extLst>
            <a:ext uri="{FF2B5EF4-FFF2-40B4-BE49-F238E27FC236}">
              <a16:creationId xmlns:a16="http://schemas.microsoft.com/office/drawing/2014/main" id="{00000000-0008-0000-0100-00003D030000}"/>
            </a:ext>
          </a:extLst>
        </xdr:cNvPr>
        <xdr:cNvCxnSpPr/>
      </xdr:nvCxnSpPr>
      <xdr:spPr>
        <a:xfrm>
          <a:off x="19545300" y="1480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10161</xdr:rowOff>
    </xdr:from>
    <xdr:to>
      <xdr:col>98</xdr:col>
      <xdr:colOff>38100</xdr:colOff>
      <xdr:row>86</xdr:row>
      <xdr:rowOff>111761</xdr:rowOff>
    </xdr:to>
    <xdr:sp macro="" textlink="">
      <xdr:nvSpPr>
        <xdr:cNvPr id="830" name="楕円 829">
          <a:extLst>
            <a:ext uri="{FF2B5EF4-FFF2-40B4-BE49-F238E27FC236}">
              <a16:creationId xmlns:a16="http://schemas.microsoft.com/office/drawing/2014/main" id="{00000000-0008-0000-0100-00003E030000}"/>
            </a:ext>
          </a:extLst>
        </xdr:cNvPr>
        <xdr:cNvSpPr/>
      </xdr:nvSpPr>
      <xdr:spPr>
        <a:xfrm>
          <a:off x="18605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60961</xdr:rowOff>
    </xdr:from>
    <xdr:to>
      <xdr:col>102</xdr:col>
      <xdr:colOff>114300</xdr:colOff>
      <xdr:row>86</xdr:row>
      <xdr:rowOff>60961</xdr:rowOff>
    </xdr:to>
    <xdr:cxnSp macro="">
      <xdr:nvCxnSpPr>
        <xdr:cNvPr id="831" name="直線コネクタ 830">
          <a:extLst>
            <a:ext uri="{FF2B5EF4-FFF2-40B4-BE49-F238E27FC236}">
              <a16:creationId xmlns:a16="http://schemas.microsoft.com/office/drawing/2014/main" id="{00000000-0008-0000-0100-00003F030000}"/>
            </a:ext>
          </a:extLst>
        </xdr:cNvPr>
        <xdr:cNvCxnSpPr/>
      </xdr:nvCxnSpPr>
      <xdr:spPr>
        <a:xfrm>
          <a:off x="18656300" y="1480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158766</xdr:rowOff>
    </xdr:from>
    <xdr:ext cx="469744" cy="259045"/>
    <xdr:sp macro="" textlink="">
      <xdr:nvSpPr>
        <xdr:cNvPr id="832" name="n_1aveValue【児童館】&#10;一人当たり面積">
          <a:extLst>
            <a:ext uri="{FF2B5EF4-FFF2-40B4-BE49-F238E27FC236}">
              <a16:creationId xmlns:a16="http://schemas.microsoft.com/office/drawing/2014/main" id="{00000000-0008-0000-0100-000040030000}"/>
            </a:ext>
          </a:extLst>
        </xdr:cNvPr>
        <xdr:cNvSpPr txBox="1"/>
      </xdr:nvSpPr>
      <xdr:spPr>
        <a:xfrm>
          <a:off x="21075727" y="142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113047</xdr:rowOff>
    </xdr:from>
    <xdr:ext cx="469744" cy="259045"/>
    <xdr:sp macro="" textlink="">
      <xdr:nvSpPr>
        <xdr:cNvPr id="833" name="n_2aveValue【児童館】&#10;一人当たり面積">
          <a:extLst>
            <a:ext uri="{FF2B5EF4-FFF2-40B4-BE49-F238E27FC236}">
              <a16:creationId xmlns:a16="http://schemas.microsoft.com/office/drawing/2014/main" id="{00000000-0008-0000-0100-000041030000}"/>
            </a:ext>
          </a:extLst>
        </xdr:cNvPr>
        <xdr:cNvSpPr txBox="1"/>
      </xdr:nvSpPr>
      <xdr:spPr>
        <a:xfrm>
          <a:off x="201994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834" name="n_3aveValue【児童館】&#10;一人当たり面積">
          <a:extLst>
            <a:ext uri="{FF2B5EF4-FFF2-40B4-BE49-F238E27FC236}">
              <a16:creationId xmlns:a16="http://schemas.microsoft.com/office/drawing/2014/main" id="{00000000-0008-0000-0100-000042030000}"/>
            </a:ext>
          </a:extLst>
        </xdr:cNvPr>
        <xdr:cNvSpPr txBox="1"/>
      </xdr:nvSpPr>
      <xdr:spPr>
        <a:xfrm>
          <a:off x="19310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17797</xdr:rowOff>
    </xdr:from>
    <xdr:ext cx="469744" cy="259045"/>
    <xdr:sp macro="" textlink="">
      <xdr:nvSpPr>
        <xdr:cNvPr id="835" name="n_4aveValue【児童館】&#10;一人当たり面積">
          <a:extLst>
            <a:ext uri="{FF2B5EF4-FFF2-40B4-BE49-F238E27FC236}">
              <a16:creationId xmlns:a16="http://schemas.microsoft.com/office/drawing/2014/main" id="{00000000-0008-0000-0100-000043030000}"/>
            </a:ext>
          </a:extLst>
        </xdr:cNvPr>
        <xdr:cNvSpPr txBox="1"/>
      </xdr:nvSpPr>
      <xdr:spPr>
        <a:xfrm>
          <a:off x="18421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102888</xdr:rowOff>
    </xdr:from>
    <xdr:ext cx="469744" cy="259045"/>
    <xdr:sp macro="" textlink="">
      <xdr:nvSpPr>
        <xdr:cNvPr id="836" name="n_1mainValue【児童館】&#10;一人当たり面積">
          <a:extLst>
            <a:ext uri="{FF2B5EF4-FFF2-40B4-BE49-F238E27FC236}">
              <a16:creationId xmlns:a16="http://schemas.microsoft.com/office/drawing/2014/main" id="{00000000-0008-0000-0100-000044030000}"/>
            </a:ext>
          </a:extLst>
        </xdr:cNvPr>
        <xdr:cNvSpPr txBox="1"/>
      </xdr:nvSpPr>
      <xdr:spPr>
        <a:xfrm>
          <a:off x="210757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102888</xdr:rowOff>
    </xdr:from>
    <xdr:ext cx="469744" cy="259045"/>
    <xdr:sp macro="" textlink="">
      <xdr:nvSpPr>
        <xdr:cNvPr id="837" name="n_2mainValue【児童館】&#10;一人当たり面積">
          <a:extLst>
            <a:ext uri="{FF2B5EF4-FFF2-40B4-BE49-F238E27FC236}">
              <a16:creationId xmlns:a16="http://schemas.microsoft.com/office/drawing/2014/main" id="{00000000-0008-0000-0100-000045030000}"/>
            </a:ext>
          </a:extLst>
        </xdr:cNvPr>
        <xdr:cNvSpPr txBox="1"/>
      </xdr:nvSpPr>
      <xdr:spPr>
        <a:xfrm>
          <a:off x="20199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102888</xdr:rowOff>
    </xdr:from>
    <xdr:ext cx="469744" cy="259045"/>
    <xdr:sp macro="" textlink="">
      <xdr:nvSpPr>
        <xdr:cNvPr id="838" name="n_3mainValue【児童館】&#10;一人当たり面積">
          <a:extLst>
            <a:ext uri="{FF2B5EF4-FFF2-40B4-BE49-F238E27FC236}">
              <a16:creationId xmlns:a16="http://schemas.microsoft.com/office/drawing/2014/main" id="{00000000-0008-0000-0100-000046030000}"/>
            </a:ext>
          </a:extLst>
        </xdr:cNvPr>
        <xdr:cNvSpPr txBox="1"/>
      </xdr:nvSpPr>
      <xdr:spPr>
        <a:xfrm>
          <a:off x="19310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102888</xdr:rowOff>
    </xdr:from>
    <xdr:ext cx="469744" cy="259045"/>
    <xdr:sp macro="" textlink="">
      <xdr:nvSpPr>
        <xdr:cNvPr id="839" name="n_4mainValue【児童館】&#10;一人当たり面積">
          <a:extLst>
            <a:ext uri="{FF2B5EF4-FFF2-40B4-BE49-F238E27FC236}">
              <a16:creationId xmlns:a16="http://schemas.microsoft.com/office/drawing/2014/main" id="{00000000-0008-0000-0100-000047030000}"/>
            </a:ext>
          </a:extLst>
        </xdr:cNvPr>
        <xdr:cNvSpPr txBox="1"/>
      </xdr:nvSpPr>
      <xdr:spPr>
        <a:xfrm>
          <a:off x="18421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00000000-0008-0000-0100-000048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00000000-0008-0000-0100-000049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00000000-0008-0000-0100-00004A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00000000-0008-0000-0100-00004B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00000000-0008-0000-0100-00004C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00000000-0008-0000-0100-00004D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00000000-0008-0000-0100-00004E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00000000-0008-0000-0100-00004F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00000000-0008-0000-0100-000050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00000000-0008-0000-0100-000051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a16="http://schemas.microsoft.com/office/drawing/2014/main" id="{00000000-0008-0000-0100-000052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51" name="直線コネクタ 850">
          <a:extLst>
            <a:ext uri="{FF2B5EF4-FFF2-40B4-BE49-F238E27FC236}">
              <a16:creationId xmlns:a16="http://schemas.microsoft.com/office/drawing/2014/main" id="{00000000-0008-0000-0100-00005303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52" name="テキスト ボックス 851">
          <a:extLst>
            <a:ext uri="{FF2B5EF4-FFF2-40B4-BE49-F238E27FC236}">
              <a16:creationId xmlns:a16="http://schemas.microsoft.com/office/drawing/2014/main" id="{00000000-0008-0000-0100-00005403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53" name="直線コネクタ 852">
          <a:extLst>
            <a:ext uri="{FF2B5EF4-FFF2-40B4-BE49-F238E27FC236}">
              <a16:creationId xmlns:a16="http://schemas.microsoft.com/office/drawing/2014/main" id="{00000000-0008-0000-0100-00005503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54" name="テキスト ボックス 853">
          <a:extLst>
            <a:ext uri="{FF2B5EF4-FFF2-40B4-BE49-F238E27FC236}">
              <a16:creationId xmlns:a16="http://schemas.microsoft.com/office/drawing/2014/main" id="{00000000-0008-0000-0100-00005603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5" name="直線コネクタ 854">
          <a:extLst>
            <a:ext uri="{FF2B5EF4-FFF2-40B4-BE49-F238E27FC236}">
              <a16:creationId xmlns:a16="http://schemas.microsoft.com/office/drawing/2014/main" id="{00000000-0008-0000-0100-00005703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6" name="テキスト ボックス 855">
          <a:extLst>
            <a:ext uri="{FF2B5EF4-FFF2-40B4-BE49-F238E27FC236}">
              <a16:creationId xmlns:a16="http://schemas.microsoft.com/office/drawing/2014/main" id="{00000000-0008-0000-0100-00005803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7" name="直線コネクタ 856">
          <a:extLst>
            <a:ext uri="{FF2B5EF4-FFF2-40B4-BE49-F238E27FC236}">
              <a16:creationId xmlns:a16="http://schemas.microsoft.com/office/drawing/2014/main" id="{00000000-0008-0000-0100-00005903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8" name="テキスト ボックス 857">
          <a:extLst>
            <a:ext uri="{FF2B5EF4-FFF2-40B4-BE49-F238E27FC236}">
              <a16:creationId xmlns:a16="http://schemas.microsoft.com/office/drawing/2014/main" id="{00000000-0008-0000-0100-00005A03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a:extLst>
            <a:ext uri="{FF2B5EF4-FFF2-40B4-BE49-F238E27FC236}">
              <a16:creationId xmlns:a16="http://schemas.microsoft.com/office/drawing/2014/main" id="{00000000-0008-0000-0100-00005B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0" name="テキスト ボックス 859">
          <a:extLst>
            <a:ext uri="{FF2B5EF4-FFF2-40B4-BE49-F238E27FC236}">
              <a16:creationId xmlns:a16="http://schemas.microsoft.com/office/drawing/2014/main" id="{00000000-0008-0000-0100-00005C03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1" name="【公民館】&#10;有形固定資産減価償却率グラフ枠">
          <a:extLst>
            <a:ext uri="{FF2B5EF4-FFF2-40B4-BE49-F238E27FC236}">
              <a16:creationId xmlns:a16="http://schemas.microsoft.com/office/drawing/2014/main" id="{00000000-0008-0000-0100-00005D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76200</xdr:rowOff>
    </xdr:to>
    <xdr:cxnSp macro="">
      <xdr:nvCxnSpPr>
        <xdr:cNvPr id="862" name="直線コネクタ 861">
          <a:extLst>
            <a:ext uri="{FF2B5EF4-FFF2-40B4-BE49-F238E27FC236}">
              <a16:creationId xmlns:a16="http://schemas.microsoft.com/office/drawing/2014/main" id="{00000000-0008-0000-0100-00005E030000}"/>
            </a:ext>
          </a:extLst>
        </xdr:cNvPr>
        <xdr:cNvCxnSpPr/>
      </xdr:nvCxnSpPr>
      <xdr:spPr>
        <a:xfrm flipV="1">
          <a:off x="16318864" y="172783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863" name="【公民館】&#10;有形固定資産減価償却率最小値テキスト">
          <a:extLst>
            <a:ext uri="{FF2B5EF4-FFF2-40B4-BE49-F238E27FC236}">
              <a16:creationId xmlns:a16="http://schemas.microsoft.com/office/drawing/2014/main" id="{00000000-0008-0000-0100-00005F030000}"/>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864" name="直線コネクタ 863">
          <a:extLst>
            <a:ext uri="{FF2B5EF4-FFF2-40B4-BE49-F238E27FC236}">
              <a16:creationId xmlns:a16="http://schemas.microsoft.com/office/drawing/2014/main" id="{00000000-0008-0000-0100-000060030000}"/>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865" name="【公民館】&#10;有形固定資産減価償却率最大値テキスト">
          <a:extLst>
            <a:ext uri="{FF2B5EF4-FFF2-40B4-BE49-F238E27FC236}">
              <a16:creationId xmlns:a16="http://schemas.microsoft.com/office/drawing/2014/main" id="{00000000-0008-0000-0100-000061030000}"/>
            </a:ext>
          </a:extLst>
        </xdr:cNvPr>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866" name="直線コネクタ 865">
          <a:extLst>
            <a:ext uri="{FF2B5EF4-FFF2-40B4-BE49-F238E27FC236}">
              <a16:creationId xmlns:a16="http://schemas.microsoft.com/office/drawing/2014/main" id="{00000000-0008-0000-0100-000062030000}"/>
            </a:ext>
          </a:extLst>
        </xdr:cNvPr>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28973</xdr:rowOff>
    </xdr:from>
    <xdr:ext cx="405111" cy="259045"/>
    <xdr:sp macro="" textlink="">
      <xdr:nvSpPr>
        <xdr:cNvPr id="867" name="【公民館】&#10;有形固定資産減価償却率平均値テキスト">
          <a:extLst>
            <a:ext uri="{FF2B5EF4-FFF2-40B4-BE49-F238E27FC236}">
              <a16:creationId xmlns:a16="http://schemas.microsoft.com/office/drawing/2014/main" id="{00000000-0008-0000-0100-000063030000}"/>
            </a:ext>
          </a:extLst>
        </xdr:cNvPr>
        <xdr:cNvSpPr txBox="1"/>
      </xdr:nvSpPr>
      <xdr:spPr>
        <a:xfrm>
          <a:off x="16357600" y="17859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50546</xdr:rowOff>
    </xdr:from>
    <xdr:to>
      <xdr:col>85</xdr:col>
      <xdr:colOff>177800</xdr:colOff>
      <xdr:row>104</xdr:row>
      <xdr:rowOff>152146</xdr:rowOff>
    </xdr:to>
    <xdr:sp macro="" textlink="">
      <xdr:nvSpPr>
        <xdr:cNvPr id="868" name="フローチャート: 判断 867">
          <a:extLst>
            <a:ext uri="{FF2B5EF4-FFF2-40B4-BE49-F238E27FC236}">
              <a16:creationId xmlns:a16="http://schemas.microsoft.com/office/drawing/2014/main" id="{00000000-0008-0000-0100-000064030000}"/>
            </a:ext>
          </a:extLst>
        </xdr:cNvPr>
        <xdr:cNvSpPr/>
      </xdr:nvSpPr>
      <xdr:spPr>
        <a:xfrm>
          <a:off x="16268700" y="1788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160274</xdr:rowOff>
    </xdr:from>
    <xdr:to>
      <xdr:col>81</xdr:col>
      <xdr:colOff>101600</xdr:colOff>
      <xdr:row>104</xdr:row>
      <xdr:rowOff>90424</xdr:rowOff>
    </xdr:to>
    <xdr:sp macro="" textlink="">
      <xdr:nvSpPr>
        <xdr:cNvPr id="869" name="フローチャート: 判断 868">
          <a:extLst>
            <a:ext uri="{FF2B5EF4-FFF2-40B4-BE49-F238E27FC236}">
              <a16:creationId xmlns:a16="http://schemas.microsoft.com/office/drawing/2014/main" id="{00000000-0008-0000-0100-000065030000}"/>
            </a:ext>
          </a:extLst>
        </xdr:cNvPr>
        <xdr:cNvSpPr/>
      </xdr:nvSpPr>
      <xdr:spPr>
        <a:xfrm>
          <a:off x="15430500" y="1781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870" name="フローチャート: 判断 869">
          <a:extLst>
            <a:ext uri="{FF2B5EF4-FFF2-40B4-BE49-F238E27FC236}">
              <a16:creationId xmlns:a16="http://schemas.microsoft.com/office/drawing/2014/main" id="{00000000-0008-0000-0100-000066030000}"/>
            </a:ext>
          </a:extLst>
        </xdr:cNvPr>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139700</xdr:rowOff>
    </xdr:from>
    <xdr:to>
      <xdr:col>72</xdr:col>
      <xdr:colOff>38100</xdr:colOff>
      <xdr:row>104</xdr:row>
      <xdr:rowOff>69850</xdr:rowOff>
    </xdr:to>
    <xdr:sp macro="" textlink="">
      <xdr:nvSpPr>
        <xdr:cNvPr id="871" name="フローチャート: 判断 870">
          <a:extLst>
            <a:ext uri="{FF2B5EF4-FFF2-40B4-BE49-F238E27FC236}">
              <a16:creationId xmlns:a16="http://schemas.microsoft.com/office/drawing/2014/main" id="{00000000-0008-0000-0100-000067030000}"/>
            </a:ext>
          </a:extLst>
        </xdr:cNvPr>
        <xdr:cNvSpPr/>
      </xdr:nvSpPr>
      <xdr:spPr>
        <a:xfrm>
          <a:off x="13652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130556</xdr:rowOff>
    </xdr:from>
    <xdr:to>
      <xdr:col>67</xdr:col>
      <xdr:colOff>101600</xdr:colOff>
      <xdr:row>104</xdr:row>
      <xdr:rowOff>60706</xdr:rowOff>
    </xdr:to>
    <xdr:sp macro="" textlink="">
      <xdr:nvSpPr>
        <xdr:cNvPr id="872" name="フローチャート: 判断 871">
          <a:extLst>
            <a:ext uri="{FF2B5EF4-FFF2-40B4-BE49-F238E27FC236}">
              <a16:creationId xmlns:a16="http://schemas.microsoft.com/office/drawing/2014/main" id="{00000000-0008-0000-0100-000068030000}"/>
            </a:ext>
          </a:extLst>
        </xdr:cNvPr>
        <xdr:cNvSpPr/>
      </xdr:nvSpPr>
      <xdr:spPr>
        <a:xfrm>
          <a:off x="12763500" y="1778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100-000069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100-00006A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100-00006B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100-00006C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100-00006D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151130</xdr:rowOff>
    </xdr:from>
    <xdr:to>
      <xdr:col>85</xdr:col>
      <xdr:colOff>177800</xdr:colOff>
      <xdr:row>102</xdr:row>
      <xdr:rowOff>81280</xdr:rowOff>
    </xdr:to>
    <xdr:sp macro="" textlink="">
      <xdr:nvSpPr>
        <xdr:cNvPr id="878" name="楕円 877">
          <a:extLst>
            <a:ext uri="{FF2B5EF4-FFF2-40B4-BE49-F238E27FC236}">
              <a16:creationId xmlns:a16="http://schemas.microsoft.com/office/drawing/2014/main" id="{00000000-0008-0000-0100-00006E030000}"/>
            </a:ext>
          </a:extLst>
        </xdr:cNvPr>
        <xdr:cNvSpPr/>
      </xdr:nvSpPr>
      <xdr:spPr>
        <a:xfrm>
          <a:off x="162687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2557</xdr:rowOff>
    </xdr:from>
    <xdr:ext cx="405111" cy="259045"/>
    <xdr:sp macro="" textlink="">
      <xdr:nvSpPr>
        <xdr:cNvPr id="879" name="【公民館】&#10;有形固定資産減価償却率該当値テキスト">
          <a:extLst>
            <a:ext uri="{FF2B5EF4-FFF2-40B4-BE49-F238E27FC236}">
              <a16:creationId xmlns:a16="http://schemas.microsoft.com/office/drawing/2014/main" id="{00000000-0008-0000-0100-00006F030000}"/>
            </a:ext>
          </a:extLst>
        </xdr:cNvPr>
        <xdr:cNvSpPr txBox="1"/>
      </xdr:nvSpPr>
      <xdr:spPr>
        <a:xfrm>
          <a:off x="16357600" y="1731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100837</xdr:rowOff>
    </xdr:from>
    <xdr:to>
      <xdr:col>81</xdr:col>
      <xdr:colOff>101600</xdr:colOff>
      <xdr:row>102</xdr:row>
      <xdr:rowOff>30987</xdr:rowOff>
    </xdr:to>
    <xdr:sp macro="" textlink="">
      <xdr:nvSpPr>
        <xdr:cNvPr id="880" name="楕円 879">
          <a:extLst>
            <a:ext uri="{FF2B5EF4-FFF2-40B4-BE49-F238E27FC236}">
              <a16:creationId xmlns:a16="http://schemas.microsoft.com/office/drawing/2014/main" id="{00000000-0008-0000-0100-000070030000}"/>
            </a:ext>
          </a:extLst>
        </xdr:cNvPr>
        <xdr:cNvSpPr/>
      </xdr:nvSpPr>
      <xdr:spPr>
        <a:xfrm>
          <a:off x="15430500" y="1741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151637</xdr:rowOff>
    </xdr:from>
    <xdr:to>
      <xdr:col>85</xdr:col>
      <xdr:colOff>127000</xdr:colOff>
      <xdr:row>102</xdr:row>
      <xdr:rowOff>30480</xdr:rowOff>
    </xdr:to>
    <xdr:cxnSp macro="">
      <xdr:nvCxnSpPr>
        <xdr:cNvPr id="881" name="直線コネクタ 880">
          <a:extLst>
            <a:ext uri="{FF2B5EF4-FFF2-40B4-BE49-F238E27FC236}">
              <a16:creationId xmlns:a16="http://schemas.microsoft.com/office/drawing/2014/main" id="{00000000-0008-0000-0100-000071030000}"/>
            </a:ext>
          </a:extLst>
        </xdr:cNvPr>
        <xdr:cNvCxnSpPr/>
      </xdr:nvCxnSpPr>
      <xdr:spPr>
        <a:xfrm>
          <a:off x="15481300" y="17468087"/>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52832</xdr:rowOff>
    </xdr:from>
    <xdr:to>
      <xdr:col>76</xdr:col>
      <xdr:colOff>165100</xdr:colOff>
      <xdr:row>101</xdr:row>
      <xdr:rowOff>154432</xdr:rowOff>
    </xdr:to>
    <xdr:sp macro="" textlink="">
      <xdr:nvSpPr>
        <xdr:cNvPr id="882" name="楕円 881">
          <a:extLst>
            <a:ext uri="{FF2B5EF4-FFF2-40B4-BE49-F238E27FC236}">
              <a16:creationId xmlns:a16="http://schemas.microsoft.com/office/drawing/2014/main" id="{00000000-0008-0000-0100-000072030000}"/>
            </a:ext>
          </a:extLst>
        </xdr:cNvPr>
        <xdr:cNvSpPr/>
      </xdr:nvSpPr>
      <xdr:spPr>
        <a:xfrm>
          <a:off x="14541500" y="1736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103632</xdr:rowOff>
    </xdr:from>
    <xdr:to>
      <xdr:col>81</xdr:col>
      <xdr:colOff>50800</xdr:colOff>
      <xdr:row>101</xdr:row>
      <xdr:rowOff>151637</xdr:rowOff>
    </xdr:to>
    <xdr:cxnSp macro="">
      <xdr:nvCxnSpPr>
        <xdr:cNvPr id="883" name="直線コネクタ 882">
          <a:extLst>
            <a:ext uri="{FF2B5EF4-FFF2-40B4-BE49-F238E27FC236}">
              <a16:creationId xmlns:a16="http://schemas.microsoft.com/office/drawing/2014/main" id="{00000000-0008-0000-0100-000073030000}"/>
            </a:ext>
          </a:extLst>
        </xdr:cNvPr>
        <xdr:cNvCxnSpPr/>
      </xdr:nvCxnSpPr>
      <xdr:spPr>
        <a:xfrm>
          <a:off x="14592300" y="17420082"/>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2539</xdr:rowOff>
    </xdr:from>
    <xdr:to>
      <xdr:col>72</xdr:col>
      <xdr:colOff>38100</xdr:colOff>
      <xdr:row>101</xdr:row>
      <xdr:rowOff>104139</xdr:rowOff>
    </xdr:to>
    <xdr:sp macro="" textlink="">
      <xdr:nvSpPr>
        <xdr:cNvPr id="884" name="楕円 883">
          <a:extLst>
            <a:ext uri="{FF2B5EF4-FFF2-40B4-BE49-F238E27FC236}">
              <a16:creationId xmlns:a16="http://schemas.microsoft.com/office/drawing/2014/main" id="{00000000-0008-0000-0100-000074030000}"/>
            </a:ext>
          </a:extLst>
        </xdr:cNvPr>
        <xdr:cNvSpPr/>
      </xdr:nvSpPr>
      <xdr:spPr>
        <a:xfrm>
          <a:off x="13652500" y="17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53339</xdr:rowOff>
    </xdr:from>
    <xdr:to>
      <xdr:col>76</xdr:col>
      <xdr:colOff>114300</xdr:colOff>
      <xdr:row>101</xdr:row>
      <xdr:rowOff>103632</xdr:rowOff>
    </xdr:to>
    <xdr:cxnSp macro="">
      <xdr:nvCxnSpPr>
        <xdr:cNvPr id="885" name="直線コネクタ 884">
          <a:extLst>
            <a:ext uri="{FF2B5EF4-FFF2-40B4-BE49-F238E27FC236}">
              <a16:creationId xmlns:a16="http://schemas.microsoft.com/office/drawing/2014/main" id="{00000000-0008-0000-0100-000075030000}"/>
            </a:ext>
          </a:extLst>
        </xdr:cNvPr>
        <xdr:cNvCxnSpPr/>
      </xdr:nvCxnSpPr>
      <xdr:spPr>
        <a:xfrm>
          <a:off x="13703300" y="17369789"/>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123698</xdr:rowOff>
    </xdr:from>
    <xdr:to>
      <xdr:col>67</xdr:col>
      <xdr:colOff>101600</xdr:colOff>
      <xdr:row>101</xdr:row>
      <xdr:rowOff>53848</xdr:rowOff>
    </xdr:to>
    <xdr:sp macro="" textlink="">
      <xdr:nvSpPr>
        <xdr:cNvPr id="886" name="楕円 885">
          <a:extLst>
            <a:ext uri="{FF2B5EF4-FFF2-40B4-BE49-F238E27FC236}">
              <a16:creationId xmlns:a16="http://schemas.microsoft.com/office/drawing/2014/main" id="{00000000-0008-0000-0100-000076030000}"/>
            </a:ext>
          </a:extLst>
        </xdr:cNvPr>
        <xdr:cNvSpPr/>
      </xdr:nvSpPr>
      <xdr:spPr>
        <a:xfrm>
          <a:off x="12763500" y="1726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3048</xdr:rowOff>
    </xdr:from>
    <xdr:to>
      <xdr:col>71</xdr:col>
      <xdr:colOff>177800</xdr:colOff>
      <xdr:row>101</xdr:row>
      <xdr:rowOff>53339</xdr:rowOff>
    </xdr:to>
    <xdr:cxnSp macro="">
      <xdr:nvCxnSpPr>
        <xdr:cNvPr id="887" name="直線コネクタ 886">
          <a:extLst>
            <a:ext uri="{FF2B5EF4-FFF2-40B4-BE49-F238E27FC236}">
              <a16:creationId xmlns:a16="http://schemas.microsoft.com/office/drawing/2014/main" id="{00000000-0008-0000-0100-000077030000}"/>
            </a:ext>
          </a:extLst>
        </xdr:cNvPr>
        <xdr:cNvCxnSpPr/>
      </xdr:nvCxnSpPr>
      <xdr:spPr>
        <a:xfrm>
          <a:off x="12814300" y="1731949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81551</xdr:rowOff>
    </xdr:from>
    <xdr:ext cx="405111" cy="259045"/>
    <xdr:sp macro="" textlink="">
      <xdr:nvSpPr>
        <xdr:cNvPr id="888" name="n_1aveValue【公民館】&#10;有形固定資産減価償却率">
          <a:extLst>
            <a:ext uri="{FF2B5EF4-FFF2-40B4-BE49-F238E27FC236}">
              <a16:creationId xmlns:a16="http://schemas.microsoft.com/office/drawing/2014/main" id="{00000000-0008-0000-0100-000078030000}"/>
            </a:ext>
          </a:extLst>
        </xdr:cNvPr>
        <xdr:cNvSpPr txBox="1"/>
      </xdr:nvSpPr>
      <xdr:spPr>
        <a:xfrm>
          <a:off x="15266044" y="1791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49547</xdr:rowOff>
    </xdr:from>
    <xdr:ext cx="405111" cy="259045"/>
    <xdr:sp macro="" textlink="">
      <xdr:nvSpPr>
        <xdr:cNvPr id="889" name="n_2aveValue【公民館】&#10;有形固定資産減価償却率">
          <a:extLst>
            <a:ext uri="{FF2B5EF4-FFF2-40B4-BE49-F238E27FC236}">
              <a16:creationId xmlns:a16="http://schemas.microsoft.com/office/drawing/2014/main" id="{00000000-0008-0000-0100-000079030000}"/>
            </a:ext>
          </a:extLst>
        </xdr:cNvPr>
        <xdr:cNvSpPr txBox="1"/>
      </xdr:nvSpPr>
      <xdr:spPr>
        <a:xfrm>
          <a:off x="14389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60977</xdr:rowOff>
    </xdr:from>
    <xdr:ext cx="405111" cy="259045"/>
    <xdr:sp macro="" textlink="">
      <xdr:nvSpPr>
        <xdr:cNvPr id="890" name="n_3aveValue【公民館】&#10;有形固定資産減価償却率">
          <a:extLst>
            <a:ext uri="{FF2B5EF4-FFF2-40B4-BE49-F238E27FC236}">
              <a16:creationId xmlns:a16="http://schemas.microsoft.com/office/drawing/2014/main" id="{00000000-0008-0000-0100-00007A030000}"/>
            </a:ext>
          </a:extLst>
        </xdr:cNvPr>
        <xdr:cNvSpPr txBox="1"/>
      </xdr:nvSpPr>
      <xdr:spPr>
        <a:xfrm>
          <a:off x="135007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51833</xdr:rowOff>
    </xdr:from>
    <xdr:ext cx="405111" cy="259045"/>
    <xdr:sp macro="" textlink="">
      <xdr:nvSpPr>
        <xdr:cNvPr id="891" name="n_4aveValue【公民館】&#10;有形固定資産減価償却率">
          <a:extLst>
            <a:ext uri="{FF2B5EF4-FFF2-40B4-BE49-F238E27FC236}">
              <a16:creationId xmlns:a16="http://schemas.microsoft.com/office/drawing/2014/main" id="{00000000-0008-0000-0100-00007B030000}"/>
            </a:ext>
          </a:extLst>
        </xdr:cNvPr>
        <xdr:cNvSpPr txBox="1"/>
      </xdr:nvSpPr>
      <xdr:spPr>
        <a:xfrm>
          <a:off x="12611744" y="1788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47514</xdr:rowOff>
    </xdr:from>
    <xdr:ext cx="405111" cy="259045"/>
    <xdr:sp macro="" textlink="">
      <xdr:nvSpPr>
        <xdr:cNvPr id="892" name="n_1mainValue【公民館】&#10;有形固定資産減価償却率">
          <a:extLst>
            <a:ext uri="{FF2B5EF4-FFF2-40B4-BE49-F238E27FC236}">
              <a16:creationId xmlns:a16="http://schemas.microsoft.com/office/drawing/2014/main" id="{00000000-0008-0000-0100-00007C030000}"/>
            </a:ext>
          </a:extLst>
        </xdr:cNvPr>
        <xdr:cNvSpPr txBox="1"/>
      </xdr:nvSpPr>
      <xdr:spPr>
        <a:xfrm>
          <a:off x="15266044" y="17192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170959</xdr:rowOff>
    </xdr:from>
    <xdr:ext cx="405111" cy="259045"/>
    <xdr:sp macro="" textlink="">
      <xdr:nvSpPr>
        <xdr:cNvPr id="893" name="n_2mainValue【公民館】&#10;有形固定資産減価償却率">
          <a:extLst>
            <a:ext uri="{FF2B5EF4-FFF2-40B4-BE49-F238E27FC236}">
              <a16:creationId xmlns:a16="http://schemas.microsoft.com/office/drawing/2014/main" id="{00000000-0008-0000-0100-00007D030000}"/>
            </a:ext>
          </a:extLst>
        </xdr:cNvPr>
        <xdr:cNvSpPr txBox="1"/>
      </xdr:nvSpPr>
      <xdr:spPr>
        <a:xfrm>
          <a:off x="14389744" y="1714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120666</xdr:rowOff>
    </xdr:from>
    <xdr:ext cx="405111" cy="259045"/>
    <xdr:sp macro="" textlink="">
      <xdr:nvSpPr>
        <xdr:cNvPr id="894" name="n_3mainValue【公民館】&#10;有形固定資産減価償却率">
          <a:extLst>
            <a:ext uri="{FF2B5EF4-FFF2-40B4-BE49-F238E27FC236}">
              <a16:creationId xmlns:a16="http://schemas.microsoft.com/office/drawing/2014/main" id="{00000000-0008-0000-0100-00007E030000}"/>
            </a:ext>
          </a:extLst>
        </xdr:cNvPr>
        <xdr:cNvSpPr txBox="1"/>
      </xdr:nvSpPr>
      <xdr:spPr>
        <a:xfrm>
          <a:off x="13500744" y="1709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70375</xdr:rowOff>
    </xdr:from>
    <xdr:ext cx="405111" cy="259045"/>
    <xdr:sp macro="" textlink="">
      <xdr:nvSpPr>
        <xdr:cNvPr id="895" name="n_4mainValue【公民館】&#10;有形固定資産減価償却率">
          <a:extLst>
            <a:ext uri="{FF2B5EF4-FFF2-40B4-BE49-F238E27FC236}">
              <a16:creationId xmlns:a16="http://schemas.microsoft.com/office/drawing/2014/main" id="{00000000-0008-0000-0100-00007F030000}"/>
            </a:ext>
          </a:extLst>
        </xdr:cNvPr>
        <xdr:cNvSpPr txBox="1"/>
      </xdr:nvSpPr>
      <xdr:spPr>
        <a:xfrm>
          <a:off x="12611744" y="1704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6" name="正方形/長方形 895">
          <a:extLst>
            <a:ext uri="{FF2B5EF4-FFF2-40B4-BE49-F238E27FC236}">
              <a16:creationId xmlns:a16="http://schemas.microsoft.com/office/drawing/2014/main" id="{00000000-0008-0000-0100-000080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7" name="正方形/長方形 896">
          <a:extLst>
            <a:ext uri="{FF2B5EF4-FFF2-40B4-BE49-F238E27FC236}">
              <a16:creationId xmlns:a16="http://schemas.microsoft.com/office/drawing/2014/main" id="{00000000-0008-0000-0100-000081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8" name="正方形/長方形 897">
          <a:extLst>
            <a:ext uri="{FF2B5EF4-FFF2-40B4-BE49-F238E27FC236}">
              <a16:creationId xmlns:a16="http://schemas.microsoft.com/office/drawing/2014/main" id="{00000000-0008-0000-0100-000082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9" name="正方形/長方形 898">
          <a:extLst>
            <a:ext uri="{FF2B5EF4-FFF2-40B4-BE49-F238E27FC236}">
              <a16:creationId xmlns:a16="http://schemas.microsoft.com/office/drawing/2014/main" id="{00000000-0008-0000-0100-000083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0" name="正方形/長方形 899">
          <a:extLst>
            <a:ext uri="{FF2B5EF4-FFF2-40B4-BE49-F238E27FC236}">
              <a16:creationId xmlns:a16="http://schemas.microsoft.com/office/drawing/2014/main" id="{00000000-0008-0000-0100-000084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1" name="正方形/長方形 900">
          <a:extLst>
            <a:ext uri="{FF2B5EF4-FFF2-40B4-BE49-F238E27FC236}">
              <a16:creationId xmlns:a16="http://schemas.microsoft.com/office/drawing/2014/main" id="{00000000-0008-0000-0100-000085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2" name="正方形/長方形 901">
          <a:extLst>
            <a:ext uri="{FF2B5EF4-FFF2-40B4-BE49-F238E27FC236}">
              <a16:creationId xmlns:a16="http://schemas.microsoft.com/office/drawing/2014/main" id="{00000000-0008-0000-0100-000086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3" name="正方形/長方形 902">
          <a:extLst>
            <a:ext uri="{FF2B5EF4-FFF2-40B4-BE49-F238E27FC236}">
              <a16:creationId xmlns:a16="http://schemas.microsoft.com/office/drawing/2014/main" id="{00000000-0008-0000-0100-000087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4" name="テキスト ボックス 903">
          <a:extLst>
            <a:ext uri="{FF2B5EF4-FFF2-40B4-BE49-F238E27FC236}">
              <a16:creationId xmlns:a16="http://schemas.microsoft.com/office/drawing/2014/main" id="{00000000-0008-0000-0100-000088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5" name="直線コネクタ 904">
          <a:extLst>
            <a:ext uri="{FF2B5EF4-FFF2-40B4-BE49-F238E27FC236}">
              <a16:creationId xmlns:a16="http://schemas.microsoft.com/office/drawing/2014/main" id="{00000000-0008-0000-0100-000089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6" name="直線コネクタ 905">
          <a:extLst>
            <a:ext uri="{FF2B5EF4-FFF2-40B4-BE49-F238E27FC236}">
              <a16:creationId xmlns:a16="http://schemas.microsoft.com/office/drawing/2014/main" id="{00000000-0008-0000-0100-00008A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7" name="テキスト ボックス 906">
          <a:extLst>
            <a:ext uri="{FF2B5EF4-FFF2-40B4-BE49-F238E27FC236}">
              <a16:creationId xmlns:a16="http://schemas.microsoft.com/office/drawing/2014/main" id="{00000000-0008-0000-0100-00008B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8" name="直線コネクタ 907">
          <a:extLst>
            <a:ext uri="{FF2B5EF4-FFF2-40B4-BE49-F238E27FC236}">
              <a16:creationId xmlns:a16="http://schemas.microsoft.com/office/drawing/2014/main" id="{00000000-0008-0000-0100-00008C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9" name="テキスト ボックス 908">
          <a:extLst>
            <a:ext uri="{FF2B5EF4-FFF2-40B4-BE49-F238E27FC236}">
              <a16:creationId xmlns:a16="http://schemas.microsoft.com/office/drawing/2014/main" id="{00000000-0008-0000-0100-00008D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0" name="直線コネクタ 909">
          <a:extLst>
            <a:ext uri="{FF2B5EF4-FFF2-40B4-BE49-F238E27FC236}">
              <a16:creationId xmlns:a16="http://schemas.microsoft.com/office/drawing/2014/main" id="{00000000-0008-0000-0100-00008E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1" name="テキスト ボックス 910">
          <a:extLst>
            <a:ext uri="{FF2B5EF4-FFF2-40B4-BE49-F238E27FC236}">
              <a16:creationId xmlns:a16="http://schemas.microsoft.com/office/drawing/2014/main" id="{00000000-0008-0000-0100-00008F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2" name="直線コネクタ 911">
          <a:extLst>
            <a:ext uri="{FF2B5EF4-FFF2-40B4-BE49-F238E27FC236}">
              <a16:creationId xmlns:a16="http://schemas.microsoft.com/office/drawing/2014/main" id="{00000000-0008-0000-0100-000090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3" name="テキスト ボックス 912">
          <a:extLst>
            <a:ext uri="{FF2B5EF4-FFF2-40B4-BE49-F238E27FC236}">
              <a16:creationId xmlns:a16="http://schemas.microsoft.com/office/drawing/2014/main" id="{00000000-0008-0000-0100-000091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a:extLst>
            <a:ext uri="{FF2B5EF4-FFF2-40B4-BE49-F238E27FC236}">
              <a16:creationId xmlns:a16="http://schemas.microsoft.com/office/drawing/2014/main" id="{00000000-0008-0000-0100-000092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a:extLst>
            <a:ext uri="{FF2B5EF4-FFF2-40B4-BE49-F238E27FC236}">
              <a16:creationId xmlns:a16="http://schemas.microsoft.com/office/drawing/2014/main" id="{00000000-0008-0000-0100-000093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公民館】&#10;一人当たり面積グラフ枠">
          <a:extLst>
            <a:ext uri="{FF2B5EF4-FFF2-40B4-BE49-F238E27FC236}">
              <a16:creationId xmlns:a16="http://schemas.microsoft.com/office/drawing/2014/main" id="{00000000-0008-0000-0100-000094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88545</xdr:rowOff>
    </xdr:from>
    <xdr:to>
      <xdr:col>116</xdr:col>
      <xdr:colOff>62864</xdr:colOff>
      <xdr:row>108</xdr:row>
      <xdr:rowOff>73458</xdr:rowOff>
    </xdr:to>
    <xdr:cxnSp macro="">
      <xdr:nvCxnSpPr>
        <xdr:cNvPr id="917" name="直線コネクタ 916">
          <a:extLst>
            <a:ext uri="{FF2B5EF4-FFF2-40B4-BE49-F238E27FC236}">
              <a16:creationId xmlns:a16="http://schemas.microsoft.com/office/drawing/2014/main" id="{00000000-0008-0000-0100-000095030000}"/>
            </a:ext>
          </a:extLst>
        </xdr:cNvPr>
        <xdr:cNvCxnSpPr/>
      </xdr:nvCxnSpPr>
      <xdr:spPr>
        <a:xfrm flipV="1">
          <a:off x="22160864" y="17233545"/>
          <a:ext cx="0"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77285</xdr:rowOff>
    </xdr:from>
    <xdr:ext cx="469744" cy="259045"/>
    <xdr:sp macro="" textlink="">
      <xdr:nvSpPr>
        <xdr:cNvPr id="918" name="【公民館】&#10;一人当たり面積最小値テキスト">
          <a:extLst>
            <a:ext uri="{FF2B5EF4-FFF2-40B4-BE49-F238E27FC236}">
              <a16:creationId xmlns:a16="http://schemas.microsoft.com/office/drawing/2014/main" id="{00000000-0008-0000-0100-000096030000}"/>
            </a:ext>
          </a:extLst>
        </xdr:cNvPr>
        <xdr:cNvSpPr txBox="1"/>
      </xdr:nvSpPr>
      <xdr:spPr>
        <a:xfrm>
          <a:off x="22199600" y="185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73458</xdr:rowOff>
    </xdr:from>
    <xdr:to>
      <xdr:col>116</xdr:col>
      <xdr:colOff>152400</xdr:colOff>
      <xdr:row>108</xdr:row>
      <xdr:rowOff>73458</xdr:rowOff>
    </xdr:to>
    <xdr:cxnSp macro="">
      <xdr:nvCxnSpPr>
        <xdr:cNvPr id="919" name="直線コネクタ 918">
          <a:extLst>
            <a:ext uri="{FF2B5EF4-FFF2-40B4-BE49-F238E27FC236}">
              <a16:creationId xmlns:a16="http://schemas.microsoft.com/office/drawing/2014/main" id="{00000000-0008-0000-0100-000097030000}"/>
            </a:ext>
          </a:extLst>
        </xdr:cNvPr>
        <xdr:cNvCxnSpPr/>
      </xdr:nvCxnSpPr>
      <xdr:spPr>
        <a:xfrm>
          <a:off x="22072600" y="1859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35222</xdr:rowOff>
    </xdr:from>
    <xdr:ext cx="469744" cy="259045"/>
    <xdr:sp macro="" textlink="">
      <xdr:nvSpPr>
        <xdr:cNvPr id="920" name="【公民館】&#10;一人当たり面積最大値テキスト">
          <a:extLst>
            <a:ext uri="{FF2B5EF4-FFF2-40B4-BE49-F238E27FC236}">
              <a16:creationId xmlns:a16="http://schemas.microsoft.com/office/drawing/2014/main" id="{00000000-0008-0000-0100-000098030000}"/>
            </a:ext>
          </a:extLst>
        </xdr:cNvPr>
        <xdr:cNvSpPr txBox="1"/>
      </xdr:nvSpPr>
      <xdr:spPr>
        <a:xfrm>
          <a:off x="22199600" y="1700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88545</xdr:rowOff>
    </xdr:from>
    <xdr:to>
      <xdr:col>116</xdr:col>
      <xdr:colOff>152400</xdr:colOff>
      <xdr:row>100</xdr:row>
      <xdr:rowOff>88545</xdr:rowOff>
    </xdr:to>
    <xdr:cxnSp macro="">
      <xdr:nvCxnSpPr>
        <xdr:cNvPr id="921" name="直線コネクタ 920">
          <a:extLst>
            <a:ext uri="{FF2B5EF4-FFF2-40B4-BE49-F238E27FC236}">
              <a16:creationId xmlns:a16="http://schemas.microsoft.com/office/drawing/2014/main" id="{00000000-0008-0000-0100-000099030000}"/>
            </a:ext>
          </a:extLst>
        </xdr:cNvPr>
        <xdr:cNvCxnSpPr/>
      </xdr:nvCxnSpPr>
      <xdr:spPr>
        <a:xfrm>
          <a:off x="22072600" y="1723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26331</xdr:rowOff>
    </xdr:from>
    <xdr:ext cx="469744" cy="259045"/>
    <xdr:sp macro="" textlink="">
      <xdr:nvSpPr>
        <xdr:cNvPr id="922" name="【公民館】&#10;一人当たり面積平均値テキスト">
          <a:extLst>
            <a:ext uri="{FF2B5EF4-FFF2-40B4-BE49-F238E27FC236}">
              <a16:creationId xmlns:a16="http://schemas.microsoft.com/office/drawing/2014/main" id="{00000000-0008-0000-0100-00009A030000}"/>
            </a:ext>
          </a:extLst>
        </xdr:cNvPr>
        <xdr:cNvSpPr txBox="1"/>
      </xdr:nvSpPr>
      <xdr:spPr>
        <a:xfrm>
          <a:off x="22199600" y="18200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3454</xdr:rowOff>
    </xdr:from>
    <xdr:to>
      <xdr:col>116</xdr:col>
      <xdr:colOff>114300</xdr:colOff>
      <xdr:row>107</xdr:row>
      <xdr:rowOff>105054</xdr:rowOff>
    </xdr:to>
    <xdr:sp macro="" textlink="">
      <xdr:nvSpPr>
        <xdr:cNvPr id="923" name="フローチャート: 判断 922">
          <a:extLst>
            <a:ext uri="{FF2B5EF4-FFF2-40B4-BE49-F238E27FC236}">
              <a16:creationId xmlns:a16="http://schemas.microsoft.com/office/drawing/2014/main" id="{00000000-0008-0000-0100-00009B030000}"/>
            </a:ext>
          </a:extLst>
        </xdr:cNvPr>
        <xdr:cNvSpPr/>
      </xdr:nvSpPr>
      <xdr:spPr>
        <a:xfrm>
          <a:off x="22110700" y="1834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254</xdr:rowOff>
    </xdr:from>
    <xdr:to>
      <xdr:col>112</xdr:col>
      <xdr:colOff>38100</xdr:colOff>
      <xdr:row>107</xdr:row>
      <xdr:rowOff>101854</xdr:rowOff>
    </xdr:to>
    <xdr:sp macro="" textlink="">
      <xdr:nvSpPr>
        <xdr:cNvPr id="924" name="フローチャート: 判断 923">
          <a:extLst>
            <a:ext uri="{FF2B5EF4-FFF2-40B4-BE49-F238E27FC236}">
              <a16:creationId xmlns:a16="http://schemas.microsoft.com/office/drawing/2014/main" id="{00000000-0008-0000-0100-00009C030000}"/>
            </a:ext>
          </a:extLst>
        </xdr:cNvPr>
        <xdr:cNvSpPr/>
      </xdr:nvSpPr>
      <xdr:spPr>
        <a:xfrm>
          <a:off x="21272500" y="183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8941</xdr:rowOff>
    </xdr:from>
    <xdr:to>
      <xdr:col>107</xdr:col>
      <xdr:colOff>101600</xdr:colOff>
      <xdr:row>107</xdr:row>
      <xdr:rowOff>110541</xdr:rowOff>
    </xdr:to>
    <xdr:sp macro="" textlink="">
      <xdr:nvSpPr>
        <xdr:cNvPr id="925" name="フローチャート: 判断 924">
          <a:extLst>
            <a:ext uri="{FF2B5EF4-FFF2-40B4-BE49-F238E27FC236}">
              <a16:creationId xmlns:a16="http://schemas.microsoft.com/office/drawing/2014/main" id="{00000000-0008-0000-0100-00009D030000}"/>
            </a:ext>
          </a:extLst>
        </xdr:cNvPr>
        <xdr:cNvSpPr/>
      </xdr:nvSpPr>
      <xdr:spPr>
        <a:xfrm>
          <a:off x="20383500" y="1835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65633</xdr:rowOff>
    </xdr:from>
    <xdr:to>
      <xdr:col>102</xdr:col>
      <xdr:colOff>165100</xdr:colOff>
      <xdr:row>107</xdr:row>
      <xdr:rowOff>167233</xdr:rowOff>
    </xdr:to>
    <xdr:sp macro="" textlink="">
      <xdr:nvSpPr>
        <xdr:cNvPr id="926" name="フローチャート: 判断 925">
          <a:extLst>
            <a:ext uri="{FF2B5EF4-FFF2-40B4-BE49-F238E27FC236}">
              <a16:creationId xmlns:a16="http://schemas.microsoft.com/office/drawing/2014/main" id="{00000000-0008-0000-0100-00009E030000}"/>
            </a:ext>
          </a:extLst>
        </xdr:cNvPr>
        <xdr:cNvSpPr/>
      </xdr:nvSpPr>
      <xdr:spPr>
        <a:xfrm>
          <a:off x="19494500" y="1841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66091</xdr:rowOff>
    </xdr:from>
    <xdr:to>
      <xdr:col>98</xdr:col>
      <xdr:colOff>38100</xdr:colOff>
      <xdr:row>107</xdr:row>
      <xdr:rowOff>167691</xdr:rowOff>
    </xdr:to>
    <xdr:sp macro="" textlink="">
      <xdr:nvSpPr>
        <xdr:cNvPr id="927" name="フローチャート: 判断 926">
          <a:extLst>
            <a:ext uri="{FF2B5EF4-FFF2-40B4-BE49-F238E27FC236}">
              <a16:creationId xmlns:a16="http://schemas.microsoft.com/office/drawing/2014/main" id="{00000000-0008-0000-0100-00009F030000}"/>
            </a:ext>
          </a:extLst>
        </xdr:cNvPr>
        <xdr:cNvSpPr/>
      </xdr:nvSpPr>
      <xdr:spPr>
        <a:xfrm>
          <a:off x="18605500" y="1841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100-0000A0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100-0000A1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100-0000A2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100-0000A3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100-0000A4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19456</xdr:rowOff>
    </xdr:from>
    <xdr:to>
      <xdr:col>116</xdr:col>
      <xdr:colOff>114300</xdr:colOff>
      <xdr:row>107</xdr:row>
      <xdr:rowOff>121056</xdr:rowOff>
    </xdr:to>
    <xdr:sp macro="" textlink="">
      <xdr:nvSpPr>
        <xdr:cNvPr id="933" name="楕円 932">
          <a:extLst>
            <a:ext uri="{FF2B5EF4-FFF2-40B4-BE49-F238E27FC236}">
              <a16:creationId xmlns:a16="http://schemas.microsoft.com/office/drawing/2014/main" id="{00000000-0008-0000-0100-0000A5030000}"/>
            </a:ext>
          </a:extLst>
        </xdr:cNvPr>
        <xdr:cNvSpPr/>
      </xdr:nvSpPr>
      <xdr:spPr>
        <a:xfrm>
          <a:off x="22110700" y="1836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169333</xdr:rowOff>
    </xdr:from>
    <xdr:ext cx="469744" cy="259045"/>
    <xdr:sp macro="" textlink="">
      <xdr:nvSpPr>
        <xdr:cNvPr id="934" name="【公民館】&#10;一人当たり面積該当値テキスト">
          <a:extLst>
            <a:ext uri="{FF2B5EF4-FFF2-40B4-BE49-F238E27FC236}">
              <a16:creationId xmlns:a16="http://schemas.microsoft.com/office/drawing/2014/main" id="{00000000-0008-0000-0100-0000A6030000}"/>
            </a:ext>
          </a:extLst>
        </xdr:cNvPr>
        <xdr:cNvSpPr txBox="1"/>
      </xdr:nvSpPr>
      <xdr:spPr>
        <a:xfrm>
          <a:off x="22199600" y="1834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25400</xdr:rowOff>
    </xdr:from>
    <xdr:to>
      <xdr:col>112</xdr:col>
      <xdr:colOff>38100</xdr:colOff>
      <xdr:row>107</xdr:row>
      <xdr:rowOff>127000</xdr:rowOff>
    </xdr:to>
    <xdr:sp macro="" textlink="">
      <xdr:nvSpPr>
        <xdr:cNvPr id="935" name="楕円 934">
          <a:extLst>
            <a:ext uri="{FF2B5EF4-FFF2-40B4-BE49-F238E27FC236}">
              <a16:creationId xmlns:a16="http://schemas.microsoft.com/office/drawing/2014/main" id="{00000000-0008-0000-0100-0000A7030000}"/>
            </a:ext>
          </a:extLst>
        </xdr:cNvPr>
        <xdr:cNvSpPr/>
      </xdr:nvSpPr>
      <xdr:spPr>
        <a:xfrm>
          <a:off x="21272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70256</xdr:rowOff>
    </xdr:from>
    <xdr:to>
      <xdr:col>116</xdr:col>
      <xdr:colOff>63500</xdr:colOff>
      <xdr:row>107</xdr:row>
      <xdr:rowOff>76200</xdr:rowOff>
    </xdr:to>
    <xdr:cxnSp macro="">
      <xdr:nvCxnSpPr>
        <xdr:cNvPr id="936" name="直線コネクタ 935">
          <a:extLst>
            <a:ext uri="{FF2B5EF4-FFF2-40B4-BE49-F238E27FC236}">
              <a16:creationId xmlns:a16="http://schemas.microsoft.com/office/drawing/2014/main" id="{00000000-0008-0000-0100-0000A8030000}"/>
            </a:ext>
          </a:extLst>
        </xdr:cNvPr>
        <xdr:cNvCxnSpPr/>
      </xdr:nvCxnSpPr>
      <xdr:spPr>
        <a:xfrm flipV="1">
          <a:off x="21323300" y="18415406"/>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29972</xdr:rowOff>
    </xdr:from>
    <xdr:to>
      <xdr:col>107</xdr:col>
      <xdr:colOff>101600</xdr:colOff>
      <xdr:row>107</xdr:row>
      <xdr:rowOff>131572</xdr:rowOff>
    </xdr:to>
    <xdr:sp macro="" textlink="">
      <xdr:nvSpPr>
        <xdr:cNvPr id="937" name="楕円 936">
          <a:extLst>
            <a:ext uri="{FF2B5EF4-FFF2-40B4-BE49-F238E27FC236}">
              <a16:creationId xmlns:a16="http://schemas.microsoft.com/office/drawing/2014/main" id="{00000000-0008-0000-0100-0000A9030000}"/>
            </a:ext>
          </a:extLst>
        </xdr:cNvPr>
        <xdr:cNvSpPr/>
      </xdr:nvSpPr>
      <xdr:spPr>
        <a:xfrm>
          <a:off x="20383500" y="183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76200</xdr:rowOff>
    </xdr:from>
    <xdr:to>
      <xdr:col>111</xdr:col>
      <xdr:colOff>177800</xdr:colOff>
      <xdr:row>107</xdr:row>
      <xdr:rowOff>80772</xdr:rowOff>
    </xdr:to>
    <xdr:cxnSp macro="">
      <xdr:nvCxnSpPr>
        <xdr:cNvPr id="938" name="直線コネクタ 937">
          <a:extLst>
            <a:ext uri="{FF2B5EF4-FFF2-40B4-BE49-F238E27FC236}">
              <a16:creationId xmlns:a16="http://schemas.microsoft.com/office/drawing/2014/main" id="{00000000-0008-0000-0100-0000AA030000}"/>
            </a:ext>
          </a:extLst>
        </xdr:cNvPr>
        <xdr:cNvCxnSpPr/>
      </xdr:nvCxnSpPr>
      <xdr:spPr>
        <a:xfrm flipV="1">
          <a:off x="20434300" y="1842135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34544</xdr:rowOff>
    </xdr:from>
    <xdr:to>
      <xdr:col>102</xdr:col>
      <xdr:colOff>165100</xdr:colOff>
      <xdr:row>107</xdr:row>
      <xdr:rowOff>136144</xdr:rowOff>
    </xdr:to>
    <xdr:sp macro="" textlink="">
      <xdr:nvSpPr>
        <xdr:cNvPr id="939" name="楕円 938">
          <a:extLst>
            <a:ext uri="{FF2B5EF4-FFF2-40B4-BE49-F238E27FC236}">
              <a16:creationId xmlns:a16="http://schemas.microsoft.com/office/drawing/2014/main" id="{00000000-0008-0000-0100-0000AB030000}"/>
            </a:ext>
          </a:extLst>
        </xdr:cNvPr>
        <xdr:cNvSpPr/>
      </xdr:nvSpPr>
      <xdr:spPr>
        <a:xfrm>
          <a:off x="19494500" y="1837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80772</xdr:rowOff>
    </xdr:from>
    <xdr:to>
      <xdr:col>107</xdr:col>
      <xdr:colOff>50800</xdr:colOff>
      <xdr:row>107</xdr:row>
      <xdr:rowOff>85344</xdr:rowOff>
    </xdr:to>
    <xdr:cxnSp macro="">
      <xdr:nvCxnSpPr>
        <xdr:cNvPr id="940" name="直線コネクタ 939">
          <a:extLst>
            <a:ext uri="{FF2B5EF4-FFF2-40B4-BE49-F238E27FC236}">
              <a16:creationId xmlns:a16="http://schemas.microsoft.com/office/drawing/2014/main" id="{00000000-0008-0000-0100-0000AC030000}"/>
            </a:ext>
          </a:extLst>
        </xdr:cNvPr>
        <xdr:cNvCxnSpPr/>
      </xdr:nvCxnSpPr>
      <xdr:spPr>
        <a:xfrm flipV="1">
          <a:off x="19545300" y="1842592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38202</xdr:rowOff>
    </xdr:from>
    <xdr:to>
      <xdr:col>98</xdr:col>
      <xdr:colOff>38100</xdr:colOff>
      <xdr:row>107</xdr:row>
      <xdr:rowOff>139802</xdr:rowOff>
    </xdr:to>
    <xdr:sp macro="" textlink="">
      <xdr:nvSpPr>
        <xdr:cNvPr id="941" name="楕円 940">
          <a:extLst>
            <a:ext uri="{FF2B5EF4-FFF2-40B4-BE49-F238E27FC236}">
              <a16:creationId xmlns:a16="http://schemas.microsoft.com/office/drawing/2014/main" id="{00000000-0008-0000-0100-0000AD030000}"/>
            </a:ext>
          </a:extLst>
        </xdr:cNvPr>
        <xdr:cNvSpPr/>
      </xdr:nvSpPr>
      <xdr:spPr>
        <a:xfrm>
          <a:off x="18605500" y="1838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85344</xdr:rowOff>
    </xdr:from>
    <xdr:to>
      <xdr:col>102</xdr:col>
      <xdr:colOff>114300</xdr:colOff>
      <xdr:row>107</xdr:row>
      <xdr:rowOff>89002</xdr:rowOff>
    </xdr:to>
    <xdr:cxnSp macro="">
      <xdr:nvCxnSpPr>
        <xdr:cNvPr id="942" name="直線コネクタ 941">
          <a:extLst>
            <a:ext uri="{FF2B5EF4-FFF2-40B4-BE49-F238E27FC236}">
              <a16:creationId xmlns:a16="http://schemas.microsoft.com/office/drawing/2014/main" id="{00000000-0008-0000-0100-0000AE030000}"/>
            </a:ext>
          </a:extLst>
        </xdr:cNvPr>
        <xdr:cNvCxnSpPr/>
      </xdr:nvCxnSpPr>
      <xdr:spPr>
        <a:xfrm flipV="1">
          <a:off x="18656300" y="18430494"/>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118381</xdr:rowOff>
    </xdr:from>
    <xdr:ext cx="469744" cy="259045"/>
    <xdr:sp macro="" textlink="">
      <xdr:nvSpPr>
        <xdr:cNvPr id="943" name="n_1aveValue【公民館】&#10;一人当たり面積">
          <a:extLst>
            <a:ext uri="{FF2B5EF4-FFF2-40B4-BE49-F238E27FC236}">
              <a16:creationId xmlns:a16="http://schemas.microsoft.com/office/drawing/2014/main" id="{00000000-0008-0000-0100-0000AF030000}"/>
            </a:ext>
          </a:extLst>
        </xdr:cNvPr>
        <xdr:cNvSpPr txBox="1"/>
      </xdr:nvSpPr>
      <xdr:spPr>
        <a:xfrm>
          <a:off x="21075727" y="1812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127068</xdr:rowOff>
    </xdr:from>
    <xdr:ext cx="469744" cy="259045"/>
    <xdr:sp macro="" textlink="">
      <xdr:nvSpPr>
        <xdr:cNvPr id="944" name="n_2aveValue【公民館】&#10;一人当たり面積">
          <a:extLst>
            <a:ext uri="{FF2B5EF4-FFF2-40B4-BE49-F238E27FC236}">
              <a16:creationId xmlns:a16="http://schemas.microsoft.com/office/drawing/2014/main" id="{00000000-0008-0000-0100-0000B0030000}"/>
            </a:ext>
          </a:extLst>
        </xdr:cNvPr>
        <xdr:cNvSpPr txBox="1"/>
      </xdr:nvSpPr>
      <xdr:spPr>
        <a:xfrm>
          <a:off x="20199427" y="1812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158360</xdr:rowOff>
    </xdr:from>
    <xdr:ext cx="469744" cy="259045"/>
    <xdr:sp macro="" textlink="">
      <xdr:nvSpPr>
        <xdr:cNvPr id="945" name="n_3aveValue【公民館】&#10;一人当たり面積">
          <a:extLst>
            <a:ext uri="{FF2B5EF4-FFF2-40B4-BE49-F238E27FC236}">
              <a16:creationId xmlns:a16="http://schemas.microsoft.com/office/drawing/2014/main" id="{00000000-0008-0000-0100-0000B1030000}"/>
            </a:ext>
          </a:extLst>
        </xdr:cNvPr>
        <xdr:cNvSpPr txBox="1"/>
      </xdr:nvSpPr>
      <xdr:spPr>
        <a:xfrm>
          <a:off x="19310427" y="1850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158818</xdr:rowOff>
    </xdr:from>
    <xdr:ext cx="469744" cy="259045"/>
    <xdr:sp macro="" textlink="">
      <xdr:nvSpPr>
        <xdr:cNvPr id="946" name="n_4aveValue【公民館】&#10;一人当たり面積">
          <a:extLst>
            <a:ext uri="{FF2B5EF4-FFF2-40B4-BE49-F238E27FC236}">
              <a16:creationId xmlns:a16="http://schemas.microsoft.com/office/drawing/2014/main" id="{00000000-0008-0000-0100-0000B2030000}"/>
            </a:ext>
          </a:extLst>
        </xdr:cNvPr>
        <xdr:cNvSpPr txBox="1"/>
      </xdr:nvSpPr>
      <xdr:spPr>
        <a:xfrm>
          <a:off x="18421427" y="1850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118127</xdr:rowOff>
    </xdr:from>
    <xdr:ext cx="469744" cy="259045"/>
    <xdr:sp macro="" textlink="">
      <xdr:nvSpPr>
        <xdr:cNvPr id="947" name="n_1mainValue【公民館】&#10;一人当たり面積">
          <a:extLst>
            <a:ext uri="{FF2B5EF4-FFF2-40B4-BE49-F238E27FC236}">
              <a16:creationId xmlns:a16="http://schemas.microsoft.com/office/drawing/2014/main" id="{00000000-0008-0000-0100-0000B3030000}"/>
            </a:ext>
          </a:extLst>
        </xdr:cNvPr>
        <xdr:cNvSpPr txBox="1"/>
      </xdr:nvSpPr>
      <xdr:spPr>
        <a:xfrm>
          <a:off x="210757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122699</xdr:rowOff>
    </xdr:from>
    <xdr:ext cx="469744" cy="259045"/>
    <xdr:sp macro="" textlink="">
      <xdr:nvSpPr>
        <xdr:cNvPr id="948" name="n_2mainValue【公民館】&#10;一人当たり面積">
          <a:extLst>
            <a:ext uri="{FF2B5EF4-FFF2-40B4-BE49-F238E27FC236}">
              <a16:creationId xmlns:a16="http://schemas.microsoft.com/office/drawing/2014/main" id="{00000000-0008-0000-0100-0000B4030000}"/>
            </a:ext>
          </a:extLst>
        </xdr:cNvPr>
        <xdr:cNvSpPr txBox="1"/>
      </xdr:nvSpPr>
      <xdr:spPr>
        <a:xfrm>
          <a:off x="20199427" y="1846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152671</xdr:rowOff>
    </xdr:from>
    <xdr:ext cx="469744" cy="259045"/>
    <xdr:sp macro="" textlink="">
      <xdr:nvSpPr>
        <xdr:cNvPr id="949" name="n_3mainValue【公民館】&#10;一人当たり面積">
          <a:extLst>
            <a:ext uri="{FF2B5EF4-FFF2-40B4-BE49-F238E27FC236}">
              <a16:creationId xmlns:a16="http://schemas.microsoft.com/office/drawing/2014/main" id="{00000000-0008-0000-0100-0000B5030000}"/>
            </a:ext>
          </a:extLst>
        </xdr:cNvPr>
        <xdr:cNvSpPr txBox="1"/>
      </xdr:nvSpPr>
      <xdr:spPr>
        <a:xfrm>
          <a:off x="19310427" y="1815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156329</xdr:rowOff>
    </xdr:from>
    <xdr:ext cx="469744" cy="259045"/>
    <xdr:sp macro="" textlink="">
      <xdr:nvSpPr>
        <xdr:cNvPr id="950" name="n_4mainValue【公民館】&#10;一人当たり面積">
          <a:extLst>
            <a:ext uri="{FF2B5EF4-FFF2-40B4-BE49-F238E27FC236}">
              <a16:creationId xmlns:a16="http://schemas.microsoft.com/office/drawing/2014/main" id="{00000000-0008-0000-0100-0000B6030000}"/>
            </a:ext>
          </a:extLst>
        </xdr:cNvPr>
        <xdr:cNvSpPr txBox="1"/>
      </xdr:nvSpPr>
      <xdr:spPr>
        <a:xfrm>
          <a:off x="18421427" y="18158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a:extLst>
            <a:ext uri="{FF2B5EF4-FFF2-40B4-BE49-F238E27FC236}">
              <a16:creationId xmlns:a16="http://schemas.microsoft.com/office/drawing/2014/main" id="{00000000-0008-0000-0100-0000B7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a:extLst>
            <a:ext uri="{FF2B5EF4-FFF2-40B4-BE49-F238E27FC236}">
              <a16:creationId xmlns:a16="http://schemas.microsoft.com/office/drawing/2014/main" id="{00000000-0008-0000-0100-0000B8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a:extLst>
            <a:ext uri="{FF2B5EF4-FFF2-40B4-BE49-F238E27FC236}">
              <a16:creationId xmlns:a16="http://schemas.microsoft.com/office/drawing/2014/main" id="{00000000-0008-0000-0100-0000B9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昭和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年代から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の高度経済成長期に集中して多くの公共施設や道路・橋りょうなどのインフラが整備されており、それらが改築や大規模な改修が必要な時期を迎えていることから、全体的に有形固定資産減価償却率が類似団体より高くな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必要に応じた補修を随時行っているが老朽化が進んだ施設が多くあり、類似団体を上回っている。近い将来、一斉に更新時期を迎えることが予想されるため、従来の壊れてから直す「事後保全」では補修費用が多くなる恐れがあるため、損傷が小さい内から計画的に行う「予防保全」で維持管理することで、長寿命化や補修費用の縮減を図っていく。ま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についてもすでに耐用年数が経過した住宅が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を超え、老朽住宅が多い状況となっており、類似団体を上回っている。居住性の向上、高齢者の安全性の確保など利用者のニーズに応えつつ、修繕・改善等の計画的な維持管理を考慮し、事業量の平準化を図っていく。</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においては、「学校施設耐震化推進計画」に基づき、耐震改修工事等を行ったことにより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有形固定資産減価償却率は類似団体とほぼ同数値となっており一人当たりの面積は類似団体を下回っている。令和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年度から中学校</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校が周防大島中学校に統合されたが、今後も学校の統合計画、さらには学校施設の長寿命化計画策定と併せて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効率的・効果的な老朽化施設の再生によるトータルコストの縮減や、よりよい教育環境の確保に努めていく。</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においても、類似団体と比較し有形固定資産償却率は低くなっているが、建設年度は古いもので昭和</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年度、新しいもので平成</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度、さらに規模や利用状況の差も大きくなってきている。施設の有効活用のため、施設の機能の集約化・複合化により効率的な運営を図ることを目指すとともに、利用実態や人口動態等を踏まえ、施設の方向性や規模についても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山口県周防大島町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15,775
15,670
138.09
15,051,797
14,449,439
400,912
8,942,228
16,537,722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2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95250</xdr:rowOff>
    </xdr:from>
    <xdr:to>
      <xdr:col>24</xdr:col>
      <xdr:colOff>62865</xdr:colOff>
      <xdr:row>42</xdr:row>
      <xdr:rowOff>36195</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flipV="1">
          <a:off x="4634865" y="575310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40022</xdr:rowOff>
    </xdr:from>
    <xdr:ext cx="405111" cy="259045"/>
    <xdr:sp macro="" textlink="">
      <xdr:nvSpPr>
        <xdr:cNvPr id="58" name="【図書館】&#10;有形固定資産減価償却率最小値テキスト">
          <a:extLst>
            <a:ext uri="{FF2B5EF4-FFF2-40B4-BE49-F238E27FC236}">
              <a16:creationId xmlns:a16="http://schemas.microsoft.com/office/drawing/2014/main" id="{00000000-0008-0000-0200-00003A000000}"/>
            </a:ext>
          </a:extLst>
        </xdr:cNvPr>
        <xdr:cNvSpPr txBox="1"/>
      </xdr:nvSpPr>
      <xdr:spPr>
        <a:xfrm>
          <a:off x="4673600" y="724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36195</xdr:rowOff>
    </xdr:from>
    <xdr:to>
      <xdr:col>24</xdr:col>
      <xdr:colOff>152400</xdr:colOff>
      <xdr:row>42</xdr:row>
      <xdr:rowOff>36195</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546600" y="723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41927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200-00003C000000}"/>
            </a:ext>
          </a:extLst>
        </xdr:cNvPr>
        <xdr:cNvSpPr txBox="1"/>
      </xdr:nvSpPr>
      <xdr:spPr>
        <a:xfrm>
          <a:off x="4673600" y="55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95250</xdr:rowOff>
    </xdr:from>
    <xdr:to>
      <xdr:col>24</xdr:col>
      <xdr:colOff>152400</xdr:colOff>
      <xdr:row>33</xdr:row>
      <xdr:rowOff>95250</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4546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8272</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200-00003E000000}"/>
            </a:ext>
          </a:extLst>
        </xdr:cNvPr>
        <xdr:cNvSpPr txBox="1"/>
      </xdr:nvSpPr>
      <xdr:spPr>
        <a:xfrm>
          <a:off x="4673600" y="6009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156845</xdr:rowOff>
    </xdr:from>
    <xdr:to>
      <xdr:col>24</xdr:col>
      <xdr:colOff>114300</xdr:colOff>
      <xdr:row>36</xdr:row>
      <xdr:rowOff>86995</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45847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103505</xdr:rowOff>
    </xdr:from>
    <xdr:to>
      <xdr:col>15</xdr:col>
      <xdr:colOff>101600</xdr:colOff>
      <xdr:row>37</xdr:row>
      <xdr:rowOff>33655</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2857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170180</xdr:rowOff>
    </xdr:from>
    <xdr:to>
      <xdr:col>10</xdr:col>
      <xdr:colOff>165100</xdr:colOff>
      <xdr:row>36</xdr:row>
      <xdr:rowOff>100330</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19685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90170</xdr:rowOff>
    </xdr:from>
    <xdr:to>
      <xdr:col>6</xdr:col>
      <xdr:colOff>38100</xdr:colOff>
      <xdr:row>36</xdr:row>
      <xdr:rowOff>20320</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079500" y="609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73" name="楕円 72">
          <a:extLst>
            <a:ext uri="{FF2B5EF4-FFF2-40B4-BE49-F238E27FC236}">
              <a16:creationId xmlns:a16="http://schemas.microsoft.com/office/drawing/2014/main" id="{00000000-0008-0000-0200-000049000000}"/>
            </a:ext>
          </a:extLst>
        </xdr:cNvPr>
        <xdr:cNvSpPr/>
      </xdr:nvSpPr>
      <xdr:spPr>
        <a:xfrm>
          <a:off x="45847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99077</xdr:rowOff>
    </xdr:from>
    <xdr:ext cx="405111" cy="259045"/>
    <xdr:sp macro="" textlink="">
      <xdr:nvSpPr>
        <xdr:cNvPr id="74" name="【図書館】&#10;有形固定資産減価償却率該当値テキスト">
          <a:extLst>
            <a:ext uri="{FF2B5EF4-FFF2-40B4-BE49-F238E27FC236}">
              <a16:creationId xmlns:a16="http://schemas.microsoft.com/office/drawing/2014/main" id="{00000000-0008-0000-0200-00004A000000}"/>
            </a:ext>
          </a:extLst>
        </xdr:cNvPr>
        <xdr:cNvSpPr txBox="1"/>
      </xdr:nvSpPr>
      <xdr:spPr>
        <a:xfrm>
          <a:off x="4673600"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84455</xdr:rowOff>
    </xdr:from>
    <xdr:to>
      <xdr:col>20</xdr:col>
      <xdr:colOff>38100</xdr:colOff>
      <xdr:row>38</xdr:row>
      <xdr:rowOff>14605</xdr:rowOff>
    </xdr:to>
    <xdr:sp macro="" textlink="">
      <xdr:nvSpPr>
        <xdr:cNvPr id="75" name="楕円 74">
          <a:extLst>
            <a:ext uri="{FF2B5EF4-FFF2-40B4-BE49-F238E27FC236}">
              <a16:creationId xmlns:a16="http://schemas.microsoft.com/office/drawing/2014/main" id="{00000000-0008-0000-0200-00004B000000}"/>
            </a:ext>
          </a:extLst>
        </xdr:cNvPr>
        <xdr:cNvSpPr/>
      </xdr:nvSpPr>
      <xdr:spPr>
        <a:xfrm>
          <a:off x="3746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135255</xdr:rowOff>
    </xdr:from>
    <xdr:to>
      <xdr:col>24</xdr:col>
      <xdr:colOff>63500</xdr:colOff>
      <xdr:row>38</xdr:row>
      <xdr:rowOff>0</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3797300" y="64789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50165</xdr:rowOff>
    </xdr:from>
    <xdr:to>
      <xdr:col>15</xdr:col>
      <xdr:colOff>101600</xdr:colOff>
      <xdr:row>37</xdr:row>
      <xdr:rowOff>151765</xdr:rowOff>
    </xdr:to>
    <xdr:sp macro="" textlink="">
      <xdr:nvSpPr>
        <xdr:cNvPr id="77" name="楕円 76">
          <a:extLst>
            <a:ext uri="{FF2B5EF4-FFF2-40B4-BE49-F238E27FC236}">
              <a16:creationId xmlns:a16="http://schemas.microsoft.com/office/drawing/2014/main" id="{00000000-0008-0000-0200-00004D000000}"/>
            </a:ext>
          </a:extLst>
        </xdr:cNvPr>
        <xdr:cNvSpPr/>
      </xdr:nvSpPr>
      <xdr:spPr>
        <a:xfrm>
          <a:off x="28575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100965</xdr:rowOff>
    </xdr:from>
    <xdr:to>
      <xdr:col>19</xdr:col>
      <xdr:colOff>177800</xdr:colOff>
      <xdr:row>37</xdr:row>
      <xdr:rowOff>135255</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2908300" y="64446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15875</xdr:rowOff>
    </xdr:from>
    <xdr:to>
      <xdr:col>10</xdr:col>
      <xdr:colOff>165100</xdr:colOff>
      <xdr:row>37</xdr:row>
      <xdr:rowOff>117475</xdr:rowOff>
    </xdr:to>
    <xdr:sp macro="" textlink="">
      <xdr:nvSpPr>
        <xdr:cNvPr id="79" name="楕円 78">
          <a:extLst>
            <a:ext uri="{FF2B5EF4-FFF2-40B4-BE49-F238E27FC236}">
              <a16:creationId xmlns:a16="http://schemas.microsoft.com/office/drawing/2014/main" id="{00000000-0008-0000-0200-00004F000000}"/>
            </a:ext>
          </a:extLst>
        </xdr:cNvPr>
        <xdr:cNvSpPr/>
      </xdr:nvSpPr>
      <xdr:spPr>
        <a:xfrm>
          <a:off x="1968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66675</xdr:rowOff>
    </xdr:from>
    <xdr:to>
      <xdr:col>15</xdr:col>
      <xdr:colOff>50800</xdr:colOff>
      <xdr:row>37</xdr:row>
      <xdr:rowOff>100965</xdr:rowOff>
    </xdr:to>
    <xdr:cxnSp macro="">
      <xdr:nvCxnSpPr>
        <xdr:cNvPr id="80" name="直線コネクタ 79">
          <a:extLst>
            <a:ext uri="{FF2B5EF4-FFF2-40B4-BE49-F238E27FC236}">
              <a16:creationId xmlns:a16="http://schemas.microsoft.com/office/drawing/2014/main" id="{00000000-0008-0000-0200-000050000000}"/>
            </a:ext>
          </a:extLst>
        </xdr:cNvPr>
        <xdr:cNvCxnSpPr/>
      </xdr:nvCxnSpPr>
      <xdr:spPr>
        <a:xfrm>
          <a:off x="2019300" y="64103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153035</xdr:rowOff>
    </xdr:from>
    <xdr:to>
      <xdr:col>6</xdr:col>
      <xdr:colOff>38100</xdr:colOff>
      <xdr:row>37</xdr:row>
      <xdr:rowOff>83185</xdr:rowOff>
    </xdr:to>
    <xdr:sp macro="" textlink="">
      <xdr:nvSpPr>
        <xdr:cNvPr id="81" name="楕円 80">
          <a:extLst>
            <a:ext uri="{FF2B5EF4-FFF2-40B4-BE49-F238E27FC236}">
              <a16:creationId xmlns:a16="http://schemas.microsoft.com/office/drawing/2014/main" id="{00000000-0008-0000-0200-000051000000}"/>
            </a:ext>
          </a:extLst>
        </xdr:cNvPr>
        <xdr:cNvSpPr/>
      </xdr:nvSpPr>
      <xdr:spPr>
        <a:xfrm>
          <a:off x="10795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32385</xdr:rowOff>
    </xdr:from>
    <xdr:to>
      <xdr:col>10</xdr:col>
      <xdr:colOff>114300</xdr:colOff>
      <xdr:row>37</xdr:row>
      <xdr:rowOff>66675</xdr:rowOff>
    </xdr:to>
    <xdr:cxnSp macro="">
      <xdr:nvCxnSpPr>
        <xdr:cNvPr id="82" name="直線コネクタ 81">
          <a:extLst>
            <a:ext uri="{FF2B5EF4-FFF2-40B4-BE49-F238E27FC236}">
              <a16:creationId xmlns:a16="http://schemas.microsoft.com/office/drawing/2014/main" id="{00000000-0008-0000-0200-000052000000}"/>
            </a:ext>
          </a:extLst>
        </xdr:cNvPr>
        <xdr:cNvCxnSpPr/>
      </xdr:nvCxnSpPr>
      <xdr:spPr>
        <a:xfrm>
          <a:off x="1130300" y="63760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95902</xdr:rowOff>
    </xdr:from>
    <xdr:ext cx="405111" cy="259045"/>
    <xdr:sp macro="" textlink="">
      <xdr:nvSpPr>
        <xdr:cNvPr id="83" name="n_1aveValue【図書館】&#10;有形固定資産減価償却率">
          <a:extLst>
            <a:ext uri="{FF2B5EF4-FFF2-40B4-BE49-F238E27FC236}">
              <a16:creationId xmlns:a16="http://schemas.microsoft.com/office/drawing/2014/main" id="{00000000-0008-0000-0200-000053000000}"/>
            </a:ext>
          </a:extLst>
        </xdr:cNvPr>
        <xdr:cNvSpPr txBox="1"/>
      </xdr:nvSpPr>
      <xdr:spPr>
        <a:xfrm>
          <a:off x="3582044"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50182</xdr:rowOff>
    </xdr:from>
    <xdr:ext cx="405111" cy="259045"/>
    <xdr:sp macro="" textlink="">
      <xdr:nvSpPr>
        <xdr:cNvPr id="84" name="n_2aveValue【図書館】&#10;有形固定資産減価償却率">
          <a:extLst>
            <a:ext uri="{FF2B5EF4-FFF2-40B4-BE49-F238E27FC236}">
              <a16:creationId xmlns:a16="http://schemas.microsoft.com/office/drawing/2014/main" id="{00000000-0008-0000-0200-000054000000}"/>
            </a:ext>
          </a:extLst>
        </xdr:cNvPr>
        <xdr:cNvSpPr txBox="1"/>
      </xdr:nvSpPr>
      <xdr:spPr>
        <a:xfrm>
          <a:off x="2705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116857</xdr:rowOff>
    </xdr:from>
    <xdr:ext cx="405111" cy="259045"/>
    <xdr:sp macro="" textlink="">
      <xdr:nvSpPr>
        <xdr:cNvPr id="85" name="n_3aveValue【図書館】&#10;有形固定資産減価償却率">
          <a:extLst>
            <a:ext uri="{FF2B5EF4-FFF2-40B4-BE49-F238E27FC236}">
              <a16:creationId xmlns:a16="http://schemas.microsoft.com/office/drawing/2014/main" id="{00000000-0008-0000-0200-000055000000}"/>
            </a:ext>
          </a:extLst>
        </xdr:cNvPr>
        <xdr:cNvSpPr txBox="1"/>
      </xdr:nvSpPr>
      <xdr:spPr>
        <a:xfrm>
          <a:off x="1816744"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36847</xdr:rowOff>
    </xdr:from>
    <xdr:ext cx="405111" cy="259045"/>
    <xdr:sp macro="" textlink="">
      <xdr:nvSpPr>
        <xdr:cNvPr id="86" name="n_4aveValue【図書館】&#10;有形固定資産減価償却率">
          <a:extLst>
            <a:ext uri="{FF2B5EF4-FFF2-40B4-BE49-F238E27FC236}">
              <a16:creationId xmlns:a16="http://schemas.microsoft.com/office/drawing/2014/main" id="{00000000-0008-0000-0200-000056000000}"/>
            </a:ext>
          </a:extLst>
        </xdr:cNvPr>
        <xdr:cNvSpPr txBox="1"/>
      </xdr:nvSpPr>
      <xdr:spPr>
        <a:xfrm>
          <a:off x="927744"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5732</xdr:rowOff>
    </xdr:from>
    <xdr:ext cx="405111" cy="259045"/>
    <xdr:sp macro="" textlink="">
      <xdr:nvSpPr>
        <xdr:cNvPr id="87" name="n_1mainValue【図書館】&#10;有形固定資産減価償却率">
          <a:extLst>
            <a:ext uri="{FF2B5EF4-FFF2-40B4-BE49-F238E27FC236}">
              <a16:creationId xmlns:a16="http://schemas.microsoft.com/office/drawing/2014/main" id="{00000000-0008-0000-0200-000057000000}"/>
            </a:ext>
          </a:extLst>
        </xdr:cNvPr>
        <xdr:cNvSpPr txBox="1"/>
      </xdr:nvSpPr>
      <xdr:spPr>
        <a:xfrm>
          <a:off x="3582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142892</xdr:rowOff>
    </xdr:from>
    <xdr:ext cx="405111" cy="259045"/>
    <xdr:sp macro="" textlink="">
      <xdr:nvSpPr>
        <xdr:cNvPr id="88" name="n_2mainValue【図書館】&#10;有形固定資産減価償却率">
          <a:extLst>
            <a:ext uri="{FF2B5EF4-FFF2-40B4-BE49-F238E27FC236}">
              <a16:creationId xmlns:a16="http://schemas.microsoft.com/office/drawing/2014/main" id="{00000000-0008-0000-0200-000058000000}"/>
            </a:ext>
          </a:extLst>
        </xdr:cNvPr>
        <xdr:cNvSpPr txBox="1"/>
      </xdr:nvSpPr>
      <xdr:spPr>
        <a:xfrm>
          <a:off x="2705744"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108602</xdr:rowOff>
    </xdr:from>
    <xdr:ext cx="405111" cy="259045"/>
    <xdr:sp macro="" textlink="">
      <xdr:nvSpPr>
        <xdr:cNvPr id="89" name="n_3mainValue【図書館】&#10;有形固定資産減価償却率">
          <a:extLst>
            <a:ext uri="{FF2B5EF4-FFF2-40B4-BE49-F238E27FC236}">
              <a16:creationId xmlns:a16="http://schemas.microsoft.com/office/drawing/2014/main" id="{00000000-0008-0000-0200-000059000000}"/>
            </a:ext>
          </a:extLst>
        </xdr:cNvPr>
        <xdr:cNvSpPr txBox="1"/>
      </xdr:nvSpPr>
      <xdr:spPr>
        <a:xfrm>
          <a:off x="1816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74312</xdr:rowOff>
    </xdr:from>
    <xdr:ext cx="405111" cy="259045"/>
    <xdr:sp macro="" textlink="">
      <xdr:nvSpPr>
        <xdr:cNvPr id="90" name="n_4mainValue【図書館】&#10;有形固定資産減価償却率">
          <a:extLst>
            <a:ext uri="{FF2B5EF4-FFF2-40B4-BE49-F238E27FC236}">
              <a16:creationId xmlns:a16="http://schemas.microsoft.com/office/drawing/2014/main" id="{00000000-0008-0000-0200-00005A000000}"/>
            </a:ext>
          </a:extLst>
        </xdr:cNvPr>
        <xdr:cNvSpPr txBox="1"/>
      </xdr:nvSpPr>
      <xdr:spPr>
        <a:xfrm>
          <a:off x="927744" y="641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00000000-0008-0000-02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140970</xdr:rowOff>
    </xdr:from>
    <xdr:to>
      <xdr:col>54</xdr:col>
      <xdr:colOff>189865</xdr:colOff>
      <xdr:row>42</xdr:row>
      <xdr:rowOff>15240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flipV="1">
          <a:off x="10476865" y="57988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5" name="【図書館】&#10;一人当たり面積最小値テキスト">
          <a:extLst>
            <a:ext uri="{FF2B5EF4-FFF2-40B4-BE49-F238E27FC236}">
              <a16:creationId xmlns:a16="http://schemas.microsoft.com/office/drawing/2014/main" id="{00000000-0008-0000-0200-000073000000}"/>
            </a:ext>
          </a:extLst>
        </xdr:cNvPr>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87647</xdr:rowOff>
    </xdr:from>
    <xdr:ext cx="469744" cy="259045"/>
    <xdr:sp macro="" textlink="">
      <xdr:nvSpPr>
        <xdr:cNvPr id="117" name="【図書館】&#10;一人当たり面積最大値テキスト">
          <a:extLst>
            <a:ext uri="{FF2B5EF4-FFF2-40B4-BE49-F238E27FC236}">
              <a16:creationId xmlns:a16="http://schemas.microsoft.com/office/drawing/2014/main" id="{00000000-0008-0000-0200-000075000000}"/>
            </a:ext>
          </a:extLst>
        </xdr:cNvPr>
        <xdr:cNvSpPr txBox="1"/>
      </xdr:nvSpPr>
      <xdr:spPr>
        <a:xfrm>
          <a:off x="10515600" y="557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140970</xdr:rowOff>
    </xdr:from>
    <xdr:to>
      <xdr:col>55</xdr:col>
      <xdr:colOff>88900</xdr:colOff>
      <xdr:row>33</xdr:row>
      <xdr:rowOff>140970</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10388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166387</xdr:rowOff>
    </xdr:from>
    <xdr:ext cx="469744" cy="259045"/>
    <xdr:sp macro="" textlink="">
      <xdr:nvSpPr>
        <xdr:cNvPr id="119" name="【図書館】&#10;一人当たり面積平均値テキスト">
          <a:extLst>
            <a:ext uri="{FF2B5EF4-FFF2-40B4-BE49-F238E27FC236}">
              <a16:creationId xmlns:a16="http://schemas.microsoft.com/office/drawing/2014/main" id="{00000000-0008-0000-0200-000077000000}"/>
            </a:ext>
          </a:extLst>
        </xdr:cNvPr>
        <xdr:cNvSpPr txBox="1"/>
      </xdr:nvSpPr>
      <xdr:spPr>
        <a:xfrm>
          <a:off x="10515600" y="6338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143510</xdr:rowOff>
    </xdr:from>
    <xdr:to>
      <xdr:col>55</xdr:col>
      <xdr:colOff>50800</xdr:colOff>
      <xdr:row>38</xdr:row>
      <xdr:rowOff>73660</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10426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166370</xdr:rowOff>
    </xdr:from>
    <xdr:to>
      <xdr:col>50</xdr:col>
      <xdr:colOff>165100</xdr:colOff>
      <xdr:row>38</xdr:row>
      <xdr:rowOff>96520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9588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151130</xdr:rowOff>
    </xdr:from>
    <xdr:to>
      <xdr:col>55</xdr:col>
      <xdr:colOff>50800</xdr:colOff>
      <xdr:row>38</xdr:row>
      <xdr:rowOff>81280</xdr:rowOff>
    </xdr:to>
    <xdr:sp macro="" textlink="">
      <xdr:nvSpPr>
        <xdr:cNvPr id="130" name="楕円 129">
          <a:extLst>
            <a:ext uri="{FF2B5EF4-FFF2-40B4-BE49-F238E27FC236}">
              <a16:creationId xmlns:a16="http://schemas.microsoft.com/office/drawing/2014/main" id="{00000000-0008-0000-0200-000082000000}"/>
            </a:ext>
          </a:extLst>
        </xdr:cNvPr>
        <xdr:cNvSpPr/>
      </xdr:nvSpPr>
      <xdr:spPr>
        <a:xfrm>
          <a:off x="104267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129557</xdr:rowOff>
    </xdr:from>
    <xdr:ext cx="469744" cy="259045"/>
    <xdr:sp macro="" textlink="">
      <xdr:nvSpPr>
        <xdr:cNvPr id="131" name="【図書館】&#10;一人当たり面積該当値テキスト">
          <a:extLst>
            <a:ext uri="{FF2B5EF4-FFF2-40B4-BE49-F238E27FC236}">
              <a16:creationId xmlns:a16="http://schemas.microsoft.com/office/drawing/2014/main" id="{00000000-0008-0000-0200-000083000000}"/>
            </a:ext>
          </a:extLst>
        </xdr:cNvPr>
        <xdr:cNvSpPr txBox="1"/>
      </xdr:nvSpPr>
      <xdr:spPr>
        <a:xfrm>
          <a:off x="10515600" y="647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xdr:rowOff>
    </xdr:from>
    <xdr:to>
      <xdr:col>50</xdr:col>
      <xdr:colOff>165100</xdr:colOff>
      <xdr:row>38</xdr:row>
      <xdr:rowOff>104140</xdr:rowOff>
    </xdr:to>
    <xdr:sp macro="" textlink="">
      <xdr:nvSpPr>
        <xdr:cNvPr id="132" name="楕円 131">
          <a:extLst>
            <a:ext uri="{FF2B5EF4-FFF2-40B4-BE49-F238E27FC236}">
              <a16:creationId xmlns:a16="http://schemas.microsoft.com/office/drawing/2014/main" id="{00000000-0008-0000-0200-000084000000}"/>
            </a:ext>
          </a:extLst>
        </xdr:cNvPr>
        <xdr:cNvSpPr/>
      </xdr:nvSpPr>
      <xdr:spPr>
        <a:xfrm>
          <a:off x="9588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30480</xdr:rowOff>
    </xdr:from>
    <xdr:to>
      <xdr:col>55</xdr:col>
      <xdr:colOff>0</xdr:colOff>
      <xdr:row>38</xdr:row>
      <xdr:rowOff>53340</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flipV="1">
          <a:off x="9639300" y="65455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17780</xdr:rowOff>
    </xdr:from>
    <xdr:to>
      <xdr:col>46</xdr:col>
      <xdr:colOff>38100</xdr:colOff>
      <xdr:row>38</xdr:row>
      <xdr:rowOff>119380</xdr:rowOff>
    </xdr:to>
    <xdr:sp macro="" textlink="">
      <xdr:nvSpPr>
        <xdr:cNvPr id="134" name="楕円 133">
          <a:extLst>
            <a:ext uri="{FF2B5EF4-FFF2-40B4-BE49-F238E27FC236}">
              <a16:creationId xmlns:a16="http://schemas.microsoft.com/office/drawing/2014/main" id="{00000000-0008-0000-0200-000086000000}"/>
            </a:ext>
          </a:extLst>
        </xdr:cNvPr>
        <xdr:cNvSpPr/>
      </xdr:nvSpPr>
      <xdr:spPr>
        <a:xfrm>
          <a:off x="8699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53340</xdr:rowOff>
    </xdr:from>
    <xdr:to>
      <xdr:col>50</xdr:col>
      <xdr:colOff>114300</xdr:colOff>
      <xdr:row>38</xdr:row>
      <xdr:rowOff>68580</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flipV="1">
          <a:off x="8750300" y="6568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40640</xdr:rowOff>
    </xdr:from>
    <xdr:to>
      <xdr:col>41</xdr:col>
      <xdr:colOff>101600</xdr:colOff>
      <xdr:row>38</xdr:row>
      <xdr:rowOff>142240</xdr:rowOff>
    </xdr:to>
    <xdr:sp macro="" textlink="">
      <xdr:nvSpPr>
        <xdr:cNvPr id="136" name="楕円 135">
          <a:extLst>
            <a:ext uri="{FF2B5EF4-FFF2-40B4-BE49-F238E27FC236}">
              <a16:creationId xmlns:a16="http://schemas.microsoft.com/office/drawing/2014/main" id="{00000000-0008-0000-0200-000088000000}"/>
            </a:ext>
          </a:extLst>
        </xdr:cNvPr>
        <xdr:cNvSpPr/>
      </xdr:nvSpPr>
      <xdr:spPr>
        <a:xfrm>
          <a:off x="7810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68580</xdr:rowOff>
    </xdr:from>
    <xdr:to>
      <xdr:col>45</xdr:col>
      <xdr:colOff>177800</xdr:colOff>
      <xdr:row>38</xdr:row>
      <xdr:rowOff>91440</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flipV="1">
          <a:off x="7861300" y="6583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38" name="楕円 137">
          <a:extLst>
            <a:ext uri="{FF2B5EF4-FFF2-40B4-BE49-F238E27FC236}">
              <a16:creationId xmlns:a16="http://schemas.microsoft.com/office/drawing/2014/main" id="{00000000-0008-0000-0200-00008A000000}"/>
            </a:ext>
          </a:extLst>
        </xdr:cNvPr>
        <xdr:cNvSpPr/>
      </xdr:nvSpPr>
      <xdr:spPr>
        <a:xfrm>
          <a:off x="6921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91440</xdr:rowOff>
    </xdr:from>
    <xdr:to>
      <xdr:col>41</xdr:col>
      <xdr:colOff>50800</xdr:colOff>
      <xdr:row>38</xdr:row>
      <xdr:rowOff>99060</xdr:rowOff>
    </xdr:to>
    <xdr:cxnSp macro="">
      <xdr:nvCxnSpPr>
        <xdr:cNvPr id="139" name="直線コネクタ 138">
          <a:extLst>
            <a:ext uri="{FF2B5EF4-FFF2-40B4-BE49-F238E27FC236}">
              <a16:creationId xmlns:a16="http://schemas.microsoft.com/office/drawing/2014/main" id="{00000000-0008-0000-0200-00008B000000}"/>
            </a:ext>
          </a:extLst>
        </xdr:cNvPr>
        <xdr:cNvCxnSpPr/>
      </xdr:nvCxnSpPr>
      <xdr:spPr>
        <a:xfrm flipV="1">
          <a:off x="6972300" y="6606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113047</xdr:rowOff>
    </xdr:from>
    <xdr:ext cx="469744" cy="259045"/>
    <xdr:sp macro="" textlink="">
      <xdr:nvSpPr>
        <xdr:cNvPr id="140" name="n_1aveValue【図書館】&#10;一人当たり面積">
          <a:extLst>
            <a:ext uri="{FF2B5EF4-FFF2-40B4-BE49-F238E27FC236}">
              <a16:creationId xmlns:a16="http://schemas.microsoft.com/office/drawing/2014/main" id="{00000000-0008-0000-0200-00008C000000}"/>
            </a:ext>
          </a:extLst>
        </xdr:cNvPr>
        <xdr:cNvSpPr txBox="1"/>
      </xdr:nvSpPr>
      <xdr:spPr>
        <a:xfrm>
          <a:off x="93917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41" name="n_2aveValue【図書館】&#10;一人当たり面積">
          <a:extLst>
            <a:ext uri="{FF2B5EF4-FFF2-40B4-BE49-F238E27FC236}">
              <a16:creationId xmlns:a16="http://schemas.microsoft.com/office/drawing/2014/main" id="{00000000-0008-0000-0200-00008D000000}"/>
            </a:ext>
          </a:extLst>
        </xdr:cNvPr>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42" name="n_3aveValue【図書館】&#10;一人当たり面積">
          <a:extLst>
            <a:ext uri="{FF2B5EF4-FFF2-40B4-BE49-F238E27FC236}">
              <a16:creationId xmlns:a16="http://schemas.microsoft.com/office/drawing/2014/main" id="{00000000-0008-0000-0200-00008E000000}"/>
            </a:ext>
          </a:extLst>
        </xdr:cNvPr>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83837</xdr:rowOff>
    </xdr:from>
    <xdr:ext cx="469744" cy="259045"/>
    <xdr:sp macro="" textlink="">
      <xdr:nvSpPr>
        <xdr:cNvPr id="143" name="n_4aveValue【図書館】&#10;一人当たり面積">
          <a:extLst>
            <a:ext uri="{FF2B5EF4-FFF2-40B4-BE49-F238E27FC236}">
              <a16:creationId xmlns:a16="http://schemas.microsoft.com/office/drawing/2014/main" id="{00000000-0008-0000-0200-00008F000000}"/>
            </a:ext>
          </a:extLst>
        </xdr:cNvPr>
        <xdr:cNvSpPr txBox="1"/>
      </xdr:nvSpPr>
      <xdr:spPr>
        <a:xfrm>
          <a:off x="6737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95267</xdr:rowOff>
    </xdr:from>
    <xdr:ext cx="469744" cy="259045"/>
    <xdr:sp macro="" textlink="">
      <xdr:nvSpPr>
        <xdr:cNvPr id="144" name="n_1mainValue【図書館】&#10;一人当たり面積">
          <a:extLst>
            <a:ext uri="{FF2B5EF4-FFF2-40B4-BE49-F238E27FC236}">
              <a16:creationId xmlns:a16="http://schemas.microsoft.com/office/drawing/2014/main" id="{00000000-0008-0000-0200-000090000000}"/>
            </a:ext>
          </a:extLst>
        </xdr:cNvPr>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135907</xdr:rowOff>
    </xdr:from>
    <xdr:ext cx="469744" cy="259045"/>
    <xdr:sp macro="" textlink="">
      <xdr:nvSpPr>
        <xdr:cNvPr id="145" name="n_2mainValue【図書館】&#10;一人当たり面積">
          <a:extLst>
            <a:ext uri="{FF2B5EF4-FFF2-40B4-BE49-F238E27FC236}">
              <a16:creationId xmlns:a16="http://schemas.microsoft.com/office/drawing/2014/main" id="{00000000-0008-0000-0200-000091000000}"/>
            </a:ext>
          </a:extLst>
        </xdr:cNvPr>
        <xdr:cNvSpPr txBox="1"/>
      </xdr:nvSpPr>
      <xdr:spPr>
        <a:xfrm>
          <a:off x="8515427"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158767</xdr:rowOff>
    </xdr:from>
    <xdr:ext cx="469744" cy="259045"/>
    <xdr:sp macro="" textlink="">
      <xdr:nvSpPr>
        <xdr:cNvPr id="146" name="n_3mainValue【図書館】&#10;一人当たり面積">
          <a:extLst>
            <a:ext uri="{FF2B5EF4-FFF2-40B4-BE49-F238E27FC236}">
              <a16:creationId xmlns:a16="http://schemas.microsoft.com/office/drawing/2014/main" id="{00000000-0008-0000-0200-000092000000}"/>
            </a:ext>
          </a:extLst>
        </xdr:cNvPr>
        <xdr:cNvSpPr txBox="1"/>
      </xdr:nvSpPr>
      <xdr:spPr>
        <a:xfrm>
          <a:off x="7626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166387</xdr:rowOff>
    </xdr:from>
    <xdr:ext cx="469744" cy="259045"/>
    <xdr:sp macro="" textlink="">
      <xdr:nvSpPr>
        <xdr:cNvPr id="147" name="n_4mainValue【図書館】&#10;一人当たり面積">
          <a:extLst>
            <a:ext uri="{FF2B5EF4-FFF2-40B4-BE49-F238E27FC236}">
              <a16:creationId xmlns:a16="http://schemas.microsoft.com/office/drawing/2014/main" id="{00000000-0008-0000-0200-000093000000}"/>
            </a:ext>
          </a:extLst>
        </xdr:cNvPr>
        <xdr:cNvSpPr txBox="1"/>
      </xdr:nvSpPr>
      <xdr:spPr>
        <a:xfrm>
          <a:off x="6737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00000000-0008-0000-02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83820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flipV="1">
          <a:off x="4634865" y="966597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87647</xdr:rowOff>
    </xdr:from>
    <xdr:ext cx="405111" cy="259045"/>
    <xdr:sp macro="" textlink="">
      <xdr:nvSpPr>
        <xdr:cNvPr id="173" name="【体育館・プール】&#10;有形固定資産減価償却率最小値テキスト">
          <a:extLst>
            <a:ext uri="{FF2B5EF4-FFF2-40B4-BE49-F238E27FC236}">
              <a16:creationId xmlns:a16="http://schemas.microsoft.com/office/drawing/2014/main" id="{00000000-0008-0000-0200-0000AD000000}"/>
            </a:ext>
          </a:extLst>
        </xdr:cNvPr>
        <xdr:cNvSpPr txBox="1"/>
      </xdr:nvSpPr>
      <xdr:spPr>
        <a:xfrm>
          <a:off x="4673600"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83820</xdr:rowOff>
    </xdr:from>
    <xdr:to>
      <xdr:col>24</xdr:col>
      <xdr:colOff>152400</xdr:colOff>
      <xdr:row>63</xdr:row>
      <xdr:rowOff>83820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4546600" y="1088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00000000-0008-0000-0200-0000AF000000}"/>
            </a:ext>
          </a:extLst>
        </xdr:cNvPr>
        <xdr:cNvSpPr txBox="1"/>
      </xdr:nvSpPr>
      <xdr:spPr>
        <a:xfrm>
          <a:off x="4673600" y="944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4546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24782</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00000000-0008-0000-0200-0000B1000000}"/>
            </a:ext>
          </a:extLst>
        </xdr:cNvPr>
        <xdr:cNvSpPr txBox="1"/>
      </xdr:nvSpPr>
      <xdr:spPr>
        <a:xfrm>
          <a:off x="4673600" y="1031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46355</xdr:rowOff>
    </xdr:from>
    <xdr:to>
      <xdr:col>24</xdr:col>
      <xdr:colOff>114300</xdr:colOff>
      <xdr:row>60</xdr:row>
      <xdr:rowOff>147955</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45847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40640</xdr:rowOff>
    </xdr:from>
    <xdr:to>
      <xdr:col>20</xdr:col>
      <xdr:colOff>38100</xdr:colOff>
      <xdr:row>60</xdr:row>
      <xdr:rowOff>142240</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3746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154940</xdr:rowOff>
    </xdr:from>
    <xdr:to>
      <xdr:col>10</xdr:col>
      <xdr:colOff>165100</xdr:colOff>
      <xdr:row>60</xdr:row>
      <xdr:rowOff>85090</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1968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1079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124460</xdr:rowOff>
    </xdr:from>
    <xdr:to>
      <xdr:col>24</xdr:col>
      <xdr:colOff>114300</xdr:colOff>
      <xdr:row>60</xdr:row>
      <xdr:rowOff>54610</xdr:rowOff>
    </xdr:to>
    <xdr:sp macro="" textlink="">
      <xdr:nvSpPr>
        <xdr:cNvPr id="188" name="楕円 187">
          <a:extLst>
            <a:ext uri="{FF2B5EF4-FFF2-40B4-BE49-F238E27FC236}">
              <a16:creationId xmlns:a16="http://schemas.microsoft.com/office/drawing/2014/main" id="{00000000-0008-0000-0200-0000BC000000}"/>
            </a:ext>
          </a:extLst>
        </xdr:cNvPr>
        <xdr:cNvSpPr/>
      </xdr:nvSpPr>
      <xdr:spPr>
        <a:xfrm>
          <a:off x="45847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147337</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00000000-0008-0000-0200-0000BD000000}"/>
            </a:ext>
          </a:extLst>
        </xdr:cNvPr>
        <xdr:cNvSpPr txBox="1"/>
      </xdr:nvSpPr>
      <xdr:spPr>
        <a:xfrm>
          <a:off x="4673600"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114935</xdr:rowOff>
    </xdr:from>
    <xdr:to>
      <xdr:col>20</xdr:col>
      <xdr:colOff>38100</xdr:colOff>
      <xdr:row>60</xdr:row>
      <xdr:rowOff>45085</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3746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165735</xdr:rowOff>
    </xdr:from>
    <xdr:to>
      <xdr:col>24</xdr:col>
      <xdr:colOff>63500</xdr:colOff>
      <xdr:row>60</xdr:row>
      <xdr:rowOff>3810</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3797300" y="1028128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71120</xdr:rowOff>
    </xdr:from>
    <xdr:to>
      <xdr:col>15</xdr:col>
      <xdr:colOff>101600</xdr:colOff>
      <xdr:row>60</xdr:row>
      <xdr:rowOff>1270</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2857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121920</xdr:rowOff>
    </xdr:from>
    <xdr:to>
      <xdr:col>19</xdr:col>
      <xdr:colOff>177800</xdr:colOff>
      <xdr:row>59</xdr:row>
      <xdr:rowOff>165735</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2908300" y="1023747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29210</xdr:rowOff>
    </xdr:from>
    <xdr:to>
      <xdr:col>10</xdr:col>
      <xdr:colOff>165100</xdr:colOff>
      <xdr:row>59</xdr:row>
      <xdr:rowOff>130810</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1968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80010</xdr:rowOff>
    </xdr:from>
    <xdr:to>
      <xdr:col>15</xdr:col>
      <xdr:colOff>50800</xdr:colOff>
      <xdr:row>59</xdr:row>
      <xdr:rowOff>121920</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2019300" y="101955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158750</xdr:rowOff>
    </xdr:from>
    <xdr:to>
      <xdr:col>6</xdr:col>
      <xdr:colOff>38100</xdr:colOff>
      <xdr:row>59</xdr:row>
      <xdr:rowOff>88900</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1079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38100</xdr:rowOff>
    </xdr:from>
    <xdr:to>
      <xdr:col>10</xdr:col>
      <xdr:colOff>114300</xdr:colOff>
      <xdr:row>59</xdr:row>
      <xdr:rowOff>80010</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1130300" y="101536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133367</xdr:rowOff>
    </xdr:from>
    <xdr:ext cx="405111" cy="259045"/>
    <xdr:sp macro="" textlink="">
      <xdr:nvSpPr>
        <xdr:cNvPr id="198" name="n_1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3582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125747</xdr:rowOff>
    </xdr:from>
    <xdr:ext cx="405111" cy="259045"/>
    <xdr:sp macro="" textlink="">
      <xdr:nvSpPr>
        <xdr:cNvPr id="199" name="n_2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2705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76217</xdr:rowOff>
    </xdr:from>
    <xdr:ext cx="405111" cy="259045"/>
    <xdr:sp macro="" textlink="">
      <xdr:nvSpPr>
        <xdr:cNvPr id="200" name="n_3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1816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150512</xdr:rowOff>
    </xdr:from>
    <xdr:ext cx="405111" cy="259045"/>
    <xdr:sp macro="" textlink="">
      <xdr:nvSpPr>
        <xdr:cNvPr id="201" name="n_4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927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61612</xdr:rowOff>
    </xdr:from>
    <xdr:ext cx="405111" cy="259045"/>
    <xdr:sp macro="" textlink="">
      <xdr:nvSpPr>
        <xdr:cNvPr id="202" name="n_1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35820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17797</xdr:rowOff>
    </xdr:from>
    <xdr:ext cx="405111" cy="259045"/>
    <xdr:sp macro="" textlink="">
      <xdr:nvSpPr>
        <xdr:cNvPr id="203" name="n_2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2705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147337</xdr:rowOff>
    </xdr:from>
    <xdr:ext cx="405111" cy="259045"/>
    <xdr:sp macro="" textlink="">
      <xdr:nvSpPr>
        <xdr:cNvPr id="204" name="n_3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1816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105427</xdr:rowOff>
    </xdr:from>
    <xdr:ext cx="405111" cy="259045"/>
    <xdr:sp macro="" textlink="">
      <xdr:nvSpPr>
        <xdr:cNvPr id="205" name="n_4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9277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00000000-0008-0000-02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140589</xdr:rowOff>
    </xdr:from>
    <xdr:to>
      <xdr:col>54</xdr:col>
      <xdr:colOff>189865</xdr:colOff>
      <xdr:row>62</xdr:row>
      <xdr:rowOff>169735</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flipV="1">
          <a:off x="10476865" y="9570339"/>
          <a:ext cx="0" cy="12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2112</xdr:rowOff>
    </xdr:from>
    <xdr:ext cx="469744" cy="259045"/>
    <xdr:sp macro="" textlink="">
      <xdr:nvSpPr>
        <xdr:cNvPr id="226" name="【体育館・プール】&#10;一人当たり面積最小値テキスト">
          <a:extLst>
            <a:ext uri="{FF2B5EF4-FFF2-40B4-BE49-F238E27FC236}">
              <a16:creationId xmlns:a16="http://schemas.microsoft.com/office/drawing/2014/main" id="{00000000-0008-0000-0200-0000E2000000}"/>
            </a:ext>
          </a:extLst>
        </xdr:cNvPr>
        <xdr:cNvSpPr txBox="1"/>
      </xdr:nvSpPr>
      <xdr:spPr>
        <a:xfrm>
          <a:off x="10515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169735</xdr:rowOff>
    </xdr:from>
    <xdr:to>
      <xdr:col>55</xdr:col>
      <xdr:colOff>88900</xdr:colOff>
      <xdr:row>62</xdr:row>
      <xdr:rowOff>169735</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10388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87266</xdr:rowOff>
    </xdr:from>
    <xdr:ext cx="469744" cy="259045"/>
    <xdr:sp macro="" textlink="">
      <xdr:nvSpPr>
        <xdr:cNvPr id="228" name="【体育館・プール】&#10;一人当たり面積最大値テキスト">
          <a:extLst>
            <a:ext uri="{FF2B5EF4-FFF2-40B4-BE49-F238E27FC236}">
              <a16:creationId xmlns:a16="http://schemas.microsoft.com/office/drawing/2014/main" id="{00000000-0008-0000-0200-0000E4000000}"/>
            </a:ext>
          </a:extLst>
        </xdr:cNvPr>
        <xdr:cNvSpPr txBox="1"/>
      </xdr:nvSpPr>
      <xdr:spPr>
        <a:xfrm>
          <a:off x="10515600" y="934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140589</xdr:rowOff>
    </xdr:from>
    <xdr:to>
      <xdr:col>55</xdr:col>
      <xdr:colOff>88900</xdr:colOff>
      <xdr:row>55</xdr:row>
      <xdr:rowOff>140589</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10388600" y="9570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22941</xdr:rowOff>
    </xdr:from>
    <xdr:ext cx="469744" cy="259045"/>
    <xdr:sp macro="" textlink="">
      <xdr:nvSpPr>
        <xdr:cNvPr id="230" name="【体育館・プール】&#10;一人当たり面積平均値テキスト">
          <a:extLst>
            <a:ext uri="{FF2B5EF4-FFF2-40B4-BE49-F238E27FC236}">
              <a16:creationId xmlns:a16="http://schemas.microsoft.com/office/drawing/2014/main" id="{00000000-0008-0000-0200-0000E6000000}"/>
            </a:ext>
          </a:extLst>
        </xdr:cNvPr>
        <xdr:cNvSpPr txBox="1"/>
      </xdr:nvSpPr>
      <xdr:spPr>
        <a:xfrm>
          <a:off x="10515600" y="1030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64</xdr:rowOff>
    </xdr:from>
    <xdr:to>
      <xdr:col>55</xdr:col>
      <xdr:colOff>50800</xdr:colOff>
      <xdr:row>61</xdr:row>
      <xdr:rowOff>101664</xdr:rowOff>
    </xdr:to>
    <xdr:sp macro="" textlink="">
      <xdr:nvSpPr>
        <xdr:cNvPr id="231" name="フローチャート: 判断 230">
          <a:extLst>
            <a:ext uri="{FF2B5EF4-FFF2-40B4-BE49-F238E27FC236}">
              <a16:creationId xmlns:a16="http://schemas.microsoft.com/office/drawing/2014/main" id="{00000000-0008-0000-0200-0000E7000000}"/>
            </a:ext>
          </a:extLst>
        </xdr:cNvPr>
        <xdr:cNvSpPr/>
      </xdr:nvSpPr>
      <xdr:spPr>
        <a:xfrm>
          <a:off x="10426700" y="1045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11494</xdr:rowOff>
    </xdr:from>
    <xdr:to>
      <xdr:col>50</xdr:col>
      <xdr:colOff>165100</xdr:colOff>
      <xdr:row>61</xdr:row>
      <xdr:rowOff>113094</xdr:rowOff>
    </xdr:to>
    <xdr:sp macro="" textlink="">
      <xdr:nvSpPr>
        <xdr:cNvPr id="232" name="フローチャート: 判断 231">
          <a:extLst>
            <a:ext uri="{FF2B5EF4-FFF2-40B4-BE49-F238E27FC236}">
              <a16:creationId xmlns:a16="http://schemas.microsoft.com/office/drawing/2014/main" id="{00000000-0008-0000-0200-0000E8000000}"/>
            </a:ext>
          </a:extLst>
        </xdr:cNvPr>
        <xdr:cNvSpPr/>
      </xdr:nvSpPr>
      <xdr:spPr>
        <a:xfrm>
          <a:off x="9588500" y="10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35496</xdr:rowOff>
    </xdr:from>
    <xdr:to>
      <xdr:col>46</xdr:col>
      <xdr:colOff>38100</xdr:colOff>
      <xdr:row>61</xdr:row>
      <xdr:rowOff>137096</xdr:rowOff>
    </xdr:to>
    <xdr:sp macro="" textlink="">
      <xdr:nvSpPr>
        <xdr:cNvPr id="233" name="フローチャート: 判断 232">
          <a:extLst>
            <a:ext uri="{FF2B5EF4-FFF2-40B4-BE49-F238E27FC236}">
              <a16:creationId xmlns:a16="http://schemas.microsoft.com/office/drawing/2014/main" id="{00000000-0008-0000-0200-0000E9000000}"/>
            </a:ext>
          </a:extLst>
        </xdr:cNvPr>
        <xdr:cNvSpPr/>
      </xdr:nvSpPr>
      <xdr:spPr>
        <a:xfrm>
          <a:off x="8699500" y="1049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86931</xdr:rowOff>
    </xdr:from>
    <xdr:to>
      <xdr:col>41</xdr:col>
      <xdr:colOff>101600</xdr:colOff>
      <xdr:row>62</xdr:row>
      <xdr:rowOff>17081</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7810500" y="1054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93218</xdr:rowOff>
    </xdr:from>
    <xdr:to>
      <xdr:col>36</xdr:col>
      <xdr:colOff>165100</xdr:colOff>
      <xdr:row>62</xdr:row>
      <xdr:rowOff>23368</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6921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23495</xdr:rowOff>
    </xdr:from>
    <xdr:to>
      <xdr:col>55</xdr:col>
      <xdr:colOff>50800</xdr:colOff>
      <xdr:row>61</xdr:row>
      <xdr:rowOff>125095</xdr:rowOff>
    </xdr:to>
    <xdr:sp macro="" textlink="">
      <xdr:nvSpPr>
        <xdr:cNvPr id="241" name="楕円 240">
          <a:extLst>
            <a:ext uri="{FF2B5EF4-FFF2-40B4-BE49-F238E27FC236}">
              <a16:creationId xmlns:a16="http://schemas.microsoft.com/office/drawing/2014/main" id="{00000000-0008-0000-0200-0000F1000000}"/>
            </a:ext>
          </a:extLst>
        </xdr:cNvPr>
        <xdr:cNvSpPr/>
      </xdr:nvSpPr>
      <xdr:spPr>
        <a:xfrm>
          <a:off x="104267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1922</xdr:rowOff>
    </xdr:from>
    <xdr:ext cx="469744" cy="259045"/>
    <xdr:sp macro="" textlink="">
      <xdr:nvSpPr>
        <xdr:cNvPr id="242" name="【体育館・プール】&#10;一人当たり面積該当値テキスト">
          <a:extLst>
            <a:ext uri="{FF2B5EF4-FFF2-40B4-BE49-F238E27FC236}">
              <a16:creationId xmlns:a16="http://schemas.microsoft.com/office/drawing/2014/main" id="{00000000-0008-0000-0200-0000F2000000}"/>
            </a:ext>
          </a:extLst>
        </xdr:cNvPr>
        <xdr:cNvSpPr txBox="1"/>
      </xdr:nvSpPr>
      <xdr:spPr>
        <a:xfrm>
          <a:off x="10515600" y="1046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34354</xdr:rowOff>
    </xdr:from>
    <xdr:to>
      <xdr:col>50</xdr:col>
      <xdr:colOff>165100</xdr:colOff>
      <xdr:row>61</xdr:row>
      <xdr:rowOff>135954</xdr:rowOff>
    </xdr:to>
    <xdr:sp macro="" textlink="">
      <xdr:nvSpPr>
        <xdr:cNvPr id="243" name="楕円 242">
          <a:extLst>
            <a:ext uri="{FF2B5EF4-FFF2-40B4-BE49-F238E27FC236}">
              <a16:creationId xmlns:a16="http://schemas.microsoft.com/office/drawing/2014/main" id="{00000000-0008-0000-0200-0000F3000000}"/>
            </a:ext>
          </a:extLst>
        </xdr:cNvPr>
        <xdr:cNvSpPr/>
      </xdr:nvSpPr>
      <xdr:spPr>
        <a:xfrm>
          <a:off x="9588500" y="1049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74295</xdr:rowOff>
    </xdr:from>
    <xdr:to>
      <xdr:col>55</xdr:col>
      <xdr:colOff>0</xdr:colOff>
      <xdr:row>61</xdr:row>
      <xdr:rowOff>85154</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flipV="1">
          <a:off x="9639300" y="10532745"/>
          <a:ext cx="8382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42926</xdr:rowOff>
    </xdr:from>
    <xdr:to>
      <xdr:col>46</xdr:col>
      <xdr:colOff>38100</xdr:colOff>
      <xdr:row>61</xdr:row>
      <xdr:rowOff>144526</xdr:rowOff>
    </xdr:to>
    <xdr:sp macro="" textlink="">
      <xdr:nvSpPr>
        <xdr:cNvPr id="245" name="楕円 244">
          <a:extLst>
            <a:ext uri="{FF2B5EF4-FFF2-40B4-BE49-F238E27FC236}">
              <a16:creationId xmlns:a16="http://schemas.microsoft.com/office/drawing/2014/main" id="{00000000-0008-0000-0200-0000F5000000}"/>
            </a:ext>
          </a:extLst>
        </xdr:cNvPr>
        <xdr:cNvSpPr/>
      </xdr:nvSpPr>
      <xdr:spPr>
        <a:xfrm>
          <a:off x="86995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85154</xdr:rowOff>
    </xdr:from>
    <xdr:to>
      <xdr:col>50</xdr:col>
      <xdr:colOff>114300</xdr:colOff>
      <xdr:row>61</xdr:row>
      <xdr:rowOff>93726</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flipV="1">
          <a:off x="8750300" y="10543604"/>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51498</xdr:rowOff>
    </xdr:from>
    <xdr:to>
      <xdr:col>41</xdr:col>
      <xdr:colOff>101600</xdr:colOff>
      <xdr:row>61</xdr:row>
      <xdr:rowOff>153098</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7810500" y="1050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93726</xdr:rowOff>
    </xdr:from>
    <xdr:to>
      <xdr:col>45</xdr:col>
      <xdr:colOff>177800</xdr:colOff>
      <xdr:row>61</xdr:row>
      <xdr:rowOff>102298</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flipV="1">
          <a:off x="7861300" y="10552176"/>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58356</xdr:rowOff>
    </xdr:from>
    <xdr:to>
      <xdr:col>36</xdr:col>
      <xdr:colOff>165100</xdr:colOff>
      <xdr:row>61</xdr:row>
      <xdr:rowOff>159956</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6921500" y="1051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102298</xdr:rowOff>
    </xdr:from>
    <xdr:to>
      <xdr:col>41</xdr:col>
      <xdr:colOff>50800</xdr:colOff>
      <xdr:row>61</xdr:row>
      <xdr:rowOff>109156</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flipV="1">
          <a:off x="6972300" y="1056074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129621</xdr:rowOff>
    </xdr:from>
    <xdr:ext cx="469744" cy="259045"/>
    <xdr:sp macro="" textlink="">
      <xdr:nvSpPr>
        <xdr:cNvPr id="251" name="n_1aveValue【体育館・プール】&#10;一人当たり面積">
          <a:extLst>
            <a:ext uri="{FF2B5EF4-FFF2-40B4-BE49-F238E27FC236}">
              <a16:creationId xmlns:a16="http://schemas.microsoft.com/office/drawing/2014/main" id="{00000000-0008-0000-0200-0000FB000000}"/>
            </a:ext>
          </a:extLst>
        </xdr:cNvPr>
        <xdr:cNvSpPr txBox="1"/>
      </xdr:nvSpPr>
      <xdr:spPr>
        <a:xfrm>
          <a:off x="9391727" y="1024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153623</xdr:rowOff>
    </xdr:from>
    <xdr:ext cx="469744" cy="259045"/>
    <xdr:sp macro="" textlink="">
      <xdr:nvSpPr>
        <xdr:cNvPr id="252" name="n_2aveValue【体育館・プール】&#10;一人当たり面積">
          <a:extLst>
            <a:ext uri="{FF2B5EF4-FFF2-40B4-BE49-F238E27FC236}">
              <a16:creationId xmlns:a16="http://schemas.microsoft.com/office/drawing/2014/main" id="{00000000-0008-0000-0200-0000FC000000}"/>
            </a:ext>
          </a:extLst>
        </xdr:cNvPr>
        <xdr:cNvSpPr txBox="1"/>
      </xdr:nvSpPr>
      <xdr:spPr>
        <a:xfrm>
          <a:off x="8515427" y="1026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8208</xdr:rowOff>
    </xdr:from>
    <xdr:ext cx="469744" cy="259045"/>
    <xdr:sp macro="" textlink="">
      <xdr:nvSpPr>
        <xdr:cNvPr id="253" name="n_3aveValue【体育館・プール】&#10;一人当たり面積">
          <a:extLst>
            <a:ext uri="{FF2B5EF4-FFF2-40B4-BE49-F238E27FC236}">
              <a16:creationId xmlns:a16="http://schemas.microsoft.com/office/drawing/2014/main" id="{00000000-0008-0000-0200-0000FD000000}"/>
            </a:ext>
          </a:extLst>
        </xdr:cNvPr>
        <xdr:cNvSpPr txBox="1"/>
      </xdr:nvSpPr>
      <xdr:spPr>
        <a:xfrm>
          <a:off x="7626427" y="10638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14495</xdr:rowOff>
    </xdr:from>
    <xdr:ext cx="469744" cy="259045"/>
    <xdr:sp macro="" textlink="">
      <xdr:nvSpPr>
        <xdr:cNvPr id="254" name="n_4aveValue【体育館・プール】&#10;一人当たり面積">
          <a:extLst>
            <a:ext uri="{FF2B5EF4-FFF2-40B4-BE49-F238E27FC236}">
              <a16:creationId xmlns:a16="http://schemas.microsoft.com/office/drawing/2014/main" id="{00000000-0008-0000-0200-0000FE000000}"/>
            </a:ext>
          </a:extLst>
        </xdr:cNvPr>
        <xdr:cNvSpPr txBox="1"/>
      </xdr:nvSpPr>
      <xdr:spPr>
        <a:xfrm>
          <a:off x="67374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127081</xdr:rowOff>
    </xdr:from>
    <xdr:ext cx="469744" cy="259045"/>
    <xdr:sp macro="" textlink="">
      <xdr:nvSpPr>
        <xdr:cNvPr id="255" name="n_1mainValue【体育館・プール】&#10;一人当たり面積">
          <a:extLst>
            <a:ext uri="{FF2B5EF4-FFF2-40B4-BE49-F238E27FC236}">
              <a16:creationId xmlns:a16="http://schemas.microsoft.com/office/drawing/2014/main" id="{00000000-0008-0000-0200-0000FF000000}"/>
            </a:ext>
          </a:extLst>
        </xdr:cNvPr>
        <xdr:cNvSpPr txBox="1"/>
      </xdr:nvSpPr>
      <xdr:spPr>
        <a:xfrm>
          <a:off x="9391727" y="10585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135653</xdr:rowOff>
    </xdr:from>
    <xdr:ext cx="469744" cy="259045"/>
    <xdr:sp macro="" textlink="">
      <xdr:nvSpPr>
        <xdr:cNvPr id="256" name="n_2mainValue【体育館・プール】&#10;一人当たり面積">
          <a:extLst>
            <a:ext uri="{FF2B5EF4-FFF2-40B4-BE49-F238E27FC236}">
              <a16:creationId xmlns:a16="http://schemas.microsoft.com/office/drawing/2014/main" id="{00000000-0008-0000-0200-000000010000}"/>
            </a:ext>
          </a:extLst>
        </xdr:cNvPr>
        <xdr:cNvSpPr txBox="1"/>
      </xdr:nvSpPr>
      <xdr:spPr>
        <a:xfrm>
          <a:off x="8515427" y="1059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169625</xdr:rowOff>
    </xdr:from>
    <xdr:ext cx="469744" cy="259045"/>
    <xdr:sp macro="" textlink="">
      <xdr:nvSpPr>
        <xdr:cNvPr id="257" name="n_3mainValue【体育館・プール】&#10;一人当たり面積">
          <a:extLst>
            <a:ext uri="{FF2B5EF4-FFF2-40B4-BE49-F238E27FC236}">
              <a16:creationId xmlns:a16="http://schemas.microsoft.com/office/drawing/2014/main" id="{00000000-0008-0000-0200-000001010000}"/>
            </a:ext>
          </a:extLst>
        </xdr:cNvPr>
        <xdr:cNvSpPr txBox="1"/>
      </xdr:nvSpPr>
      <xdr:spPr>
        <a:xfrm>
          <a:off x="7626427" y="10285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5033</xdr:rowOff>
    </xdr:from>
    <xdr:ext cx="469744" cy="259045"/>
    <xdr:sp macro="" textlink="">
      <xdr:nvSpPr>
        <xdr:cNvPr id="258" name="n_4mainValue【体育館・プール】&#10;一人当たり面積">
          <a:extLst>
            <a:ext uri="{FF2B5EF4-FFF2-40B4-BE49-F238E27FC236}">
              <a16:creationId xmlns:a16="http://schemas.microsoft.com/office/drawing/2014/main" id="{00000000-0008-0000-0200-000002010000}"/>
            </a:ext>
          </a:extLst>
        </xdr:cNvPr>
        <xdr:cNvSpPr txBox="1"/>
      </xdr:nvSpPr>
      <xdr:spPr>
        <a:xfrm>
          <a:off x="6737427" y="10292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a:extLst>
            <a:ext uri="{FF2B5EF4-FFF2-40B4-BE49-F238E27FC236}">
              <a16:creationId xmlns:a16="http://schemas.microsoft.com/office/drawing/2014/main" id="{00000000-0008-0000-0200-000018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8382</xdr:rowOff>
    </xdr:from>
    <xdr:to>
      <xdr:col>24</xdr:col>
      <xdr:colOff>62865</xdr:colOff>
      <xdr:row>84</xdr:row>
      <xdr:rowOff>166115</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flipV="1">
          <a:off x="4634865" y="13381482"/>
          <a:ext cx="0" cy="118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169942</xdr:rowOff>
    </xdr:from>
    <xdr:ext cx="405111" cy="259045"/>
    <xdr:sp macro="" textlink="">
      <xdr:nvSpPr>
        <xdr:cNvPr id="282" name="【福祉施設】&#10;有形固定資産減価償却率最小値テキスト">
          <a:extLst>
            <a:ext uri="{FF2B5EF4-FFF2-40B4-BE49-F238E27FC236}">
              <a16:creationId xmlns:a16="http://schemas.microsoft.com/office/drawing/2014/main" id="{00000000-0008-0000-0200-00001A010000}"/>
            </a:ext>
          </a:extLst>
        </xdr:cNvPr>
        <xdr:cNvSpPr txBox="1"/>
      </xdr:nvSpPr>
      <xdr:spPr>
        <a:xfrm>
          <a:off x="4673600" y="1457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166115</xdr:rowOff>
    </xdr:from>
    <xdr:to>
      <xdr:col>24</xdr:col>
      <xdr:colOff>152400</xdr:colOff>
      <xdr:row>84</xdr:row>
      <xdr:rowOff>166115</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4546600" y="1456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126509</xdr:rowOff>
    </xdr:from>
    <xdr:ext cx="405111" cy="259045"/>
    <xdr:sp macro="" textlink="">
      <xdr:nvSpPr>
        <xdr:cNvPr id="284" name="【福祉施設】&#10;有形固定資産減価償却率最大値テキスト">
          <a:extLst>
            <a:ext uri="{FF2B5EF4-FFF2-40B4-BE49-F238E27FC236}">
              <a16:creationId xmlns:a16="http://schemas.microsoft.com/office/drawing/2014/main" id="{00000000-0008-0000-0200-00001C010000}"/>
            </a:ext>
          </a:extLst>
        </xdr:cNvPr>
        <xdr:cNvSpPr txBox="1"/>
      </xdr:nvSpPr>
      <xdr:spPr>
        <a:xfrm>
          <a:off x="4673600" y="13156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8382</xdr:rowOff>
    </xdr:from>
    <xdr:to>
      <xdr:col>24</xdr:col>
      <xdr:colOff>152400</xdr:colOff>
      <xdr:row>78</xdr:row>
      <xdr:rowOff>8382</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4546600" y="1338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4590</xdr:rowOff>
    </xdr:from>
    <xdr:ext cx="405111" cy="259045"/>
    <xdr:sp macro="" textlink="">
      <xdr:nvSpPr>
        <xdr:cNvPr id="286" name="【福祉施設】&#10;有形固定資産減価償却率平均値テキスト">
          <a:extLst>
            <a:ext uri="{FF2B5EF4-FFF2-40B4-BE49-F238E27FC236}">
              <a16:creationId xmlns:a16="http://schemas.microsoft.com/office/drawing/2014/main" id="{00000000-0008-0000-0200-00001E010000}"/>
            </a:ext>
          </a:extLst>
        </xdr:cNvPr>
        <xdr:cNvSpPr txBox="1"/>
      </xdr:nvSpPr>
      <xdr:spPr>
        <a:xfrm>
          <a:off x="4673600" y="1372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26163</xdr:rowOff>
    </xdr:from>
    <xdr:to>
      <xdr:col>24</xdr:col>
      <xdr:colOff>114300</xdr:colOff>
      <xdr:row>80</xdr:row>
      <xdr:rowOff>127763</xdr:rowOff>
    </xdr:to>
    <xdr:sp macro="" textlink="">
      <xdr:nvSpPr>
        <xdr:cNvPr id="287" name="フローチャート: 判断 286">
          <a:extLst>
            <a:ext uri="{FF2B5EF4-FFF2-40B4-BE49-F238E27FC236}">
              <a16:creationId xmlns:a16="http://schemas.microsoft.com/office/drawing/2014/main" id="{00000000-0008-0000-0200-00001F010000}"/>
            </a:ext>
          </a:extLst>
        </xdr:cNvPr>
        <xdr:cNvSpPr/>
      </xdr:nvSpPr>
      <xdr:spPr>
        <a:xfrm>
          <a:off x="4584700" y="1374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149606</xdr:rowOff>
    </xdr:from>
    <xdr:to>
      <xdr:col>20</xdr:col>
      <xdr:colOff>38100</xdr:colOff>
      <xdr:row>80</xdr:row>
      <xdr:rowOff>79756</xdr:rowOff>
    </xdr:to>
    <xdr:sp macro="" textlink="">
      <xdr:nvSpPr>
        <xdr:cNvPr id="288" name="フローチャート: 判断 287">
          <a:extLst>
            <a:ext uri="{FF2B5EF4-FFF2-40B4-BE49-F238E27FC236}">
              <a16:creationId xmlns:a16="http://schemas.microsoft.com/office/drawing/2014/main" id="{00000000-0008-0000-0200-000020010000}"/>
            </a:ext>
          </a:extLst>
        </xdr:cNvPr>
        <xdr:cNvSpPr/>
      </xdr:nvSpPr>
      <xdr:spPr>
        <a:xfrm>
          <a:off x="3746500" y="1369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81026</xdr:rowOff>
    </xdr:from>
    <xdr:to>
      <xdr:col>15</xdr:col>
      <xdr:colOff>101600</xdr:colOff>
      <xdr:row>80</xdr:row>
      <xdr:rowOff>11176</xdr:rowOff>
    </xdr:to>
    <xdr:sp macro="" textlink="">
      <xdr:nvSpPr>
        <xdr:cNvPr id="289" name="フローチャート: 判断 288">
          <a:extLst>
            <a:ext uri="{FF2B5EF4-FFF2-40B4-BE49-F238E27FC236}">
              <a16:creationId xmlns:a16="http://schemas.microsoft.com/office/drawing/2014/main" id="{00000000-0008-0000-0200-000021010000}"/>
            </a:ext>
          </a:extLst>
        </xdr:cNvPr>
        <xdr:cNvSpPr/>
      </xdr:nvSpPr>
      <xdr:spPr>
        <a:xfrm>
          <a:off x="2857500" y="1362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26163</xdr:rowOff>
    </xdr:from>
    <xdr:to>
      <xdr:col>10</xdr:col>
      <xdr:colOff>165100</xdr:colOff>
      <xdr:row>79</xdr:row>
      <xdr:rowOff>127763</xdr:rowOff>
    </xdr:to>
    <xdr:sp macro="" textlink="">
      <xdr:nvSpPr>
        <xdr:cNvPr id="290" name="フローチャート: 判断 289">
          <a:extLst>
            <a:ext uri="{FF2B5EF4-FFF2-40B4-BE49-F238E27FC236}">
              <a16:creationId xmlns:a16="http://schemas.microsoft.com/office/drawing/2014/main" id="{00000000-0008-0000-0200-000022010000}"/>
            </a:ext>
          </a:extLst>
        </xdr:cNvPr>
        <xdr:cNvSpPr/>
      </xdr:nvSpPr>
      <xdr:spPr>
        <a:xfrm>
          <a:off x="1968500" y="135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53594</xdr:rowOff>
    </xdr:from>
    <xdr:to>
      <xdr:col>6</xdr:col>
      <xdr:colOff>38100</xdr:colOff>
      <xdr:row>79</xdr:row>
      <xdr:rowOff>155194</xdr:rowOff>
    </xdr:to>
    <xdr:sp macro="" textlink="">
      <xdr:nvSpPr>
        <xdr:cNvPr id="291" name="フローチャート: 判断 290">
          <a:extLst>
            <a:ext uri="{FF2B5EF4-FFF2-40B4-BE49-F238E27FC236}">
              <a16:creationId xmlns:a16="http://schemas.microsoft.com/office/drawing/2014/main" id="{00000000-0008-0000-0200-000023010000}"/>
            </a:ext>
          </a:extLst>
        </xdr:cNvPr>
        <xdr:cNvSpPr/>
      </xdr:nvSpPr>
      <xdr:spPr>
        <a:xfrm>
          <a:off x="1079500" y="1359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115315</xdr:rowOff>
    </xdr:from>
    <xdr:to>
      <xdr:col>24</xdr:col>
      <xdr:colOff>114300</xdr:colOff>
      <xdr:row>80</xdr:row>
      <xdr:rowOff>45465</xdr:rowOff>
    </xdr:to>
    <xdr:sp macro="" textlink="">
      <xdr:nvSpPr>
        <xdr:cNvPr id="297" name="楕円 296">
          <a:extLst>
            <a:ext uri="{FF2B5EF4-FFF2-40B4-BE49-F238E27FC236}">
              <a16:creationId xmlns:a16="http://schemas.microsoft.com/office/drawing/2014/main" id="{00000000-0008-0000-0200-000029010000}"/>
            </a:ext>
          </a:extLst>
        </xdr:cNvPr>
        <xdr:cNvSpPr/>
      </xdr:nvSpPr>
      <xdr:spPr>
        <a:xfrm>
          <a:off x="4584700" y="1365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138192</xdr:rowOff>
    </xdr:from>
    <xdr:ext cx="405111" cy="259045"/>
    <xdr:sp macro="" textlink="">
      <xdr:nvSpPr>
        <xdr:cNvPr id="298" name="【福祉施設】&#10;有形固定資産減価償却率該当値テキスト">
          <a:extLst>
            <a:ext uri="{FF2B5EF4-FFF2-40B4-BE49-F238E27FC236}">
              <a16:creationId xmlns:a16="http://schemas.microsoft.com/office/drawing/2014/main" id="{00000000-0008-0000-0200-00002A010000}"/>
            </a:ext>
          </a:extLst>
        </xdr:cNvPr>
        <xdr:cNvSpPr txBox="1"/>
      </xdr:nvSpPr>
      <xdr:spPr>
        <a:xfrm>
          <a:off x="4673600" y="1351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65024</xdr:rowOff>
    </xdr:from>
    <xdr:to>
      <xdr:col>20</xdr:col>
      <xdr:colOff>38100</xdr:colOff>
      <xdr:row>79</xdr:row>
      <xdr:rowOff>166624</xdr:rowOff>
    </xdr:to>
    <xdr:sp macro="" textlink="">
      <xdr:nvSpPr>
        <xdr:cNvPr id="299" name="楕円 298">
          <a:extLst>
            <a:ext uri="{FF2B5EF4-FFF2-40B4-BE49-F238E27FC236}">
              <a16:creationId xmlns:a16="http://schemas.microsoft.com/office/drawing/2014/main" id="{00000000-0008-0000-0200-00002B010000}"/>
            </a:ext>
          </a:extLst>
        </xdr:cNvPr>
        <xdr:cNvSpPr/>
      </xdr:nvSpPr>
      <xdr:spPr>
        <a:xfrm>
          <a:off x="3746500" y="1360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115824</xdr:rowOff>
    </xdr:from>
    <xdr:to>
      <xdr:col>24</xdr:col>
      <xdr:colOff>63500</xdr:colOff>
      <xdr:row>79</xdr:row>
      <xdr:rowOff>166115</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3797300" y="13660374"/>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17018</xdr:rowOff>
    </xdr:from>
    <xdr:to>
      <xdr:col>15</xdr:col>
      <xdr:colOff>101600</xdr:colOff>
      <xdr:row>79</xdr:row>
      <xdr:rowOff>118618</xdr:rowOff>
    </xdr:to>
    <xdr:sp macro="" textlink="">
      <xdr:nvSpPr>
        <xdr:cNvPr id="301" name="楕円 300">
          <a:extLst>
            <a:ext uri="{FF2B5EF4-FFF2-40B4-BE49-F238E27FC236}">
              <a16:creationId xmlns:a16="http://schemas.microsoft.com/office/drawing/2014/main" id="{00000000-0008-0000-0200-00002D010000}"/>
            </a:ext>
          </a:extLst>
        </xdr:cNvPr>
        <xdr:cNvSpPr/>
      </xdr:nvSpPr>
      <xdr:spPr>
        <a:xfrm>
          <a:off x="2857500" y="1356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67818</xdr:rowOff>
    </xdr:from>
    <xdr:to>
      <xdr:col>19</xdr:col>
      <xdr:colOff>177800</xdr:colOff>
      <xdr:row>79</xdr:row>
      <xdr:rowOff>115824</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2908300" y="1361236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140463</xdr:rowOff>
    </xdr:from>
    <xdr:to>
      <xdr:col>10</xdr:col>
      <xdr:colOff>165100</xdr:colOff>
      <xdr:row>79</xdr:row>
      <xdr:rowOff>70613</xdr:rowOff>
    </xdr:to>
    <xdr:sp macro="" textlink="">
      <xdr:nvSpPr>
        <xdr:cNvPr id="303" name="楕円 302">
          <a:extLst>
            <a:ext uri="{FF2B5EF4-FFF2-40B4-BE49-F238E27FC236}">
              <a16:creationId xmlns:a16="http://schemas.microsoft.com/office/drawing/2014/main" id="{00000000-0008-0000-0200-00002F010000}"/>
            </a:ext>
          </a:extLst>
        </xdr:cNvPr>
        <xdr:cNvSpPr/>
      </xdr:nvSpPr>
      <xdr:spPr>
        <a:xfrm>
          <a:off x="1968500" y="1351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19813</xdr:rowOff>
    </xdr:from>
    <xdr:to>
      <xdr:col>15</xdr:col>
      <xdr:colOff>50800</xdr:colOff>
      <xdr:row>79</xdr:row>
      <xdr:rowOff>67818</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2019300" y="13564363"/>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92456</xdr:rowOff>
    </xdr:from>
    <xdr:to>
      <xdr:col>6</xdr:col>
      <xdr:colOff>38100</xdr:colOff>
      <xdr:row>79</xdr:row>
      <xdr:rowOff>22606</xdr:rowOff>
    </xdr:to>
    <xdr:sp macro="" textlink="">
      <xdr:nvSpPr>
        <xdr:cNvPr id="305" name="楕円 304">
          <a:extLst>
            <a:ext uri="{FF2B5EF4-FFF2-40B4-BE49-F238E27FC236}">
              <a16:creationId xmlns:a16="http://schemas.microsoft.com/office/drawing/2014/main" id="{00000000-0008-0000-0200-000031010000}"/>
            </a:ext>
          </a:extLst>
        </xdr:cNvPr>
        <xdr:cNvSpPr/>
      </xdr:nvSpPr>
      <xdr:spPr>
        <a:xfrm>
          <a:off x="1079500" y="1346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143256</xdr:rowOff>
    </xdr:from>
    <xdr:to>
      <xdr:col>10</xdr:col>
      <xdr:colOff>114300</xdr:colOff>
      <xdr:row>79</xdr:row>
      <xdr:rowOff>19813</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1130300" y="13516356"/>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70883</xdr:rowOff>
    </xdr:from>
    <xdr:ext cx="405111" cy="259045"/>
    <xdr:sp macro="" textlink="">
      <xdr:nvSpPr>
        <xdr:cNvPr id="307" name="n_1aveValue【福祉施設】&#10;有形固定資産減価償却率">
          <a:extLst>
            <a:ext uri="{FF2B5EF4-FFF2-40B4-BE49-F238E27FC236}">
              <a16:creationId xmlns:a16="http://schemas.microsoft.com/office/drawing/2014/main" id="{00000000-0008-0000-0200-000033010000}"/>
            </a:ext>
          </a:extLst>
        </xdr:cNvPr>
        <xdr:cNvSpPr txBox="1"/>
      </xdr:nvSpPr>
      <xdr:spPr>
        <a:xfrm>
          <a:off x="3582044" y="13786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2303</xdr:rowOff>
    </xdr:from>
    <xdr:ext cx="405111" cy="259045"/>
    <xdr:sp macro="" textlink="">
      <xdr:nvSpPr>
        <xdr:cNvPr id="308" name="n_2aveValue【福祉施設】&#10;有形固定資産減価償却率">
          <a:extLst>
            <a:ext uri="{FF2B5EF4-FFF2-40B4-BE49-F238E27FC236}">
              <a16:creationId xmlns:a16="http://schemas.microsoft.com/office/drawing/2014/main" id="{00000000-0008-0000-0200-000034010000}"/>
            </a:ext>
          </a:extLst>
        </xdr:cNvPr>
        <xdr:cNvSpPr txBox="1"/>
      </xdr:nvSpPr>
      <xdr:spPr>
        <a:xfrm>
          <a:off x="2705744" y="13718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118890</xdr:rowOff>
    </xdr:from>
    <xdr:ext cx="405111" cy="259045"/>
    <xdr:sp macro="" textlink="">
      <xdr:nvSpPr>
        <xdr:cNvPr id="309" name="n_3aveValue【福祉施設】&#10;有形固定資産減価償却率">
          <a:extLst>
            <a:ext uri="{FF2B5EF4-FFF2-40B4-BE49-F238E27FC236}">
              <a16:creationId xmlns:a16="http://schemas.microsoft.com/office/drawing/2014/main" id="{00000000-0008-0000-0200-000035010000}"/>
            </a:ext>
          </a:extLst>
        </xdr:cNvPr>
        <xdr:cNvSpPr txBox="1"/>
      </xdr:nvSpPr>
      <xdr:spPr>
        <a:xfrm>
          <a:off x="1816744" y="1366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146321</xdr:rowOff>
    </xdr:from>
    <xdr:ext cx="405111" cy="259045"/>
    <xdr:sp macro="" textlink="">
      <xdr:nvSpPr>
        <xdr:cNvPr id="310" name="n_4aveValue【福祉施設】&#10;有形固定資産減価償却率">
          <a:extLst>
            <a:ext uri="{FF2B5EF4-FFF2-40B4-BE49-F238E27FC236}">
              <a16:creationId xmlns:a16="http://schemas.microsoft.com/office/drawing/2014/main" id="{00000000-0008-0000-0200-000036010000}"/>
            </a:ext>
          </a:extLst>
        </xdr:cNvPr>
        <xdr:cNvSpPr txBox="1"/>
      </xdr:nvSpPr>
      <xdr:spPr>
        <a:xfrm>
          <a:off x="927744" y="13690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11701</xdr:rowOff>
    </xdr:from>
    <xdr:ext cx="405111" cy="259045"/>
    <xdr:sp macro="" textlink="">
      <xdr:nvSpPr>
        <xdr:cNvPr id="311" name="n_1mainValue【福祉施設】&#10;有形固定資産減価償却率">
          <a:extLst>
            <a:ext uri="{FF2B5EF4-FFF2-40B4-BE49-F238E27FC236}">
              <a16:creationId xmlns:a16="http://schemas.microsoft.com/office/drawing/2014/main" id="{00000000-0008-0000-0200-000037010000}"/>
            </a:ext>
          </a:extLst>
        </xdr:cNvPr>
        <xdr:cNvSpPr txBox="1"/>
      </xdr:nvSpPr>
      <xdr:spPr>
        <a:xfrm>
          <a:off x="3582044" y="1338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135145</xdr:rowOff>
    </xdr:from>
    <xdr:ext cx="405111" cy="259045"/>
    <xdr:sp macro="" textlink="">
      <xdr:nvSpPr>
        <xdr:cNvPr id="312" name="n_2mainValue【福祉施設】&#10;有形固定資産減価償却率">
          <a:extLst>
            <a:ext uri="{FF2B5EF4-FFF2-40B4-BE49-F238E27FC236}">
              <a16:creationId xmlns:a16="http://schemas.microsoft.com/office/drawing/2014/main" id="{00000000-0008-0000-0200-000038010000}"/>
            </a:ext>
          </a:extLst>
        </xdr:cNvPr>
        <xdr:cNvSpPr txBox="1"/>
      </xdr:nvSpPr>
      <xdr:spPr>
        <a:xfrm>
          <a:off x="2705744" y="1333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87140</xdr:rowOff>
    </xdr:from>
    <xdr:ext cx="405111" cy="259045"/>
    <xdr:sp macro="" textlink="">
      <xdr:nvSpPr>
        <xdr:cNvPr id="313" name="n_3mainValue【福祉施設】&#10;有形固定資産減価償却率">
          <a:extLst>
            <a:ext uri="{FF2B5EF4-FFF2-40B4-BE49-F238E27FC236}">
              <a16:creationId xmlns:a16="http://schemas.microsoft.com/office/drawing/2014/main" id="{00000000-0008-0000-0200-000039010000}"/>
            </a:ext>
          </a:extLst>
        </xdr:cNvPr>
        <xdr:cNvSpPr txBox="1"/>
      </xdr:nvSpPr>
      <xdr:spPr>
        <a:xfrm>
          <a:off x="1816744" y="1328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39133</xdr:rowOff>
    </xdr:from>
    <xdr:ext cx="405111" cy="259045"/>
    <xdr:sp macro="" textlink="">
      <xdr:nvSpPr>
        <xdr:cNvPr id="314" name="n_4mainValue【福祉施設】&#10;有形固定資産減価償却率">
          <a:extLst>
            <a:ext uri="{FF2B5EF4-FFF2-40B4-BE49-F238E27FC236}">
              <a16:creationId xmlns:a16="http://schemas.microsoft.com/office/drawing/2014/main" id="{00000000-0008-0000-0200-00003A010000}"/>
            </a:ext>
          </a:extLst>
        </xdr:cNvPr>
        <xdr:cNvSpPr txBox="1"/>
      </xdr:nvSpPr>
      <xdr:spPr>
        <a:xfrm>
          <a:off x="927744" y="1324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00000000-0008-0000-0200-00003C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00000000-0008-0000-0200-00005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74023</xdr:rowOff>
    </xdr:from>
    <xdr:to>
      <xdr:col>54</xdr:col>
      <xdr:colOff>189865</xdr:colOff>
      <xdr:row>86</xdr:row>
      <xdr:rowOff>106680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flipV="1">
          <a:off x="10476865" y="1344712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341" name="【福祉施設】&#10;一人当たり面積最小値テキスト">
          <a:extLst>
            <a:ext uri="{FF2B5EF4-FFF2-40B4-BE49-F238E27FC236}">
              <a16:creationId xmlns:a16="http://schemas.microsoft.com/office/drawing/2014/main" id="{00000000-0008-0000-0200-000055010000}"/>
            </a:ext>
          </a:extLst>
        </xdr:cNvPr>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20700</xdr:rowOff>
    </xdr:from>
    <xdr:ext cx="469744" cy="259045"/>
    <xdr:sp macro="" textlink="">
      <xdr:nvSpPr>
        <xdr:cNvPr id="343" name="【福祉施設】&#10;一人当たり面積最大値テキスト">
          <a:extLst>
            <a:ext uri="{FF2B5EF4-FFF2-40B4-BE49-F238E27FC236}">
              <a16:creationId xmlns:a16="http://schemas.microsoft.com/office/drawing/2014/main" id="{00000000-0008-0000-0200-000057010000}"/>
            </a:ext>
          </a:extLst>
        </xdr:cNvPr>
        <xdr:cNvSpPr txBox="1"/>
      </xdr:nvSpPr>
      <xdr:spPr>
        <a:xfrm>
          <a:off x="10515600" y="1322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74023</xdr:rowOff>
    </xdr:from>
    <xdr:to>
      <xdr:col>55</xdr:col>
      <xdr:colOff>88900</xdr:colOff>
      <xdr:row>78</xdr:row>
      <xdr:rowOff>74023</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10388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37572</xdr:rowOff>
    </xdr:from>
    <xdr:ext cx="469744" cy="259045"/>
    <xdr:sp macro="" textlink="">
      <xdr:nvSpPr>
        <xdr:cNvPr id="345" name="【福祉施設】&#10;一人当たり面積平均値テキスト">
          <a:extLst>
            <a:ext uri="{FF2B5EF4-FFF2-40B4-BE49-F238E27FC236}">
              <a16:creationId xmlns:a16="http://schemas.microsoft.com/office/drawing/2014/main" id="{00000000-0008-0000-0200-000059010000}"/>
            </a:ext>
          </a:extLst>
        </xdr:cNvPr>
        <xdr:cNvSpPr txBox="1"/>
      </xdr:nvSpPr>
      <xdr:spPr>
        <a:xfrm>
          <a:off x="10515600" y="14439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59145</xdr:rowOff>
    </xdr:from>
    <xdr:to>
      <xdr:col>55</xdr:col>
      <xdr:colOff>50800</xdr:colOff>
      <xdr:row>84</xdr:row>
      <xdr:rowOff>160745</xdr:rowOff>
    </xdr:to>
    <xdr:sp macro="" textlink="">
      <xdr:nvSpPr>
        <xdr:cNvPr id="346" name="フローチャート: 判断 345">
          <a:extLst>
            <a:ext uri="{FF2B5EF4-FFF2-40B4-BE49-F238E27FC236}">
              <a16:creationId xmlns:a16="http://schemas.microsoft.com/office/drawing/2014/main" id="{00000000-0008-0000-0200-00005A010000}"/>
            </a:ext>
          </a:extLst>
        </xdr:cNvPr>
        <xdr:cNvSpPr/>
      </xdr:nvSpPr>
      <xdr:spPr>
        <a:xfrm>
          <a:off x="104267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109764</xdr:rowOff>
    </xdr:from>
    <xdr:to>
      <xdr:col>50</xdr:col>
      <xdr:colOff>165100</xdr:colOff>
      <xdr:row>85</xdr:row>
      <xdr:rowOff>39914</xdr:rowOff>
    </xdr:to>
    <xdr:sp macro="" textlink="">
      <xdr:nvSpPr>
        <xdr:cNvPr id="347" name="フローチャート: 判断 346">
          <a:extLst>
            <a:ext uri="{FF2B5EF4-FFF2-40B4-BE49-F238E27FC236}">
              <a16:creationId xmlns:a16="http://schemas.microsoft.com/office/drawing/2014/main" id="{00000000-0008-0000-0200-00005B010000}"/>
            </a:ext>
          </a:extLst>
        </xdr:cNvPr>
        <xdr:cNvSpPr/>
      </xdr:nvSpPr>
      <xdr:spPr>
        <a:xfrm>
          <a:off x="9588500" y="1451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152219</xdr:rowOff>
    </xdr:from>
    <xdr:to>
      <xdr:col>46</xdr:col>
      <xdr:colOff>38100</xdr:colOff>
      <xdr:row>85</xdr:row>
      <xdr:rowOff>82369</xdr:rowOff>
    </xdr:to>
    <xdr:sp macro="" textlink="">
      <xdr:nvSpPr>
        <xdr:cNvPr id="348" name="フローチャート: 判断 347">
          <a:extLst>
            <a:ext uri="{FF2B5EF4-FFF2-40B4-BE49-F238E27FC236}">
              <a16:creationId xmlns:a16="http://schemas.microsoft.com/office/drawing/2014/main" id="{00000000-0008-0000-0200-00005C010000}"/>
            </a:ext>
          </a:extLst>
        </xdr:cNvPr>
        <xdr:cNvSpPr/>
      </xdr:nvSpPr>
      <xdr:spPr>
        <a:xfrm>
          <a:off x="8699500" y="1455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11793</xdr:rowOff>
    </xdr:from>
    <xdr:to>
      <xdr:col>41</xdr:col>
      <xdr:colOff>101600</xdr:colOff>
      <xdr:row>85</xdr:row>
      <xdr:rowOff>113393</xdr:rowOff>
    </xdr:to>
    <xdr:sp macro="" textlink="">
      <xdr:nvSpPr>
        <xdr:cNvPr id="349" name="フローチャート: 判断 348">
          <a:extLst>
            <a:ext uri="{FF2B5EF4-FFF2-40B4-BE49-F238E27FC236}">
              <a16:creationId xmlns:a16="http://schemas.microsoft.com/office/drawing/2014/main" id="{00000000-0008-0000-0200-00005D010000}"/>
            </a:ext>
          </a:extLst>
        </xdr:cNvPr>
        <xdr:cNvSpPr/>
      </xdr:nvSpPr>
      <xdr:spPr>
        <a:xfrm>
          <a:off x="7810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108131</xdr:rowOff>
    </xdr:from>
    <xdr:to>
      <xdr:col>36</xdr:col>
      <xdr:colOff>165100</xdr:colOff>
      <xdr:row>85</xdr:row>
      <xdr:rowOff>38281</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6921500" y="1450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36286</xdr:rowOff>
    </xdr:from>
    <xdr:to>
      <xdr:col>55</xdr:col>
      <xdr:colOff>50800</xdr:colOff>
      <xdr:row>84</xdr:row>
      <xdr:rowOff>137886</xdr:rowOff>
    </xdr:to>
    <xdr:sp macro="" textlink="">
      <xdr:nvSpPr>
        <xdr:cNvPr id="356" name="楕円 355">
          <a:extLst>
            <a:ext uri="{FF2B5EF4-FFF2-40B4-BE49-F238E27FC236}">
              <a16:creationId xmlns:a16="http://schemas.microsoft.com/office/drawing/2014/main" id="{00000000-0008-0000-0200-000064010000}"/>
            </a:ext>
          </a:extLst>
        </xdr:cNvPr>
        <xdr:cNvSpPr/>
      </xdr:nvSpPr>
      <xdr:spPr>
        <a:xfrm>
          <a:off x="104267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59163</xdr:rowOff>
    </xdr:from>
    <xdr:ext cx="469744" cy="259045"/>
    <xdr:sp macro="" textlink="">
      <xdr:nvSpPr>
        <xdr:cNvPr id="357" name="【福祉施設】&#10;一人当たり面積該当値テキスト">
          <a:extLst>
            <a:ext uri="{FF2B5EF4-FFF2-40B4-BE49-F238E27FC236}">
              <a16:creationId xmlns:a16="http://schemas.microsoft.com/office/drawing/2014/main" id="{00000000-0008-0000-0200-000065010000}"/>
            </a:ext>
          </a:extLst>
        </xdr:cNvPr>
        <xdr:cNvSpPr txBox="1"/>
      </xdr:nvSpPr>
      <xdr:spPr>
        <a:xfrm>
          <a:off x="10515600" y="1428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50981</xdr:rowOff>
    </xdr:from>
    <xdr:to>
      <xdr:col>50</xdr:col>
      <xdr:colOff>165100</xdr:colOff>
      <xdr:row>84</xdr:row>
      <xdr:rowOff>152581</xdr:rowOff>
    </xdr:to>
    <xdr:sp macro="" textlink="">
      <xdr:nvSpPr>
        <xdr:cNvPr id="358" name="楕円 357">
          <a:extLst>
            <a:ext uri="{FF2B5EF4-FFF2-40B4-BE49-F238E27FC236}">
              <a16:creationId xmlns:a16="http://schemas.microsoft.com/office/drawing/2014/main" id="{00000000-0008-0000-0200-000066010000}"/>
            </a:ext>
          </a:extLst>
        </xdr:cNvPr>
        <xdr:cNvSpPr/>
      </xdr:nvSpPr>
      <xdr:spPr>
        <a:xfrm>
          <a:off x="9588500" y="1445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87086</xdr:rowOff>
    </xdr:from>
    <xdr:to>
      <xdr:col>55</xdr:col>
      <xdr:colOff>0</xdr:colOff>
      <xdr:row>84</xdr:row>
      <xdr:rowOff>101781</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flipV="1">
          <a:off x="9639300" y="14488886"/>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60779</xdr:rowOff>
    </xdr:from>
    <xdr:to>
      <xdr:col>46</xdr:col>
      <xdr:colOff>38100</xdr:colOff>
      <xdr:row>84</xdr:row>
      <xdr:rowOff>162379</xdr:rowOff>
    </xdr:to>
    <xdr:sp macro="" textlink="">
      <xdr:nvSpPr>
        <xdr:cNvPr id="360" name="楕円 359">
          <a:extLst>
            <a:ext uri="{FF2B5EF4-FFF2-40B4-BE49-F238E27FC236}">
              <a16:creationId xmlns:a16="http://schemas.microsoft.com/office/drawing/2014/main" id="{00000000-0008-0000-0200-000068010000}"/>
            </a:ext>
          </a:extLst>
        </xdr:cNvPr>
        <xdr:cNvSpPr/>
      </xdr:nvSpPr>
      <xdr:spPr>
        <a:xfrm>
          <a:off x="8699500" y="1446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101781</xdr:rowOff>
    </xdr:from>
    <xdr:to>
      <xdr:col>50</xdr:col>
      <xdr:colOff>114300</xdr:colOff>
      <xdr:row>84</xdr:row>
      <xdr:rowOff>111579</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flipV="1">
          <a:off x="8750300" y="1450358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72208</xdr:rowOff>
    </xdr:from>
    <xdr:to>
      <xdr:col>41</xdr:col>
      <xdr:colOff>101600</xdr:colOff>
      <xdr:row>85</xdr:row>
      <xdr:rowOff>2358</xdr:rowOff>
    </xdr:to>
    <xdr:sp macro="" textlink="">
      <xdr:nvSpPr>
        <xdr:cNvPr id="362" name="楕円 361">
          <a:extLst>
            <a:ext uri="{FF2B5EF4-FFF2-40B4-BE49-F238E27FC236}">
              <a16:creationId xmlns:a16="http://schemas.microsoft.com/office/drawing/2014/main" id="{00000000-0008-0000-0200-00006A010000}"/>
            </a:ext>
          </a:extLst>
        </xdr:cNvPr>
        <xdr:cNvSpPr/>
      </xdr:nvSpPr>
      <xdr:spPr>
        <a:xfrm>
          <a:off x="78105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111579</xdr:rowOff>
    </xdr:from>
    <xdr:to>
      <xdr:col>45</xdr:col>
      <xdr:colOff>177800</xdr:colOff>
      <xdr:row>84</xdr:row>
      <xdr:rowOff>123008</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flipV="1">
          <a:off x="7861300" y="14513379"/>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82006</xdr:rowOff>
    </xdr:from>
    <xdr:to>
      <xdr:col>36</xdr:col>
      <xdr:colOff>165100</xdr:colOff>
      <xdr:row>85</xdr:row>
      <xdr:rowOff>12156</xdr:rowOff>
    </xdr:to>
    <xdr:sp macro="" textlink="">
      <xdr:nvSpPr>
        <xdr:cNvPr id="364" name="楕円 363">
          <a:extLst>
            <a:ext uri="{FF2B5EF4-FFF2-40B4-BE49-F238E27FC236}">
              <a16:creationId xmlns:a16="http://schemas.microsoft.com/office/drawing/2014/main" id="{00000000-0008-0000-0200-00006C010000}"/>
            </a:ext>
          </a:extLst>
        </xdr:cNvPr>
        <xdr:cNvSpPr/>
      </xdr:nvSpPr>
      <xdr:spPr>
        <a:xfrm>
          <a:off x="6921500" y="144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123008</xdr:rowOff>
    </xdr:from>
    <xdr:to>
      <xdr:col>41</xdr:col>
      <xdr:colOff>50800</xdr:colOff>
      <xdr:row>84</xdr:row>
      <xdr:rowOff>132806</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flipV="1">
          <a:off x="6972300" y="1452480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31041</xdr:rowOff>
    </xdr:from>
    <xdr:ext cx="469744" cy="259045"/>
    <xdr:sp macro="" textlink="">
      <xdr:nvSpPr>
        <xdr:cNvPr id="366" name="n_1aveValue【福祉施設】&#10;一人当たり面積">
          <a:extLst>
            <a:ext uri="{FF2B5EF4-FFF2-40B4-BE49-F238E27FC236}">
              <a16:creationId xmlns:a16="http://schemas.microsoft.com/office/drawing/2014/main" id="{00000000-0008-0000-0200-00006E010000}"/>
            </a:ext>
          </a:extLst>
        </xdr:cNvPr>
        <xdr:cNvSpPr txBox="1"/>
      </xdr:nvSpPr>
      <xdr:spPr>
        <a:xfrm>
          <a:off x="9391727" y="1460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73496</xdr:rowOff>
    </xdr:from>
    <xdr:ext cx="469744" cy="259045"/>
    <xdr:sp macro="" textlink="">
      <xdr:nvSpPr>
        <xdr:cNvPr id="367" name="n_2aveValue【福祉施設】&#10;一人当たり面積">
          <a:extLst>
            <a:ext uri="{FF2B5EF4-FFF2-40B4-BE49-F238E27FC236}">
              <a16:creationId xmlns:a16="http://schemas.microsoft.com/office/drawing/2014/main" id="{00000000-0008-0000-0200-00006F010000}"/>
            </a:ext>
          </a:extLst>
        </xdr:cNvPr>
        <xdr:cNvSpPr txBox="1"/>
      </xdr:nvSpPr>
      <xdr:spPr>
        <a:xfrm>
          <a:off x="8515427" y="1464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104520</xdr:rowOff>
    </xdr:from>
    <xdr:ext cx="469744" cy="259045"/>
    <xdr:sp macro="" textlink="">
      <xdr:nvSpPr>
        <xdr:cNvPr id="368" name="n_3aveValue【福祉施設】&#10;一人当たり面積">
          <a:extLst>
            <a:ext uri="{FF2B5EF4-FFF2-40B4-BE49-F238E27FC236}">
              <a16:creationId xmlns:a16="http://schemas.microsoft.com/office/drawing/2014/main" id="{00000000-0008-0000-0200-000070010000}"/>
            </a:ext>
          </a:extLst>
        </xdr:cNvPr>
        <xdr:cNvSpPr txBox="1"/>
      </xdr:nvSpPr>
      <xdr:spPr>
        <a:xfrm>
          <a:off x="76264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29408</xdr:rowOff>
    </xdr:from>
    <xdr:ext cx="469744" cy="259045"/>
    <xdr:sp macro="" textlink="">
      <xdr:nvSpPr>
        <xdr:cNvPr id="369" name="n_4aveValue【福祉施設】&#10;一人当たり面積">
          <a:extLst>
            <a:ext uri="{FF2B5EF4-FFF2-40B4-BE49-F238E27FC236}">
              <a16:creationId xmlns:a16="http://schemas.microsoft.com/office/drawing/2014/main" id="{00000000-0008-0000-0200-000071010000}"/>
            </a:ext>
          </a:extLst>
        </xdr:cNvPr>
        <xdr:cNvSpPr txBox="1"/>
      </xdr:nvSpPr>
      <xdr:spPr>
        <a:xfrm>
          <a:off x="6737427" y="1460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169108</xdr:rowOff>
    </xdr:from>
    <xdr:ext cx="469744" cy="259045"/>
    <xdr:sp macro="" textlink="">
      <xdr:nvSpPr>
        <xdr:cNvPr id="370" name="n_1mainValue【福祉施設】&#10;一人当たり面積">
          <a:extLst>
            <a:ext uri="{FF2B5EF4-FFF2-40B4-BE49-F238E27FC236}">
              <a16:creationId xmlns:a16="http://schemas.microsoft.com/office/drawing/2014/main" id="{00000000-0008-0000-0200-000072010000}"/>
            </a:ext>
          </a:extLst>
        </xdr:cNvPr>
        <xdr:cNvSpPr txBox="1"/>
      </xdr:nvSpPr>
      <xdr:spPr>
        <a:xfrm>
          <a:off x="9391727" y="1422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7456</xdr:rowOff>
    </xdr:from>
    <xdr:ext cx="469744" cy="259045"/>
    <xdr:sp macro="" textlink="">
      <xdr:nvSpPr>
        <xdr:cNvPr id="371" name="n_2mainValue【福祉施設】&#10;一人当たり面積">
          <a:extLst>
            <a:ext uri="{FF2B5EF4-FFF2-40B4-BE49-F238E27FC236}">
              <a16:creationId xmlns:a16="http://schemas.microsoft.com/office/drawing/2014/main" id="{00000000-0008-0000-0200-000073010000}"/>
            </a:ext>
          </a:extLst>
        </xdr:cNvPr>
        <xdr:cNvSpPr txBox="1"/>
      </xdr:nvSpPr>
      <xdr:spPr>
        <a:xfrm>
          <a:off x="8515427" y="1423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18885</xdr:rowOff>
    </xdr:from>
    <xdr:ext cx="469744" cy="259045"/>
    <xdr:sp macro="" textlink="">
      <xdr:nvSpPr>
        <xdr:cNvPr id="372" name="n_3mainValue【福祉施設】&#10;一人当たり面積">
          <a:extLst>
            <a:ext uri="{FF2B5EF4-FFF2-40B4-BE49-F238E27FC236}">
              <a16:creationId xmlns:a16="http://schemas.microsoft.com/office/drawing/2014/main" id="{00000000-0008-0000-0200-000074010000}"/>
            </a:ext>
          </a:extLst>
        </xdr:cNvPr>
        <xdr:cNvSpPr txBox="1"/>
      </xdr:nvSpPr>
      <xdr:spPr>
        <a:xfrm>
          <a:off x="7626427" y="142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28683</xdr:rowOff>
    </xdr:from>
    <xdr:ext cx="469744" cy="259045"/>
    <xdr:sp macro="" textlink="">
      <xdr:nvSpPr>
        <xdr:cNvPr id="373" name="n_4mainValue【福祉施設】&#10;一人当たり面積">
          <a:extLst>
            <a:ext uri="{FF2B5EF4-FFF2-40B4-BE49-F238E27FC236}">
              <a16:creationId xmlns:a16="http://schemas.microsoft.com/office/drawing/2014/main" id="{00000000-0008-0000-0200-000075010000}"/>
            </a:ext>
          </a:extLst>
        </xdr:cNvPr>
        <xdr:cNvSpPr txBox="1"/>
      </xdr:nvSpPr>
      <xdr:spPr>
        <a:xfrm>
          <a:off x="67374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a:extLst>
            <a:ext uri="{FF2B5EF4-FFF2-40B4-BE49-F238E27FC236}">
              <a16:creationId xmlns:a16="http://schemas.microsoft.com/office/drawing/2014/main" id="{00000000-0008-0000-0200-00008B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133350</xdr:rowOff>
    </xdr:from>
    <xdr:to>
      <xdr:col>24</xdr:col>
      <xdr:colOff>62865</xdr:colOff>
      <xdr:row>109</xdr:row>
      <xdr:rowOff>9906</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flipV="1">
          <a:off x="4634865" y="1744980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13733</xdr:rowOff>
    </xdr:from>
    <xdr:ext cx="405111" cy="259045"/>
    <xdr:sp macro="" textlink="">
      <xdr:nvSpPr>
        <xdr:cNvPr id="397" name="【市民会館】&#10;有形固定資産減価償却率最小値テキスト">
          <a:extLst>
            <a:ext uri="{FF2B5EF4-FFF2-40B4-BE49-F238E27FC236}">
              <a16:creationId xmlns:a16="http://schemas.microsoft.com/office/drawing/2014/main" id="{00000000-0008-0000-0200-00008D010000}"/>
            </a:ext>
          </a:extLst>
        </xdr:cNvPr>
        <xdr:cNvSpPr txBox="1"/>
      </xdr:nvSpPr>
      <xdr:spPr>
        <a:xfrm>
          <a:off x="4673600" y="1870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9906</xdr:rowOff>
    </xdr:from>
    <xdr:to>
      <xdr:col>24</xdr:col>
      <xdr:colOff>152400</xdr:colOff>
      <xdr:row>109</xdr:row>
      <xdr:rowOff>9906</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4546600" y="1869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80027</xdr:rowOff>
    </xdr:from>
    <xdr:ext cx="405111" cy="259045"/>
    <xdr:sp macro="" textlink="">
      <xdr:nvSpPr>
        <xdr:cNvPr id="399" name="【市民会館】&#10;有形固定資産減価償却率最大値テキスト">
          <a:extLst>
            <a:ext uri="{FF2B5EF4-FFF2-40B4-BE49-F238E27FC236}">
              <a16:creationId xmlns:a16="http://schemas.microsoft.com/office/drawing/2014/main" id="{00000000-0008-0000-0200-00008F010000}"/>
            </a:ext>
          </a:extLst>
        </xdr:cNvPr>
        <xdr:cNvSpPr txBox="1"/>
      </xdr:nvSpPr>
      <xdr:spPr>
        <a:xfrm>
          <a:off x="4673600" y="1722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133350</xdr:rowOff>
    </xdr:from>
    <xdr:to>
      <xdr:col>24</xdr:col>
      <xdr:colOff>152400</xdr:colOff>
      <xdr:row>101</xdr:row>
      <xdr:rowOff>133350</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4546600" y="1744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17542</xdr:rowOff>
    </xdr:from>
    <xdr:ext cx="405111" cy="259045"/>
    <xdr:sp macro="" textlink="">
      <xdr:nvSpPr>
        <xdr:cNvPr id="401" name="【市民会館】&#10;有形固定資産減価償却率平均値テキスト">
          <a:extLst>
            <a:ext uri="{FF2B5EF4-FFF2-40B4-BE49-F238E27FC236}">
              <a16:creationId xmlns:a16="http://schemas.microsoft.com/office/drawing/2014/main" id="{00000000-0008-0000-0200-000091010000}"/>
            </a:ext>
          </a:extLst>
        </xdr:cNvPr>
        <xdr:cNvSpPr txBox="1"/>
      </xdr:nvSpPr>
      <xdr:spPr>
        <a:xfrm>
          <a:off x="4673600" y="18019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39115</xdr:rowOff>
    </xdr:from>
    <xdr:to>
      <xdr:col>24</xdr:col>
      <xdr:colOff>114300</xdr:colOff>
      <xdr:row>105</xdr:row>
      <xdr:rowOff>140715</xdr:rowOff>
    </xdr:to>
    <xdr:sp macro="" textlink="">
      <xdr:nvSpPr>
        <xdr:cNvPr id="402" name="フローチャート: 判断 401">
          <a:extLst>
            <a:ext uri="{FF2B5EF4-FFF2-40B4-BE49-F238E27FC236}">
              <a16:creationId xmlns:a16="http://schemas.microsoft.com/office/drawing/2014/main" id="{00000000-0008-0000-0200-000092010000}"/>
            </a:ext>
          </a:extLst>
        </xdr:cNvPr>
        <xdr:cNvSpPr/>
      </xdr:nvSpPr>
      <xdr:spPr>
        <a:xfrm>
          <a:off x="45847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144272</xdr:rowOff>
    </xdr:from>
    <xdr:to>
      <xdr:col>20</xdr:col>
      <xdr:colOff>38100</xdr:colOff>
      <xdr:row>105</xdr:row>
      <xdr:rowOff>74422</xdr:rowOff>
    </xdr:to>
    <xdr:sp macro="" textlink="">
      <xdr:nvSpPr>
        <xdr:cNvPr id="403" name="フローチャート: 判断 402">
          <a:extLst>
            <a:ext uri="{FF2B5EF4-FFF2-40B4-BE49-F238E27FC236}">
              <a16:creationId xmlns:a16="http://schemas.microsoft.com/office/drawing/2014/main" id="{00000000-0008-0000-0200-000093010000}"/>
            </a:ext>
          </a:extLst>
        </xdr:cNvPr>
        <xdr:cNvSpPr/>
      </xdr:nvSpPr>
      <xdr:spPr>
        <a:xfrm>
          <a:off x="3746500" y="1797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64263</xdr:rowOff>
    </xdr:from>
    <xdr:to>
      <xdr:col>15</xdr:col>
      <xdr:colOff>101600</xdr:colOff>
      <xdr:row>103</xdr:row>
      <xdr:rowOff>165863</xdr:rowOff>
    </xdr:to>
    <xdr:sp macro="" textlink="">
      <xdr:nvSpPr>
        <xdr:cNvPr id="404" name="フローチャート: 判断 403">
          <a:extLst>
            <a:ext uri="{FF2B5EF4-FFF2-40B4-BE49-F238E27FC236}">
              <a16:creationId xmlns:a16="http://schemas.microsoft.com/office/drawing/2014/main" id="{00000000-0008-0000-0200-000094010000}"/>
            </a:ext>
          </a:extLst>
        </xdr:cNvPr>
        <xdr:cNvSpPr/>
      </xdr:nvSpPr>
      <xdr:spPr>
        <a:xfrm>
          <a:off x="2857500" y="1772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157987</xdr:rowOff>
    </xdr:from>
    <xdr:to>
      <xdr:col>10</xdr:col>
      <xdr:colOff>165100</xdr:colOff>
      <xdr:row>104</xdr:row>
      <xdr:rowOff>88137</xdr:rowOff>
    </xdr:to>
    <xdr:sp macro="" textlink="">
      <xdr:nvSpPr>
        <xdr:cNvPr id="405" name="フローチャート: 判断 404">
          <a:extLst>
            <a:ext uri="{FF2B5EF4-FFF2-40B4-BE49-F238E27FC236}">
              <a16:creationId xmlns:a16="http://schemas.microsoft.com/office/drawing/2014/main" id="{00000000-0008-0000-0200-000095010000}"/>
            </a:ext>
          </a:extLst>
        </xdr:cNvPr>
        <xdr:cNvSpPr/>
      </xdr:nvSpPr>
      <xdr:spPr>
        <a:xfrm>
          <a:off x="19685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29972</xdr:rowOff>
    </xdr:from>
    <xdr:to>
      <xdr:col>6</xdr:col>
      <xdr:colOff>38100</xdr:colOff>
      <xdr:row>104</xdr:row>
      <xdr:rowOff>131572</xdr:rowOff>
    </xdr:to>
    <xdr:sp macro="" textlink="">
      <xdr:nvSpPr>
        <xdr:cNvPr id="406" name="フローチャート: 判断 405">
          <a:extLst>
            <a:ext uri="{FF2B5EF4-FFF2-40B4-BE49-F238E27FC236}">
              <a16:creationId xmlns:a16="http://schemas.microsoft.com/office/drawing/2014/main" id="{00000000-0008-0000-0200-000096010000}"/>
            </a:ext>
          </a:extLst>
        </xdr:cNvPr>
        <xdr:cNvSpPr/>
      </xdr:nvSpPr>
      <xdr:spPr>
        <a:xfrm>
          <a:off x="1079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13970</xdr:rowOff>
    </xdr:from>
    <xdr:to>
      <xdr:col>24</xdr:col>
      <xdr:colOff>114300</xdr:colOff>
      <xdr:row>105</xdr:row>
      <xdr:rowOff>115570</xdr:rowOff>
    </xdr:to>
    <xdr:sp macro="" textlink="">
      <xdr:nvSpPr>
        <xdr:cNvPr id="412" name="楕円 411">
          <a:extLst>
            <a:ext uri="{FF2B5EF4-FFF2-40B4-BE49-F238E27FC236}">
              <a16:creationId xmlns:a16="http://schemas.microsoft.com/office/drawing/2014/main" id="{00000000-0008-0000-0200-00009C010000}"/>
            </a:ext>
          </a:extLst>
        </xdr:cNvPr>
        <xdr:cNvSpPr/>
      </xdr:nvSpPr>
      <xdr:spPr>
        <a:xfrm>
          <a:off x="4584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36847</xdr:rowOff>
    </xdr:from>
    <xdr:ext cx="405111" cy="259045"/>
    <xdr:sp macro="" textlink="">
      <xdr:nvSpPr>
        <xdr:cNvPr id="413" name="【市民会館】&#10;有形固定資産減価償却率該当値テキスト">
          <a:extLst>
            <a:ext uri="{FF2B5EF4-FFF2-40B4-BE49-F238E27FC236}">
              <a16:creationId xmlns:a16="http://schemas.microsoft.com/office/drawing/2014/main" id="{00000000-0008-0000-0200-00009D010000}"/>
            </a:ext>
          </a:extLst>
        </xdr:cNvPr>
        <xdr:cNvSpPr txBox="1"/>
      </xdr:nvSpPr>
      <xdr:spPr>
        <a:xfrm>
          <a:off x="4673600" y="1786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139700</xdr:rowOff>
    </xdr:from>
    <xdr:to>
      <xdr:col>20</xdr:col>
      <xdr:colOff>38100</xdr:colOff>
      <xdr:row>105</xdr:row>
      <xdr:rowOff>69850</xdr:rowOff>
    </xdr:to>
    <xdr:sp macro="" textlink="">
      <xdr:nvSpPr>
        <xdr:cNvPr id="414" name="楕円 413">
          <a:extLst>
            <a:ext uri="{FF2B5EF4-FFF2-40B4-BE49-F238E27FC236}">
              <a16:creationId xmlns:a16="http://schemas.microsoft.com/office/drawing/2014/main" id="{00000000-0008-0000-0200-00009E010000}"/>
            </a:ext>
          </a:extLst>
        </xdr:cNvPr>
        <xdr:cNvSpPr/>
      </xdr:nvSpPr>
      <xdr:spPr>
        <a:xfrm>
          <a:off x="3746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19050</xdr:rowOff>
    </xdr:from>
    <xdr:to>
      <xdr:col>24</xdr:col>
      <xdr:colOff>63500</xdr:colOff>
      <xdr:row>105</xdr:row>
      <xdr:rowOff>64770</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3797300" y="180213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93980</xdr:rowOff>
    </xdr:from>
    <xdr:to>
      <xdr:col>15</xdr:col>
      <xdr:colOff>101600</xdr:colOff>
      <xdr:row>105</xdr:row>
      <xdr:rowOff>24130</xdr:rowOff>
    </xdr:to>
    <xdr:sp macro="" textlink="">
      <xdr:nvSpPr>
        <xdr:cNvPr id="416" name="楕円 415">
          <a:extLst>
            <a:ext uri="{FF2B5EF4-FFF2-40B4-BE49-F238E27FC236}">
              <a16:creationId xmlns:a16="http://schemas.microsoft.com/office/drawing/2014/main" id="{00000000-0008-0000-0200-0000A0010000}"/>
            </a:ext>
          </a:extLst>
        </xdr:cNvPr>
        <xdr:cNvSpPr/>
      </xdr:nvSpPr>
      <xdr:spPr>
        <a:xfrm>
          <a:off x="2857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144780</xdr:rowOff>
    </xdr:from>
    <xdr:to>
      <xdr:col>19</xdr:col>
      <xdr:colOff>177800</xdr:colOff>
      <xdr:row>105</xdr:row>
      <xdr:rowOff>19050</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2908300" y="17975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48261</xdr:rowOff>
    </xdr:from>
    <xdr:to>
      <xdr:col>10</xdr:col>
      <xdr:colOff>165100</xdr:colOff>
      <xdr:row>104</xdr:row>
      <xdr:rowOff>149861</xdr:rowOff>
    </xdr:to>
    <xdr:sp macro="" textlink="">
      <xdr:nvSpPr>
        <xdr:cNvPr id="418" name="楕円 417">
          <a:extLst>
            <a:ext uri="{FF2B5EF4-FFF2-40B4-BE49-F238E27FC236}">
              <a16:creationId xmlns:a16="http://schemas.microsoft.com/office/drawing/2014/main" id="{00000000-0008-0000-0200-0000A2010000}"/>
            </a:ext>
          </a:extLst>
        </xdr:cNvPr>
        <xdr:cNvSpPr/>
      </xdr:nvSpPr>
      <xdr:spPr>
        <a:xfrm>
          <a:off x="1968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99061</xdr:rowOff>
    </xdr:from>
    <xdr:to>
      <xdr:col>15</xdr:col>
      <xdr:colOff>50800</xdr:colOff>
      <xdr:row>104</xdr:row>
      <xdr:rowOff>144780</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2019300" y="179298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2539</xdr:rowOff>
    </xdr:from>
    <xdr:to>
      <xdr:col>6</xdr:col>
      <xdr:colOff>38100</xdr:colOff>
      <xdr:row>104</xdr:row>
      <xdr:rowOff>104139</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1079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53339</xdr:rowOff>
    </xdr:from>
    <xdr:to>
      <xdr:col>10</xdr:col>
      <xdr:colOff>114300</xdr:colOff>
      <xdr:row>104</xdr:row>
      <xdr:rowOff>99061</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1130300" y="178841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65549</xdr:rowOff>
    </xdr:from>
    <xdr:ext cx="405111" cy="259045"/>
    <xdr:sp macro="" textlink="">
      <xdr:nvSpPr>
        <xdr:cNvPr id="422" name="n_1aveValue【市民会館】&#10;有形固定資産減価償却率">
          <a:extLst>
            <a:ext uri="{FF2B5EF4-FFF2-40B4-BE49-F238E27FC236}">
              <a16:creationId xmlns:a16="http://schemas.microsoft.com/office/drawing/2014/main" id="{00000000-0008-0000-0200-0000A6010000}"/>
            </a:ext>
          </a:extLst>
        </xdr:cNvPr>
        <xdr:cNvSpPr txBox="1"/>
      </xdr:nvSpPr>
      <xdr:spPr>
        <a:xfrm>
          <a:off x="3582044" y="1806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10940</xdr:rowOff>
    </xdr:from>
    <xdr:ext cx="405111" cy="259045"/>
    <xdr:sp macro="" textlink="">
      <xdr:nvSpPr>
        <xdr:cNvPr id="423" name="n_2aveValue【市民会館】&#10;有形固定資産減価償却率">
          <a:extLst>
            <a:ext uri="{FF2B5EF4-FFF2-40B4-BE49-F238E27FC236}">
              <a16:creationId xmlns:a16="http://schemas.microsoft.com/office/drawing/2014/main" id="{00000000-0008-0000-0200-0000A7010000}"/>
            </a:ext>
          </a:extLst>
        </xdr:cNvPr>
        <xdr:cNvSpPr txBox="1"/>
      </xdr:nvSpPr>
      <xdr:spPr>
        <a:xfrm>
          <a:off x="2705744" y="17498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104664</xdr:rowOff>
    </xdr:from>
    <xdr:ext cx="405111" cy="259045"/>
    <xdr:sp macro="" textlink="">
      <xdr:nvSpPr>
        <xdr:cNvPr id="424" name="n_3aveValue【市民会館】&#10;有形固定資産減価償却率">
          <a:extLst>
            <a:ext uri="{FF2B5EF4-FFF2-40B4-BE49-F238E27FC236}">
              <a16:creationId xmlns:a16="http://schemas.microsoft.com/office/drawing/2014/main" id="{00000000-0008-0000-0200-0000A8010000}"/>
            </a:ext>
          </a:extLst>
        </xdr:cNvPr>
        <xdr:cNvSpPr txBox="1"/>
      </xdr:nvSpPr>
      <xdr:spPr>
        <a:xfrm>
          <a:off x="1816744" y="1759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122699</xdr:rowOff>
    </xdr:from>
    <xdr:ext cx="405111" cy="259045"/>
    <xdr:sp macro="" textlink="">
      <xdr:nvSpPr>
        <xdr:cNvPr id="425" name="n_4aveValue【市民会館】&#10;有形固定資産減価償却率">
          <a:extLst>
            <a:ext uri="{FF2B5EF4-FFF2-40B4-BE49-F238E27FC236}">
              <a16:creationId xmlns:a16="http://schemas.microsoft.com/office/drawing/2014/main" id="{00000000-0008-0000-0200-0000A9010000}"/>
            </a:ext>
          </a:extLst>
        </xdr:cNvPr>
        <xdr:cNvSpPr txBox="1"/>
      </xdr:nvSpPr>
      <xdr:spPr>
        <a:xfrm>
          <a:off x="927744" y="1795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86377</xdr:rowOff>
    </xdr:from>
    <xdr:ext cx="405111" cy="259045"/>
    <xdr:sp macro="" textlink="">
      <xdr:nvSpPr>
        <xdr:cNvPr id="426" name="n_1mainValue【市民会館】&#10;有形固定資産減価償却率">
          <a:extLst>
            <a:ext uri="{FF2B5EF4-FFF2-40B4-BE49-F238E27FC236}">
              <a16:creationId xmlns:a16="http://schemas.microsoft.com/office/drawing/2014/main" id="{00000000-0008-0000-0200-0000AA010000}"/>
            </a:ext>
          </a:extLst>
        </xdr:cNvPr>
        <xdr:cNvSpPr txBox="1"/>
      </xdr:nvSpPr>
      <xdr:spPr>
        <a:xfrm>
          <a:off x="35820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15257</xdr:rowOff>
    </xdr:from>
    <xdr:ext cx="405111" cy="259045"/>
    <xdr:sp macro="" textlink="">
      <xdr:nvSpPr>
        <xdr:cNvPr id="427" name="n_2mainValue【市民会館】&#10;有形固定資産減価償却率">
          <a:extLst>
            <a:ext uri="{FF2B5EF4-FFF2-40B4-BE49-F238E27FC236}">
              <a16:creationId xmlns:a16="http://schemas.microsoft.com/office/drawing/2014/main" id="{00000000-0008-0000-0200-0000AB010000}"/>
            </a:ext>
          </a:extLst>
        </xdr:cNvPr>
        <xdr:cNvSpPr txBox="1"/>
      </xdr:nvSpPr>
      <xdr:spPr>
        <a:xfrm>
          <a:off x="2705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140988</xdr:rowOff>
    </xdr:from>
    <xdr:ext cx="405111" cy="259045"/>
    <xdr:sp macro="" textlink="">
      <xdr:nvSpPr>
        <xdr:cNvPr id="428" name="n_3mainValue【市民会館】&#10;有形固定資産減価償却率">
          <a:extLst>
            <a:ext uri="{FF2B5EF4-FFF2-40B4-BE49-F238E27FC236}">
              <a16:creationId xmlns:a16="http://schemas.microsoft.com/office/drawing/2014/main" id="{00000000-0008-0000-0200-0000AC010000}"/>
            </a:ext>
          </a:extLst>
        </xdr:cNvPr>
        <xdr:cNvSpPr txBox="1"/>
      </xdr:nvSpPr>
      <xdr:spPr>
        <a:xfrm>
          <a:off x="1816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120666</xdr:rowOff>
    </xdr:from>
    <xdr:ext cx="405111" cy="259045"/>
    <xdr:sp macro="" textlink="">
      <xdr:nvSpPr>
        <xdr:cNvPr id="429" name="n_4mainValue【市民会館】&#10;有形固定資産減価償却率">
          <a:extLst>
            <a:ext uri="{FF2B5EF4-FFF2-40B4-BE49-F238E27FC236}">
              <a16:creationId xmlns:a16="http://schemas.microsoft.com/office/drawing/2014/main" id="{00000000-0008-0000-0200-0000AD010000}"/>
            </a:ext>
          </a:extLst>
        </xdr:cNvPr>
        <xdr:cNvSpPr txBox="1"/>
      </xdr:nvSpPr>
      <xdr:spPr>
        <a:xfrm>
          <a:off x="927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a:extLst>
            <a:ext uri="{FF2B5EF4-FFF2-40B4-BE49-F238E27FC236}">
              <a16:creationId xmlns:a16="http://schemas.microsoft.com/office/drawing/2014/main" id="{00000000-0008-0000-0200-0000C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115063</xdr:rowOff>
    </xdr:from>
    <xdr:to>
      <xdr:col>54</xdr:col>
      <xdr:colOff>189865</xdr:colOff>
      <xdr:row>108</xdr:row>
      <xdr:rowOff>28194</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flipV="1">
          <a:off x="10476865" y="17088613"/>
          <a:ext cx="0" cy="1456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32021</xdr:rowOff>
    </xdr:from>
    <xdr:ext cx="469744" cy="259045"/>
    <xdr:sp macro="" textlink="">
      <xdr:nvSpPr>
        <xdr:cNvPr id="452" name="【市民会館】&#10;一人当たり面積最小値テキスト">
          <a:extLst>
            <a:ext uri="{FF2B5EF4-FFF2-40B4-BE49-F238E27FC236}">
              <a16:creationId xmlns:a16="http://schemas.microsoft.com/office/drawing/2014/main" id="{00000000-0008-0000-0200-0000C4010000}"/>
            </a:ext>
          </a:extLst>
        </xdr:cNvPr>
        <xdr:cNvSpPr txBox="1"/>
      </xdr:nvSpPr>
      <xdr:spPr>
        <a:xfrm>
          <a:off x="10515600" y="1854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28194</xdr:rowOff>
    </xdr:from>
    <xdr:to>
      <xdr:col>55</xdr:col>
      <xdr:colOff>88900</xdr:colOff>
      <xdr:row>108</xdr:row>
      <xdr:rowOff>28194</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10388600" y="1854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61740</xdr:rowOff>
    </xdr:from>
    <xdr:ext cx="469744" cy="259045"/>
    <xdr:sp macro="" textlink="">
      <xdr:nvSpPr>
        <xdr:cNvPr id="454" name="【市民会館】&#10;一人当たり面積最大値テキスト">
          <a:extLst>
            <a:ext uri="{FF2B5EF4-FFF2-40B4-BE49-F238E27FC236}">
              <a16:creationId xmlns:a16="http://schemas.microsoft.com/office/drawing/2014/main" id="{00000000-0008-0000-0200-0000C6010000}"/>
            </a:ext>
          </a:extLst>
        </xdr:cNvPr>
        <xdr:cNvSpPr txBox="1"/>
      </xdr:nvSpPr>
      <xdr:spPr>
        <a:xfrm>
          <a:off x="10515600" y="168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115063</xdr:rowOff>
    </xdr:from>
    <xdr:to>
      <xdr:col>55</xdr:col>
      <xdr:colOff>88900</xdr:colOff>
      <xdr:row>99</xdr:row>
      <xdr:rowOff>115063</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10388600" y="1708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27703</xdr:rowOff>
    </xdr:from>
    <xdr:ext cx="469744" cy="259045"/>
    <xdr:sp macro="" textlink="">
      <xdr:nvSpPr>
        <xdr:cNvPr id="456" name="【市民会館】&#10;一人当たり面積平均値テキスト">
          <a:extLst>
            <a:ext uri="{FF2B5EF4-FFF2-40B4-BE49-F238E27FC236}">
              <a16:creationId xmlns:a16="http://schemas.microsoft.com/office/drawing/2014/main" id="{00000000-0008-0000-0200-0000C8010000}"/>
            </a:ext>
          </a:extLst>
        </xdr:cNvPr>
        <xdr:cNvSpPr txBox="1"/>
      </xdr:nvSpPr>
      <xdr:spPr>
        <a:xfrm>
          <a:off x="10515600" y="17858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xdr:rowOff>
    </xdr:from>
    <xdr:to>
      <xdr:col>55</xdr:col>
      <xdr:colOff>50800</xdr:colOff>
      <xdr:row>105</xdr:row>
      <xdr:rowOff>106426</xdr:rowOff>
    </xdr:to>
    <xdr:sp macro="" textlink="">
      <xdr:nvSpPr>
        <xdr:cNvPr id="457" name="フローチャート: 判断 456">
          <a:extLst>
            <a:ext uri="{FF2B5EF4-FFF2-40B4-BE49-F238E27FC236}">
              <a16:creationId xmlns:a16="http://schemas.microsoft.com/office/drawing/2014/main" id="{00000000-0008-0000-0200-0000C9010000}"/>
            </a:ext>
          </a:extLst>
        </xdr:cNvPr>
        <xdr:cNvSpPr/>
      </xdr:nvSpPr>
      <xdr:spPr>
        <a:xfrm>
          <a:off x="10426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39115</xdr:rowOff>
    </xdr:from>
    <xdr:to>
      <xdr:col>50</xdr:col>
      <xdr:colOff>165100</xdr:colOff>
      <xdr:row>105</xdr:row>
      <xdr:rowOff>140715</xdr:rowOff>
    </xdr:to>
    <xdr:sp macro="" textlink="">
      <xdr:nvSpPr>
        <xdr:cNvPr id="458" name="フローチャート: 判断 457">
          <a:extLst>
            <a:ext uri="{FF2B5EF4-FFF2-40B4-BE49-F238E27FC236}">
              <a16:creationId xmlns:a16="http://schemas.microsoft.com/office/drawing/2014/main" id="{00000000-0008-0000-0200-0000CA010000}"/>
            </a:ext>
          </a:extLst>
        </xdr:cNvPr>
        <xdr:cNvSpPr/>
      </xdr:nvSpPr>
      <xdr:spPr>
        <a:xfrm>
          <a:off x="9588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52832</xdr:rowOff>
    </xdr:from>
    <xdr:to>
      <xdr:col>46</xdr:col>
      <xdr:colOff>38100</xdr:colOff>
      <xdr:row>105</xdr:row>
      <xdr:rowOff>154432</xdr:rowOff>
    </xdr:to>
    <xdr:sp macro="" textlink="">
      <xdr:nvSpPr>
        <xdr:cNvPr id="459" name="フローチャート: 判断 458">
          <a:extLst>
            <a:ext uri="{FF2B5EF4-FFF2-40B4-BE49-F238E27FC236}">
              <a16:creationId xmlns:a16="http://schemas.microsoft.com/office/drawing/2014/main" id="{00000000-0008-0000-0200-0000CB010000}"/>
            </a:ext>
          </a:extLst>
        </xdr:cNvPr>
        <xdr:cNvSpPr/>
      </xdr:nvSpPr>
      <xdr:spPr>
        <a:xfrm>
          <a:off x="8699500" y="1805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100837</xdr:rowOff>
    </xdr:from>
    <xdr:to>
      <xdr:col>41</xdr:col>
      <xdr:colOff>101600</xdr:colOff>
      <xdr:row>106</xdr:row>
      <xdr:rowOff>30987</xdr:rowOff>
    </xdr:to>
    <xdr:sp macro="" textlink="">
      <xdr:nvSpPr>
        <xdr:cNvPr id="460" name="フローチャート: 判断 459">
          <a:extLst>
            <a:ext uri="{FF2B5EF4-FFF2-40B4-BE49-F238E27FC236}">
              <a16:creationId xmlns:a16="http://schemas.microsoft.com/office/drawing/2014/main" id="{00000000-0008-0000-0200-0000CC010000}"/>
            </a:ext>
          </a:extLst>
        </xdr:cNvPr>
        <xdr:cNvSpPr/>
      </xdr:nvSpPr>
      <xdr:spPr>
        <a:xfrm>
          <a:off x="7810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141987</xdr:rowOff>
    </xdr:from>
    <xdr:to>
      <xdr:col>36</xdr:col>
      <xdr:colOff>165100</xdr:colOff>
      <xdr:row>106</xdr:row>
      <xdr:rowOff>72137</xdr:rowOff>
    </xdr:to>
    <xdr:sp macro="" textlink="">
      <xdr:nvSpPr>
        <xdr:cNvPr id="461" name="フローチャート: 判断 460">
          <a:extLst>
            <a:ext uri="{FF2B5EF4-FFF2-40B4-BE49-F238E27FC236}">
              <a16:creationId xmlns:a16="http://schemas.microsoft.com/office/drawing/2014/main" id="{00000000-0008-0000-0200-0000CD010000}"/>
            </a:ext>
          </a:extLst>
        </xdr:cNvPr>
        <xdr:cNvSpPr/>
      </xdr:nvSpPr>
      <xdr:spPr>
        <a:xfrm>
          <a:off x="69215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146558</xdr:rowOff>
    </xdr:from>
    <xdr:to>
      <xdr:col>55</xdr:col>
      <xdr:colOff>50800</xdr:colOff>
      <xdr:row>106</xdr:row>
      <xdr:rowOff>76708</xdr:rowOff>
    </xdr:to>
    <xdr:sp macro="" textlink="">
      <xdr:nvSpPr>
        <xdr:cNvPr id="467" name="楕円 466">
          <a:extLst>
            <a:ext uri="{FF2B5EF4-FFF2-40B4-BE49-F238E27FC236}">
              <a16:creationId xmlns:a16="http://schemas.microsoft.com/office/drawing/2014/main" id="{00000000-0008-0000-0200-0000D3010000}"/>
            </a:ext>
          </a:extLst>
        </xdr:cNvPr>
        <xdr:cNvSpPr/>
      </xdr:nvSpPr>
      <xdr:spPr>
        <a:xfrm>
          <a:off x="10426700" y="1814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124985</xdr:rowOff>
    </xdr:from>
    <xdr:ext cx="469744" cy="259045"/>
    <xdr:sp macro="" textlink="">
      <xdr:nvSpPr>
        <xdr:cNvPr id="468" name="【市民会館】&#10;一人当たり面積該当値テキスト">
          <a:extLst>
            <a:ext uri="{FF2B5EF4-FFF2-40B4-BE49-F238E27FC236}">
              <a16:creationId xmlns:a16="http://schemas.microsoft.com/office/drawing/2014/main" id="{00000000-0008-0000-0200-0000D4010000}"/>
            </a:ext>
          </a:extLst>
        </xdr:cNvPr>
        <xdr:cNvSpPr txBox="1"/>
      </xdr:nvSpPr>
      <xdr:spPr>
        <a:xfrm>
          <a:off x="10515600"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160274</xdr:rowOff>
    </xdr:from>
    <xdr:to>
      <xdr:col>50</xdr:col>
      <xdr:colOff>165100</xdr:colOff>
      <xdr:row>106</xdr:row>
      <xdr:rowOff>90424</xdr:rowOff>
    </xdr:to>
    <xdr:sp macro="" textlink="">
      <xdr:nvSpPr>
        <xdr:cNvPr id="469" name="楕円 468">
          <a:extLst>
            <a:ext uri="{FF2B5EF4-FFF2-40B4-BE49-F238E27FC236}">
              <a16:creationId xmlns:a16="http://schemas.microsoft.com/office/drawing/2014/main" id="{00000000-0008-0000-0200-0000D5010000}"/>
            </a:ext>
          </a:extLst>
        </xdr:cNvPr>
        <xdr:cNvSpPr/>
      </xdr:nvSpPr>
      <xdr:spPr>
        <a:xfrm>
          <a:off x="95885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25908</xdr:rowOff>
    </xdr:from>
    <xdr:to>
      <xdr:col>55</xdr:col>
      <xdr:colOff>0</xdr:colOff>
      <xdr:row>106</xdr:row>
      <xdr:rowOff>39624</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flipV="1">
          <a:off x="9639300" y="181996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169418</xdr:rowOff>
    </xdr:from>
    <xdr:to>
      <xdr:col>46</xdr:col>
      <xdr:colOff>38100</xdr:colOff>
      <xdr:row>106</xdr:row>
      <xdr:rowOff>99568</xdr:rowOff>
    </xdr:to>
    <xdr:sp macro="" textlink="">
      <xdr:nvSpPr>
        <xdr:cNvPr id="471" name="楕円 470">
          <a:extLst>
            <a:ext uri="{FF2B5EF4-FFF2-40B4-BE49-F238E27FC236}">
              <a16:creationId xmlns:a16="http://schemas.microsoft.com/office/drawing/2014/main" id="{00000000-0008-0000-0200-0000D7010000}"/>
            </a:ext>
          </a:extLst>
        </xdr:cNvPr>
        <xdr:cNvSpPr/>
      </xdr:nvSpPr>
      <xdr:spPr>
        <a:xfrm>
          <a:off x="86995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39624</xdr:rowOff>
    </xdr:from>
    <xdr:to>
      <xdr:col>50</xdr:col>
      <xdr:colOff>114300</xdr:colOff>
      <xdr:row>106</xdr:row>
      <xdr:rowOff>48768</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flipV="1">
          <a:off x="8750300" y="182133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7113</xdr:rowOff>
    </xdr:from>
    <xdr:to>
      <xdr:col>41</xdr:col>
      <xdr:colOff>101600</xdr:colOff>
      <xdr:row>106</xdr:row>
      <xdr:rowOff>108713</xdr:rowOff>
    </xdr:to>
    <xdr:sp macro="" textlink="">
      <xdr:nvSpPr>
        <xdr:cNvPr id="473" name="楕円 472">
          <a:extLst>
            <a:ext uri="{FF2B5EF4-FFF2-40B4-BE49-F238E27FC236}">
              <a16:creationId xmlns:a16="http://schemas.microsoft.com/office/drawing/2014/main" id="{00000000-0008-0000-0200-0000D9010000}"/>
            </a:ext>
          </a:extLst>
        </xdr:cNvPr>
        <xdr:cNvSpPr/>
      </xdr:nvSpPr>
      <xdr:spPr>
        <a:xfrm>
          <a:off x="7810500" y="181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48768</xdr:rowOff>
    </xdr:from>
    <xdr:to>
      <xdr:col>45</xdr:col>
      <xdr:colOff>177800</xdr:colOff>
      <xdr:row>106</xdr:row>
      <xdr:rowOff>57913</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flipV="1">
          <a:off x="7861300" y="182224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16256</xdr:rowOff>
    </xdr:from>
    <xdr:to>
      <xdr:col>36</xdr:col>
      <xdr:colOff>165100</xdr:colOff>
      <xdr:row>106</xdr:row>
      <xdr:rowOff>117856</xdr:rowOff>
    </xdr:to>
    <xdr:sp macro="" textlink="">
      <xdr:nvSpPr>
        <xdr:cNvPr id="475" name="楕円 474">
          <a:extLst>
            <a:ext uri="{FF2B5EF4-FFF2-40B4-BE49-F238E27FC236}">
              <a16:creationId xmlns:a16="http://schemas.microsoft.com/office/drawing/2014/main" id="{00000000-0008-0000-0200-0000DB010000}"/>
            </a:ext>
          </a:extLst>
        </xdr:cNvPr>
        <xdr:cNvSpPr/>
      </xdr:nvSpPr>
      <xdr:spPr>
        <a:xfrm>
          <a:off x="6921500" y="181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57913</xdr:rowOff>
    </xdr:from>
    <xdr:to>
      <xdr:col>41</xdr:col>
      <xdr:colOff>50800</xdr:colOff>
      <xdr:row>106</xdr:row>
      <xdr:rowOff>67056</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flipV="1">
          <a:off x="6972300" y="182316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157242</xdr:rowOff>
    </xdr:from>
    <xdr:ext cx="469744" cy="259045"/>
    <xdr:sp macro="" textlink="">
      <xdr:nvSpPr>
        <xdr:cNvPr id="477" name="n_1aveValue【市民会館】&#10;一人当たり面積">
          <a:extLst>
            <a:ext uri="{FF2B5EF4-FFF2-40B4-BE49-F238E27FC236}">
              <a16:creationId xmlns:a16="http://schemas.microsoft.com/office/drawing/2014/main" id="{00000000-0008-0000-0200-0000DD010000}"/>
            </a:ext>
          </a:extLst>
        </xdr:cNvPr>
        <xdr:cNvSpPr txBox="1"/>
      </xdr:nvSpPr>
      <xdr:spPr>
        <a:xfrm>
          <a:off x="9391727" y="1781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170959</xdr:rowOff>
    </xdr:from>
    <xdr:ext cx="469744" cy="259045"/>
    <xdr:sp macro="" textlink="">
      <xdr:nvSpPr>
        <xdr:cNvPr id="478" name="n_2aveValue【市民会館】&#10;一人当たり面積">
          <a:extLst>
            <a:ext uri="{FF2B5EF4-FFF2-40B4-BE49-F238E27FC236}">
              <a16:creationId xmlns:a16="http://schemas.microsoft.com/office/drawing/2014/main" id="{00000000-0008-0000-0200-0000DE010000}"/>
            </a:ext>
          </a:extLst>
        </xdr:cNvPr>
        <xdr:cNvSpPr txBox="1"/>
      </xdr:nvSpPr>
      <xdr:spPr>
        <a:xfrm>
          <a:off x="8515427" y="1783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47514</xdr:rowOff>
    </xdr:from>
    <xdr:ext cx="469744" cy="259045"/>
    <xdr:sp macro="" textlink="">
      <xdr:nvSpPr>
        <xdr:cNvPr id="479" name="n_3aveValue【市民会館】&#10;一人当たり面積">
          <a:extLst>
            <a:ext uri="{FF2B5EF4-FFF2-40B4-BE49-F238E27FC236}">
              <a16:creationId xmlns:a16="http://schemas.microsoft.com/office/drawing/2014/main" id="{00000000-0008-0000-0200-0000DF010000}"/>
            </a:ext>
          </a:extLst>
        </xdr:cNvPr>
        <xdr:cNvSpPr txBox="1"/>
      </xdr:nvSpPr>
      <xdr:spPr>
        <a:xfrm>
          <a:off x="7626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88664</xdr:rowOff>
    </xdr:from>
    <xdr:ext cx="469744" cy="259045"/>
    <xdr:sp macro="" textlink="">
      <xdr:nvSpPr>
        <xdr:cNvPr id="480" name="n_4aveValue【市民会館】&#10;一人当たり面積">
          <a:extLst>
            <a:ext uri="{FF2B5EF4-FFF2-40B4-BE49-F238E27FC236}">
              <a16:creationId xmlns:a16="http://schemas.microsoft.com/office/drawing/2014/main" id="{00000000-0008-0000-0200-0000E0010000}"/>
            </a:ext>
          </a:extLst>
        </xdr:cNvPr>
        <xdr:cNvSpPr txBox="1"/>
      </xdr:nvSpPr>
      <xdr:spPr>
        <a:xfrm>
          <a:off x="6737427" y="1791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81551</xdr:rowOff>
    </xdr:from>
    <xdr:ext cx="469744" cy="259045"/>
    <xdr:sp macro="" textlink="">
      <xdr:nvSpPr>
        <xdr:cNvPr id="481" name="n_1mainValue【市民会館】&#10;一人当たり面積">
          <a:extLst>
            <a:ext uri="{FF2B5EF4-FFF2-40B4-BE49-F238E27FC236}">
              <a16:creationId xmlns:a16="http://schemas.microsoft.com/office/drawing/2014/main" id="{00000000-0008-0000-0200-0000E1010000}"/>
            </a:ext>
          </a:extLst>
        </xdr:cNvPr>
        <xdr:cNvSpPr txBox="1"/>
      </xdr:nvSpPr>
      <xdr:spPr>
        <a:xfrm>
          <a:off x="9391727" y="1825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90695</xdr:rowOff>
    </xdr:from>
    <xdr:ext cx="469744" cy="259045"/>
    <xdr:sp macro="" textlink="">
      <xdr:nvSpPr>
        <xdr:cNvPr id="482" name="n_2mainValue【市民会館】&#10;一人当たり面積">
          <a:extLst>
            <a:ext uri="{FF2B5EF4-FFF2-40B4-BE49-F238E27FC236}">
              <a16:creationId xmlns:a16="http://schemas.microsoft.com/office/drawing/2014/main" id="{00000000-0008-0000-0200-0000E2010000}"/>
            </a:ext>
          </a:extLst>
        </xdr:cNvPr>
        <xdr:cNvSpPr txBox="1"/>
      </xdr:nvSpPr>
      <xdr:spPr>
        <a:xfrm>
          <a:off x="8515427" y="1826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99840</xdr:rowOff>
    </xdr:from>
    <xdr:ext cx="469744" cy="259045"/>
    <xdr:sp macro="" textlink="">
      <xdr:nvSpPr>
        <xdr:cNvPr id="483" name="n_3mainValue【市民会館】&#10;一人当たり面積">
          <a:extLst>
            <a:ext uri="{FF2B5EF4-FFF2-40B4-BE49-F238E27FC236}">
              <a16:creationId xmlns:a16="http://schemas.microsoft.com/office/drawing/2014/main" id="{00000000-0008-0000-0200-0000E3010000}"/>
            </a:ext>
          </a:extLst>
        </xdr:cNvPr>
        <xdr:cNvSpPr txBox="1"/>
      </xdr:nvSpPr>
      <xdr:spPr>
        <a:xfrm>
          <a:off x="7626427" y="182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108983</xdr:rowOff>
    </xdr:from>
    <xdr:ext cx="469744" cy="259045"/>
    <xdr:sp macro="" textlink="">
      <xdr:nvSpPr>
        <xdr:cNvPr id="484" name="n_4mainValue【市民会館】&#10;一人当たり面積">
          <a:extLst>
            <a:ext uri="{FF2B5EF4-FFF2-40B4-BE49-F238E27FC236}">
              <a16:creationId xmlns:a16="http://schemas.microsoft.com/office/drawing/2014/main" id="{00000000-0008-0000-0200-0000E4010000}"/>
            </a:ext>
          </a:extLst>
        </xdr:cNvPr>
        <xdr:cNvSpPr txBox="1"/>
      </xdr:nvSpPr>
      <xdr:spPr>
        <a:xfrm>
          <a:off x="6737427" y="1828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00000000-0008-0000-0200-0000E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00000000-0008-0000-0200-0000E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00000000-0008-0000-0200-0000E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a:extLst>
            <a:ext uri="{FF2B5EF4-FFF2-40B4-BE49-F238E27FC236}">
              <a16:creationId xmlns:a16="http://schemas.microsoft.com/office/drawing/2014/main" id="{00000000-0008-0000-0200-0000F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22860</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flipV="1">
          <a:off x="16318864" y="571500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26687</xdr:rowOff>
    </xdr:from>
    <xdr:ext cx="405111" cy="259045"/>
    <xdr:sp macro="" textlink="">
      <xdr:nvSpPr>
        <xdr:cNvPr id="510" name="【一般廃棄物処理施設】&#10;有形固定資産減価償却率最小値テキスト">
          <a:extLst>
            <a:ext uri="{FF2B5EF4-FFF2-40B4-BE49-F238E27FC236}">
              <a16:creationId xmlns:a16="http://schemas.microsoft.com/office/drawing/2014/main" id="{00000000-0008-0000-0200-0000FE010000}"/>
            </a:ext>
          </a:extLst>
        </xdr:cNvPr>
        <xdr:cNvSpPr txBox="1"/>
      </xdr:nvSpPr>
      <xdr:spPr>
        <a:xfrm>
          <a:off x="16357600" y="722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22860</xdr:rowOff>
    </xdr:from>
    <xdr:to>
      <xdr:col>86</xdr:col>
      <xdr:colOff>25400</xdr:colOff>
      <xdr:row>42</xdr:row>
      <xdr:rowOff>22860</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6230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05111" cy="259045"/>
    <xdr:sp macro="" textlink="">
      <xdr:nvSpPr>
        <xdr:cNvPr id="512" name="【一般廃棄物処理施設】&#10;有形固定資産減価償却率最大値テキスト">
          <a:extLst>
            <a:ext uri="{FF2B5EF4-FFF2-40B4-BE49-F238E27FC236}">
              <a16:creationId xmlns:a16="http://schemas.microsoft.com/office/drawing/2014/main" id="{00000000-0008-0000-0200-000000020000}"/>
            </a:ext>
          </a:extLst>
        </xdr:cNvPr>
        <xdr:cNvSpPr txBox="1"/>
      </xdr:nvSpPr>
      <xdr:spPr>
        <a:xfrm>
          <a:off x="16357600" y="54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139082</xdr:rowOff>
    </xdr:from>
    <xdr:ext cx="405111" cy="259045"/>
    <xdr:sp macro="" textlink="">
      <xdr:nvSpPr>
        <xdr:cNvPr id="514" name="【一般廃棄物処理施設】&#10;有形固定資産減価償却率平均値テキスト">
          <a:extLst>
            <a:ext uri="{FF2B5EF4-FFF2-40B4-BE49-F238E27FC236}">
              <a16:creationId xmlns:a16="http://schemas.microsoft.com/office/drawing/2014/main" id="{00000000-0008-0000-0200-000002020000}"/>
            </a:ext>
          </a:extLst>
        </xdr:cNvPr>
        <xdr:cNvSpPr txBox="1"/>
      </xdr:nvSpPr>
      <xdr:spPr>
        <a:xfrm>
          <a:off x="16357600" y="648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160655</xdr:rowOff>
    </xdr:from>
    <xdr:to>
      <xdr:col>85</xdr:col>
      <xdr:colOff>177800</xdr:colOff>
      <xdr:row>38</xdr:row>
      <xdr:rowOff>90805</xdr:rowOff>
    </xdr:to>
    <xdr:sp macro="" textlink="">
      <xdr:nvSpPr>
        <xdr:cNvPr id="515" name="フローチャート: 判断 514">
          <a:extLst>
            <a:ext uri="{FF2B5EF4-FFF2-40B4-BE49-F238E27FC236}">
              <a16:creationId xmlns:a16="http://schemas.microsoft.com/office/drawing/2014/main" id="{00000000-0008-0000-0200-000003020000}"/>
            </a:ext>
          </a:extLst>
        </xdr:cNvPr>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137795</xdr:rowOff>
    </xdr:from>
    <xdr:to>
      <xdr:col>81</xdr:col>
      <xdr:colOff>101600</xdr:colOff>
      <xdr:row>38</xdr:row>
      <xdr:rowOff>67945</xdr:rowOff>
    </xdr:to>
    <xdr:sp macro="" textlink="">
      <xdr:nvSpPr>
        <xdr:cNvPr id="516" name="フローチャート: 判断 515">
          <a:extLst>
            <a:ext uri="{FF2B5EF4-FFF2-40B4-BE49-F238E27FC236}">
              <a16:creationId xmlns:a16="http://schemas.microsoft.com/office/drawing/2014/main" id="{00000000-0008-0000-0200-000004020000}"/>
            </a:ext>
          </a:extLst>
        </xdr:cNvPr>
        <xdr:cNvSpPr/>
      </xdr:nvSpPr>
      <xdr:spPr>
        <a:xfrm>
          <a:off x="15430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517" name="フローチャート: 判断 516">
          <a:extLst>
            <a:ext uri="{FF2B5EF4-FFF2-40B4-BE49-F238E27FC236}">
              <a16:creationId xmlns:a16="http://schemas.microsoft.com/office/drawing/2014/main" id="{00000000-0008-0000-0200-000005020000}"/>
            </a:ext>
          </a:extLst>
        </xdr:cNvPr>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13970</xdr:rowOff>
    </xdr:from>
    <xdr:to>
      <xdr:col>72</xdr:col>
      <xdr:colOff>38100</xdr:colOff>
      <xdr:row>33</xdr:row>
      <xdr:rowOff>115570</xdr:rowOff>
    </xdr:to>
    <xdr:sp macro="" textlink="">
      <xdr:nvSpPr>
        <xdr:cNvPr id="518" name="フローチャート: 判断 517">
          <a:extLst>
            <a:ext uri="{FF2B5EF4-FFF2-40B4-BE49-F238E27FC236}">
              <a16:creationId xmlns:a16="http://schemas.microsoft.com/office/drawing/2014/main" id="{00000000-0008-0000-0200-000006020000}"/>
            </a:ext>
          </a:extLst>
        </xdr:cNvPr>
        <xdr:cNvSpPr/>
      </xdr:nvSpPr>
      <xdr:spPr>
        <a:xfrm>
          <a:off x="13652500" y="567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519" name="フローチャート: 判断 518">
          <a:extLst>
            <a:ext uri="{FF2B5EF4-FFF2-40B4-BE49-F238E27FC236}">
              <a16:creationId xmlns:a16="http://schemas.microsoft.com/office/drawing/2014/main" id="{00000000-0008-0000-0200-000007020000}"/>
            </a:ext>
          </a:extLst>
        </xdr:cNvPr>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132080</xdr:rowOff>
    </xdr:from>
    <xdr:to>
      <xdr:col>85</xdr:col>
      <xdr:colOff>177800</xdr:colOff>
      <xdr:row>37</xdr:row>
      <xdr:rowOff>62230</xdr:rowOff>
    </xdr:to>
    <xdr:sp macro="" textlink="">
      <xdr:nvSpPr>
        <xdr:cNvPr id="525" name="楕円 524">
          <a:extLst>
            <a:ext uri="{FF2B5EF4-FFF2-40B4-BE49-F238E27FC236}">
              <a16:creationId xmlns:a16="http://schemas.microsoft.com/office/drawing/2014/main" id="{00000000-0008-0000-0200-00000D020000}"/>
            </a:ext>
          </a:extLst>
        </xdr:cNvPr>
        <xdr:cNvSpPr/>
      </xdr:nvSpPr>
      <xdr:spPr>
        <a:xfrm>
          <a:off x="162687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154957</xdr:rowOff>
    </xdr:from>
    <xdr:ext cx="405111" cy="259045"/>
    <xdr:sp macro="" textlink="">
      <xdr:nvSpPr>
        <xdr:cNvPr id="526" name="【一般廃棄物処理施設】&#10;有形固定資産減価償却率該当値テキスト">
          <a:extLst>
            <a:ext uri="{FF2B5EF4-FFF2-40B4-BE49-F238E27FC236}">
              <a16:creationId xmlns:a16="http://schemas.microsoft.com/office/drawing/2014/main" id="{00000000-0008-0000-0200-00000E020000}"/>
            </a:ext>
          </a:extLst>
        </xdr:cNvPr>
        <xdr:cNvSpPr txBox="1"/>
      </xdr:nvSpPr>
      <xdr:spPr>
        <a:xfrm>
          <a:off x="16357600"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76835</xdr:rowOff>
    </xdr:from>
    <xdr:to>
      <xdr:col>81</xdr:col>
      <xdr:colOff>101600</xdr:colOff>
      <xdr:row>37</xdr:row>
      <xdr:rowOff>6985</xdr:rowOff>
    </xdr:to>
    <xdr:sp macro="" textlink="">
      <xdr:nvSpPr>
        <xdr:cNvPr id="527" name="楕円 526">
          <a:extLst>
            <a:ext uri="{FF2B5EF4-FFF2-40B4-BE49-F238E27FC236}">
              <a16:creationId xmlns:a16="http://schemas.microsoft.com/office/drawing/2014/main" id="{00000000-0008-0000-0200-00000F020000}"/>
            </a:ext>
          </a:extLst>
        </xdr:cNvPr>
        <xdr:cNvSpPr/>
      </xdr:nvSpPr>
      <xdr:spPr>
        <a:xfrm>
          <a:off x="15430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127635</xdr:rowOff>
    </xdr:from>
    <xdr:to>
      <xdr:col>85</xdr:col>
      <xdr:colOff>127000</xdr:colOff>
      <xdr:row>37</xdr:row>
      <xdr:rowOff>11430</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5481300" y="629983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21590</xdr:rowOff>
    </xdr:from>
    <xdr:to>
      <xdr:col>76</xdr:col>
      <xdr:colOff>165100</xdr:colOff>
      <xdr:row>36</xdr:row>
      <xdr:rowOff>123190</xdr:rowOff>
    </xdr:to>
    <xdr:sp macro="" textlink="">
      <xdr:nvSpPr>
        <xdr:cNvPr id="529" name="楕円 528">
          <a:extLst>
            <a:ext uri="{FF2B5EF4-FFF2-40B4-BE49-F238E27FC236}">
              <a16:creationId xmlns:a16="http://schemas.microsoft.com/office/drawing/2014/main" id="{00000000-0008-0000-0200-000011020000}"/>
            </a:ext>
          </a:extLst>
        </xdr:cNvPr>
        <xdr:cNvSpPr/>
      </xdr:nvSpPr>
      <xdr:spPr>
        <a:xfrm>
          <a:off x="145415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72390</xdr:rowOff>
    </xdr:from>
    <xdr:to>
      <xdr:col>81</xdr:col>
      <xdr:colOff>50800</xdr:colOff>
      <xdr:row>36</xdr:row>
      <xdr:rowOff>127635</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4592300" y="624459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137795</xdr:rowOff>
    </xdr:from>
    <xdr:to>
      <xdr:col>72</xdr:col>
      <xdr:colOff>38100</xdr:colOff>
      <xdr:row>36</xdr:row>
      <xdr:rowOff>67945</xdr:rowOff>
    </xdr:to>
    <xdr:sp macro="" textlink="">
      <xdr:nvSpPr>
        <xdr:cNvPr id="531" name="楕円 530">
          <a:extLst>
            <a:ext uri="{FF2B5EF4-FFF2-40B4-BE49-F238E27FC236}">
              <a16:creationId xmlns:a16="http://schemas.microsoft.com/office/drawing/2014/main" id="{00000000-0008-0000-0200-000013020000}"/>
            </a:ext>
          </a:extLst>
        </xdr:cNvPr>
        <xdr:cNvSpPr/>
      </xdr:nvSpPr>
      <xdr:spPr>
        <a:xfrm>
          <a:off x="136525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17145</xdr:rowOff>
    </xdr:from>
    <xdr:to>
      <xdr:col>76</xdr:col>
      <xdr:colOff>114300</xdr:colOff>
      <xdr:row>36</xdr:row>
      <xdr:rowOff>72390</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3703300" y="618934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82550</xdr:rowOff>
    </xdr:from>
    <xdr:to>
      <xdr:col>67</xdr:col>
      <xdr:colOff>101600</xdr:colOff>
      <xdr:row>36</xdr:row>
      <xdr:rowOff>12700</xdr:rowOff>
    </xdr:to>
    <xdr:sp macro="" textlink="">
      <xdr:nvSpPr>
        <xdr:cNvPr id="533" name="楕円 532">
          <a:extLst>
            <a:ext uri="{FF2B5EF4-FFF2-40B4-BE49-F238E27FC236}">
              <a16:creationId xmlns:a16="http://schemas.microsoft.com/office/drawing/2014/main" id="{00000000-0008-0000-0200-000015020000}"/>
            </a:ext>
          </a:extLst>
        </xdr:cNvPr>
        <xdr:cNvSpPr/>
      </xdr:nvSpPr>
      <xdr:spPr>
        <a:xfrm>
          <a:off x="12763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133350</xdr:rowOff>
    </xdr:from>
    <xdr:to>
      <xdr:col>71</xdr:col>
      <xdr:colOff>177800</xdr:colOff>
      <xdr:row>36</xdr:row>
      <xdr:rowOff>17145</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2814300" y="613410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59072</xdr:rowOff>
    </xdr:from>
    <xdr:ext cx="405111" cy="259045"/>
    <xdr:sp macro="" textlink="">
      <xdr:nvSpPr>
        <xdr:cNvPr id="535" name="n_1aveValue【一般廃棄物処理施設】&#10;有形固定資産減価償却率">
          <a:extLst>
            <a:ext uri="{FF2B5EF4-FFF2-40B4-BE49-F238E27FC236}">
              <a16:creationId xmlns:a16="http://schemas.microsoft.com/office/drawing/2014/main" id="{00000000-0008-0000-0200-000017020000}"/>
            </a:ext>
          </a:extLst>
        </xdr:cNvPr>
        <xdr:cNvSpPr txBox="1"/>
      </xdr:nvSpPr>
      <xdr:spPr>
        <a:xfrm>
          <a:off x="152660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60977</xdr:rowOff>
    </xdr:from>
    <xdr:ext cx="405111" cy="259045"/>
    <xdr:sp macro="" textlink="">
      <xdr:nvSpPr>
        <xdr:cNvPr id="536" name="n_2aveValue【一般廃棄物処理施設】&#10;有形固定資産減価償却率">
          <a:extLst>
            <a:ext uri="{FF2B5EF4-FFF2-40B4-BE49-F238E27FC236}">
              <a16:creationId xmlns:a16="http://schemas.microsoft.com/office/drawing/2014/main" id="{00000000-0008-0000-0200-000018020000}"/>
            </a:ext>
          </a:extLst>
        </xdr:cNvPr>
        <xdr:cNvSpPr txBox="1"/>
      </xdr:nvSpPr>
      <xdr:spPr>
        <a:xfrm>
          <a:off x="14389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132097</xdr:rowOff>
    </xdr:from>
    <xdr:ext cx="405111" cy="259045"/>
    <xdr:sp macro="" textlink="">
      <xdr:nvSpPr>
        <xdr:cNvPr id="537" name="n_3aveValue【一般廃棄物処理施設】&#10;有形固定資産減価償却率">
          <a:extLst>
            <a:ext uri="{FF2B5EF4-FFF2-40B4-BE49-F238E27FC236}">
              <a16:creationId xmlns:a16="http://schemas.microsoft.com/office/drawing/2014/main" id="{00000000-0008-0000-0200-000019020000}"/>
            </a:ext>
          </a:extLst>
        </xdr:cNvPr>
        <xdr:cNvSpPr txBox="1"/>
      </xdr:nvSpPr>
      <xdr:spPr>
        <a:xfrm>
          <a:off x="13500744" y="54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17162</xdr:rowOff>
    </xdr:from>
    <xdr:ext cx="405111" cy="259045"/>
    <xdr:sp macro="" textlink="">
      <xdr:nvSpPr>
        <xdr:cNvPr id="538" name="n_4aveValue【一般廃棄物処理施設】&#10;有形固定資産減価償却率">
          <a:extLst>
            <a:ext uri="{FF2B5EF4-FFF2-40B4-BE49-F238E27FC236}">
              <a16:creationId xmlns:a16="http://schemas.microsoft.com/office/drawing/2014/main" id="{00000000-0008-0000-0200-00001A020000}"/>
            </a:ext>
          </a:extLst>
        </xdr:cNvPr>
        <xdr:cNvSpPr txBox="1"/>
      </xdr:nvSpPr>
      <xdr:spPr>
        <a:xfrm>
          <a:off x="12611744" y="636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23512</xdr:rowOff>
    </xdr:from>
    <xdr:ext cx="405111" cy="259045"/>
    <xdr:sp macro="" textlink="">
      <xdr:nvSpPr>
        <xdr:cNvPr id="539" name="n_1mainValue【一般廃棄物処理施設】&#10;有形固定資産減価償却率">
          <a:extLst>
            <a:ext uri="{FF2B5EF4-FFF2-40B4-BE49-F238E27FC236}">
              <a16:creationId xmlns:a16="http://schemas.microsoft.com/office/drawing/2014/main" id="{00000000-0008-0000-0200-00001B020000}"/>
            </a:ext>
          </a:extLst>
        </xdr:cNvPr>
        <xdr:cNvSpPr txBox="1"/>
      </xdr:nvSpPr>
      <xdr:spPr>
        <a:xfrm>
          <a:off x="152660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139717</xdr:rowOff>
    </xdr:from>
    <xdr:ext cx="405111" cy="259045"/>
    <xdr:sp macro="" textlink="">
      <xdr:nvSpPr>
        <xdr:cNvPr id="540" name="n_2mainValue【一般廃棄物処理施設】&#10;有形固定資産減価償却率">
          <a:extLst>
            <a:ext uri="{FF2B5EF4-FFF2-40B4-BE49-F238E27FC236}">
              <a16:creationId xmlns:a16="http://schemas.microsoft.com/office/drawing/2014/main" id="{00000000-0008-0000-0200-00001C020000}"/>
            </a:ext>
          </a:extLst>
        </xdr:cNvPr>
        <xdr:cNvSpPr txBox="1"/>
      </xdr:nvSpPr>
      <xdr:spPr>
        <a:xfrm>
          <a:off x="14389744"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59072</xdr:rowOff>
    </xdr:from>
    <xdr:ext cx="405111" cy="259045"/>
    <xdr:sp macro="" textlink="">
      <xdr:nvSpPr>
        <xdr:cNvPr id="541" name="n_3mainValue【一般廃棄物処理施設】&#10;有形固定資産減価償却率">
          <a:extLst>
            <a:ext uri="{FF2B5EF4-FFF2-40B4-BE49-F238E27FC236}">
              <a16:creationId xmlns:a16="http://schemas.microsoft.com/office/drawing/2014/main" id="{00000000-0008-0000-0200-00001D020000}"/>
            </a:ext>
          </a:extLst>
        </xdr:cNvPr>
        <xdr:cNvSpPr txBox="1"/>
      </xdr:nvSpPr>
      <xdr:spPr>
        <a:xfrm>
          <a:off x="13500744" y="623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29227</xdr:rowOff>
    </xdr:from>
    <xdr:ext cx="405111" cy="259045"/>
    <xdr:sp macro="" textlink="">
      <xdr:nvSpPr>
        <xdr:cNvPr id="542" name="n_4mainValue【一般廃棄物処理施設】&#10;有形固定資産減価償却率">
          <a:extLst>
            <a:ext uri="{FF2B5EF4-FFF2-40B4-BE49-F238E27FC236}">
              <a16:creationId xmlns:a16="http://schemas.microsoft.com/office/drawing/2014/main" id="{00000000-0008-0000-0200-00001E020000}"/>
            </a:ext>
          </a:extLst>
        </xdr:cNvPr>
        <xdr:cNvSpPr txBox="1"/>
      </xdr:nvSpPr>
      <xdr:spPr>
        <a:xfrm>
          <a:off x="12611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00000000-0008-0000-0200-00001F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00000000-0008-0000-0200-000020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00000000-0008-0000-0200-000021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00000000-0008-0000-0200-000022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00000000-0008-0000-0200-000035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89790</xdr:rowOff>
    </xdr:from>
    <xdr:to>
      <xdr:col>116</xdr:col>
      <xdr:colOff>62864</xdr:colOff>
      <xdr:row>42</xdr:row>
      <xdr:rowOff>24407</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flipV="1">
          <a:off x="22160864" y="5919090"/>
          <a:ext cx="0" cy="1306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28234</xdr:rowOff>
    </xdr:from>
    <xdr:ext cx="469744" cy="259045"/>
    <xdr:sp macro="" textlink="">
      <xdr:nvSpPr>
        <xdr:cNvPr id="567" name="【一般廃棄物処理施設】&#10;一人当たり有形固定資産（償却資産）額最小値テキスト">
          <a:extLst>
            <a:ext uri="{FF2B5EF4-FFF2-40B4-BE49-F238E27FC236}">
              <a16:creationId xmlns:a16="http://schemas.microsoft.com/office/drawing/2014/main" id="{00000000-0008-0000-0200-000037020000}"/>
            </a:ext>
          </a:extLst>
        </xdr:cNvPr>
        <xdr:cNvSpPr txBox="1"/>
      </xdr:nvSpPr>
      <xdr:spPr>
        <a:xfrm>
          <a:off x="22199600" y="722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24407</xdr:rowOff>
    </xdr:from>
    <xdr:to>
      <xdr:col>116</xdr:col>
      <xdr:colOff>152400</xdr:colOff>
      <xdr:row>42</xdr:row>
      <xdr:rowOff>24407</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22072600" y="722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36467</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id="{00000000-0008-0000-0200-000039020000}"/>
            </a:ext>
          </a:extLst>
        </xdr:cNvPr>
        <xdr:cNvSpPr txBox="1"/>
      </xdr:nvSpPr>
      <xdr:spPr>
        <a:xfrm>
          <a:off x="22199600" y="569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89790</xdr:rowOff>
    </xdr:from>
    <xdr:to>
      <xdr:col>116</xdr:col>
      <xdr:colOff>152400</xdr:colOff>
      <xdr:row>34</xdr:row>
      <xdr:rowOff>89790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22072600" y="591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113992</xdr:rowOff>
    </xdr:from>
    <xdr:ext cx="599010" cy="259045"/>
    <xdr:sp macro="" textlink="">
      <xdr:nvSpPr>
        <xdr:cNvPr id="571" name="【一般廃棄物処理施設】&#10;一人当たり有形固定資産（償却資産）額平均値テキスト">
          <a:extLst>
            <a:ext uri="{FF2B5EF4-FFF2-40B4-BE49-F238E27FC236}">
              <a16:creationId xmlns:a16="http://schemas.microsoft.com/office/drawing/2014/main" id="{00000000-0008-0000-0200-00003B020000}"/>
            </a:ext>
          </a:extLst>
        </xdr:cNvPr>
        <xdr:cNvSpPr txBox="1"/>
      </xdr:nvSpPr>
      <xdr:spPr>
        <a:xfrm>
          <a:off x="22199600" y="6629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91115</xdr:rowOff>
    </xdr:from>
    <xdr:to>
      <xdr:col>116</xdr:col>
      <xdr:colOff>114300</xdr:colOff>
      <xdr:row>40</xdr:row>
      <xdr:rowOff>21265</xdr:rowOff>
    </xdr:to>
    <xdr:sp macro="" textlink="">
      <xdr:nvSpPr>
        <xdr:cNvPr id="572" name="フローチャート: 判断 571">
          <a:extLst>
            <a:ext uri="{FF2B5EF4-FFF2-40B4-BE49-F238E27FC236}">
              <a16:creationId xmlns:a16="http://schemas.microsoft.com/office/drawing/2014/main" id="{00000000-0008-0000-0200-00003C020000}"/>
            </a:ext>
          </a:extLst>
        </xdr:cNvPr>
        <xdr:cNvSpPr/>
      </xdr:nvSpPr>
      <xdr:spPr>
        <a:xfrm>
          <a:off x="22110700" y="677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75208</xdr:rowOff>
    </xdr:from>
    <xdr:to>
      <xdr:col>112</xdr:col>
      <xdr:colOff>38100</xdr:colOff>
      <xdr:row>40</xdr:row>
      <xdr:rowOff>5358</xdr:rowOff>
    </xdr:to>
    <xdr:sp macro="" textlink="">
      <xdr:nvSpPr>
        <xdr:cNvPr id="573" name="フローチャート: 判断 572">
          <a:extLst>
            <a:ext uri="{FF2B5EF4-FFF2-40B4-BE49-F238E27FC236}">
              <a16:creationId xmlns:a16="http://schemas.microsoft.com/office/drawing/2014/main" id="{00000000-0008-0000-0200-00003D020000}"/>
            </a:ext>
          </a:extLst>
        </xdr:cNvPr>
        <xdr:cNvSpPr/>
      </xdr:nvSpPr>
      <xdr:spPr>
        <a:xfrm>
          <a:off x="21272500" y="676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50474</xdr:rowOff>
    </xdr:from>
    <xdr:to>
      <xdr:col>107</xdr:col>
      <xdr:colOff>101600</xdr:colOff>
      <xdr:row>39</xdr:row>
      <xdr:rowOff>152074</xdr:rowOff>
    </xdr:to>
    <xdr:sp macro="" textlink="">
      <xdr:nvSpPr>
        <xdr:cNvPr id="574" name="フローチャート: 判断 573">
          <a:extLst>
            <a:ext uri="{FF2B5EF4-FFF2-40B4-BE49-F238E27FC236}">
              <a16:creationId xmlns:a16="http://schemas.microsoft.com/office/drawing/2014/main" id="{00000000-0008-0000-0200-00003E020000}"/>
            </a:ext>
          </a:extLst>
        </xdr:cNvPr>
        <xdr:cNvSpPr/>
      </xdr:nvSpPr>
      <xdr:spPr>
        <a:xfrm>
          <a:off x="20383500" y="673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32</xdr:row>
      <xdr:rowOff>146836</xdr:rowOff>
    </xdr:from>
    <xdr:to>
      <xdr:col>102</xdr:col>
      <xdr:colOff>165100</xdr:colOff>
      <xdr:row>33</xdr:row>
      <xdr:rowOff>76986</xdr:rowOff>
    </xdr:to>
    <xdr:sp macro="" textlink="">
      <xdr:nvSpPr>
        <xdr:cNvPr id="575" name="フローチャート: 判断 574">
          <a:extLst>
            <a:ext uri="{FF2B5EF4-FFF2-40B4-BE49-F238E27FC236}">
              <a16:creationId xmlns:a16="http://schemas.microsoft.com/office/drawing/2014/main" id="{00000000-0008-0000-0200-00003F020000}"/>
            </a:ext>
          </a:extLst>
        </xdr:cNvPr>
        <xdr:cNvSpPr/>
      </xdr:nvSpPr>
      <xdr:spPr>
        <a:xfrm>
          <a:off x="19494500" y="56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71375</xdr:rowOff>
    </xdr:from>
    <xdr:to>
      <xdr:col>98</xdr:col>
      <xdr:colOff>38100</xdr:colOff>
      <xdr:row>40</xdr:row>
      <xdr:rowOff>1525</xdr:rowOff>
    </xdr:to>
    <xdr:sp macro="" textlink="">
      <xdr:nvSpPr>
        <xdr:cNvPr id="576" name="フローチャート: 判断 575">
          <a:extLst>
            <a:ext uri="{FF2B5EF4-FFF2-40B4-BE49-F238E27FC236}">
              <a16:creationId xmlns:a16="http://schemas.microsoft.com/office/drawing/2014/main" id="{00000000-0008-0000-0200-000040020000}"/>
            </a:ext>
          </a:extLst>
        </xdr:cNvPr>
        <xdr:cNvSpPr/>
      </xdr:nvSpPr>
      <xdr:spPr>
        <a:xfrm>
          <a:off x="18605500" y="675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135646</xdr:rowOff>
    </xdr:from>
    <xdr:to>
      <xdr:col>116</xdr:col>
      <xdr:colOff>114300</xdr:colOff>
      <xdr:row>40</xdr:row>
      <xdr:rowOff>65796</xdr:rowOff>
    </xdr:to>
    <xdr:sp macro="" textlink="">
      <xdr:nvSpPr>
        <xdr:cNvPr id="582" name="楕円 581">
          <a:extLst>
            <a:ext uri="{FF2B5EF4-FFF2-40B4-BE49-F238E27FC236}">
              <a16:creationId xmlns:a16="http://schemas.microsoft.com/office/drawing/2014/main" id="{00000000-0008-0000-0200-000046020000}"/>
            </a:ext>
          </a:extLst>
        </xdr:cNvPr>
        <xdr:cNvSpPr/>
      </xdr:nvSpPr>
      <xdr:spPr>
        <a:xfrm>
          <a:off x="22110700" y="682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114073</xdr:rowOff>
    </xdr:from>
    <xdr:ext cx="534377" cy="259045"/>
    <xdr:sp macro="" textlink="">
      <xdr:nvSpPr>
        <xdr:cNvPr id="583" name="【一般廃棄物処理施設】&#10;一人当たり有形固定資産（償却資産）額該当値テキスト">
          <a:extLst>
            <a:ext uri="{FF2B5EF4-FFF2-40B4-BE49-F238E27FC236}">
              <a16:creationId xmlns:a16="http://schemas.microsoft.com/office/drawing/2014/main" id="{00000000-0008-0000-0200-000047020000}"/>
            </a:ext>
          </a:extLst>
        </xdr:cNvPr>
        <xdr:cNvSpPr txBox="1"/>
      </xdr:nvSpPr>
      <xdr:spPr>
        <a:xfrm>
          <a:off x="22199600" y="680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147868</xdr:rowOff>
    </xdr:from>
    <xdr:to>
      <xdr:col>112</xdr:col>
      <xdr:colOff>38100</xdr:colOff>
      <xdr:row>40</xdr:row>
      <xdr:rowOff>78018</xdr:rowOff>
    </xdr:to>
    <xdr:sp macro="" textlink="">
      <xdr:nvSpPr>
        <xdr:cNvPr id="584" name="楕円 583">
          <a:extLst>
            <a:ext uri="{FF2B5EF4-FFF2-40B4-BE49-F238E27FC236}">
              <a16:creationId xmlns:a16="http://schemas.microsoft.com/office/drawing/2014/main" id="{00000000-0008-0000-0200-000048020000}"/>
            </a:ext>
          </a:extLst>
        </xdr:cNvPr>
        <xdr:cNvSpPr/>
      </xdr:nvSpPr>
      <xdr:spPr>
        <a:xfrm>
          <a:off x="21272500" y="683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14996</xdr:rowOff>
    </xdr:from>
    <xdr:to>
      <xdr:col>116</xdr:col>
      <xdr:colOff>63500</xdr:colOff>
      <xdr:row>40</xdr:row>
      <xdr:rowOff>27218</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flipV="1">
          <a:off x="21323300" y="6872996"/>
          <a:ext cx="838200" cy="1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157073</xdr:rowOff>
    </xdr:from>
    <xdr:to>
      <xdr:col>107</xdr:col>
      <xdr:colOff>101600</xdr:colOff>
      <xdr:row>40</xdr:row>
      <xdr:rowOff>87223</xdr:rowOff>
    </xdr:to>
    <xdr:sp macro="" textlink="">
      <xdr:nvSpPr>
        <xdr:cNvPr id="586" name="楕円 585">
          <a:extLst>
            <a:ext uri="{FF2B5EF4-FFF2-40B4-BE49-F238E27FC236}">
              <a16:creationId xmlns:a16="http://schemas.microsoft.com/office/drawing/2014/main" id="{00000000-0008-0000-0200-00004A020000}"/>
            </a:ext>
          </a:extLst>
        </xdr:cNvPr>
        <xdr:cNvSpPr/>
      </xdr:nvSpPr>
      <xdr:spPr>
        <a:xfrm>
          <a:off x="20383500" y="68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27218</xdr:rowOff>
    </xdr:from>
    <xdr:to>
      <xdr:col>111</xdr:col>
      <xdr:colOff>177800</xdr:colOff>
      <xdr:row>40</xdr:row>
      <xdr:rowOff>36423</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flipV="1">
          <a:off x="20434300" y="6885218"/>
          <a:ext cx="889000" cy="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166690</xdr:rowOff>
    </xdr:from>
    <xdr:to>
      <xdr:col>102</xdr:col>
      <xdr:colOff>165100</xdr:colOff>
      <xdr:row>40</xdr:row>
      <xdr:rowOff>96840</xdr:rowOff>
    </xdr:to>
    <xdr:sp macro="" textlink="">
      <xdr:nvSpPr>
        <xdr:cNvPr id="588" name="楕円 587">
          <a:extLst>
            <a:ext uri="{FF2B5EF4-FFF2-40B4-BE49-F238E27FC236}">
              <a16:creationId xmlns:a16="http://schemas.microsoft.com/office/drawing/2014/main" id="{00000000-0008-0000-0200-00004C020000}"/>
            </a:ext>
          </a:extLst>
        </xdr:cNvPr>
        <xdr:cNvSpPr/>
      </xdr:nvSpPr>
      <xdr:spPr>
        <a:xfrm>
          <a:off x="19494500" y="685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36423</xdr:rowOff>
    </xdr:from>
    <xdr:to>
      <xdr:col>107</xdr:col>
      <xdr:colOff>50800</xdr:colOff>
      <xdr:row>40</xdr:row>
      <xdr:rowOff>46040</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flipV="1">
          <a:off x="19545300" y="6894423"/>
          <a:ext cx="889000" cy="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3058</xdr:rowOff>
    </xdr:from>
    <xdr:to>
      <xdr:col>98</xdr:col>
      <xdr:colOff>38100</xdr:colOff>
      <xdr:row>40</xdr:row>
      <xdr:rowOff>104658</xdr:rowOff>
    </xdr:to>
    <xdr:sp macro="" textlink="">
      <xdr:nvSpPr>
        <xdr:cNvPr id="590" name="楕円 589">
          <a:extLst>
            <a:ext uri="{FF2B5EF4-FFF2-40B4-BE49-F238E27FC236}">
              <a16:creationId xmlns:a16="http://schemas.microsoft.com/office/drawing/2014/main" id="{00000000-0008-0000-0200-00004E020000}"/>
            </a:ext>
          </a:extLst>
        </xdr:cNvPr>
        <xdr:cNvSpPr/>
      </xdr:nvSpPr>
      <xdr:spPr>
        <a:xfrm>
          <a:off x="18605500" y="686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46040</xdr:rowOff>
    </xdr:from>
    <xdr:to>
      <xdr:col>102</xdr:col>
      <xdr:colOff>114300</xdr:colOff>
      <xdr:row>40</xdr:row>
      <xdr:rowOff>53858</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flipV="1">
          <a:off x="18656300" y="6904040"/>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21885</xdr:rowOff>
    </xdr:from>
    <xdr:ext cx="599010" cy="259045"/>
    <xdr:sp macro="" textlink="">
      <xdr:nvSpPr>
        <xdr:cNvPr id="592" name="n_1aveValue【一般廃棄物処理施設】&#10;一人当たり有形固定資産（償却資産）額">
          <a:extLst>
            <a:ext uri="{FF2B5EF4-FFF2-40B4-BE49-F238E27FC236}">
              <a16:creationId xmlns:a16="http://schemas.microsoft.com/office/drawing/2014/main" id="{00000000-0008-0000-0200-000050020000}"/>
            </a:ext>
          </a:extLst>
        </xdr:cNvPr>
        <xdr:cNvSpPr txBox="1"/>
      </xdr:nvSpPr>
      <xdr:spPr>
        <a:xfrm>
          <a:off x="21011095" y="6536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168601</xdr:rowOff>
    </xdr:from>
    <xdr:ext cx="599010" cy="259045"/>
    <xdr:sp macro="" textlink="">
      <xdr:nvSpPr>
        <xdr:cNvPr id="593" name="n_2aveValue【一般廃棄物処理施設】&#10;一人当たり有形固定資産（償却資産）額">
          <a:extLst>
            <a:ext uri="{FF2B5EF4-FFF2-40B4-BE49-F238E27FC236}">
              <a16:creationId xmlns:a16="http://schemas.microsoft.com/office/drawing/2014/main" id="{00000000-0008-0000-0200-000051020000}"/>
            </a:ext>
          </a:extLst>
        </xdr:cNvPr>
        <xdr:cNvSpPr txBox="1"/>
      </xdr:nvSpPr>
      <xdr:spPr>
        <a:xfrm>
          <a:off x="20134795" y="651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31</xdr:row>
      <xdr:rowOff>93513</xdr:rowOff>
    </xdr:from>
    <xdr:ext cx="599010" cy="259045"/>
    <xdr:sp macro="" textlink="">
      <xdr:nvSpPr>
        <xdr:cNvPr id="594" name="n_3aveValue【一般廃棄物処理施設】&#10;一人当たり有形固定資産（償却資産）額">
          <a:extLst>
            <a:ext uri="{FF2B5EF4-FFF2-40B4-BE49-F238E27FC236}">
              <a16:creationId xmlns:a16="http://schemas.microsoft.com/office/drawing/2014/main" id="{00000000-0008-0000-0200-000052020000}"/>
            </a:ext>
          </a:extLst>
        </xdr:cNvPr>
        <xdr:cNvSpPr txBox="1"/>
      </xdr:nvSpPr>
      <xdr:spPr>
        <a:xfrm>
          <a:off x="19245795" y="540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18052</xdr:rowOff>
    </xdr:from>
    <xdr:ext cx="599010" cy="259045"/>
    <xdr:sp macro="" textlink="">
      <xdr:nvSpPr>
        <xdr:cNvPr id="595" name="n_4aveValue【一般廃棄物処理施設】&#10;一人当たり有形固定資産（償却資産）額">
          <a:extLst>
            <a:ext uri="{FF2B5EF4-FFF2-40B4-BE49-F238E27FC236}">
              <a16:creationId xmlns:a16="http://schemas.microsoft.com/office/drawing/2014/main" id="{00000000-0008-0000-0200-000053020000}"/>
            </a:ext>
          </a:extLst>
        </xdr:cNvPr>
        <xdr:cNvSpPr txBox="1"/>
      </xdr:nvSpPr>
      <xdr:spPr>
        <a:xfrm>
          <a:off x="18356795" y="653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69145</xdr:rowOff>
    </xdr:from>
    <xdr:ext cx="534377" cy="259045"/>
    <xdr:sp macro="" textlink="">
      <xdr:nvSpPr>
        <xdr:cNvPr id="596" name="n_1mainValue【一般廃棄物処理施設】&#10;一人当たり有形固定資産（償却資産）額">
          <a:extLst>
            <a:ext uri="{FF2B5EF4-FFF2-40B4-BE49-F238E27FC236}">
              <a16:creationId xmlns:a16="http://schemas.microsoft.com/office/drawing/2014/main" id="{00000000-0008-0000-0200-000054020000}"/>
            </a:ext>
          </a:extLst>
        </xdr:cNvPr>
        <xdr:cNvSpPr txBox="1"/>
      </xdr:nvSpPr>
      <xdr:spPr>
        <a:xfrm>
          <a:off x="21043411" y="692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78350</xdr:rowOff>
    </xdr:from>
    <xdr:ext cx="534377" cy="259045"/>
    <xdr:sp macro="" textlink="">
      <xdr:nvSpPr>
        <xdr:cNvPr id="597" name="n_2mainValue【一般廃棄物処理施設】&#10;一人当たり有形固定資産（償却資産）額">
          <a:extLst>
            <a:ext uri="{FF2B5EF4-FFF2-40B4-BE49-F238E27FC236}">
              <a16:creationId xmlns:a16="http://schemas.microsoft.com/office/drawing/2014/main" id="{00000000-0008-0000-0200-000055020000}"/>
            </a:ext>
          </a:extLst>
        </xdr:cNvPr>
        <xdr:cNvSpPr txBox="1"/>
      </xdr:nvSpPr>
      <xdr:spPr>
        <a:xfrm>
          <a:off x="20167111" y="69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87967</xdr:rowOff>
    </xdr:from>
    <xdr:ext cx="534377" cy="259045"/>
    <xdr:sp macro="" textlink="">
      <xdr:nvSpPr>
        <xdr:cNvPr id="598" name="n_3mainValue【一般廃棄物処理施設】&#10;一人当たり有形固定資産（償却資産）額">
          <a:extLst>
            <a:ext uri="{FF2B5EF4-FFF2-40B4-BE49-F238E27FC236}">
              <a16:creationId xmlns:a16="http://schemas.microsoft.com/office/drawing/2014/main" id="{00000000-0008-0000-0200-000056020000}"/>
            </a:ext>
          </a:extLst>
        </xdr:cNvPr>
        <xdr:cNvSpPr txBox="1"/>
      </xdr:nvSpPr>
      <xdr:spPr>
        <a:xfrm>
          <a:off x="19278111" y="694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95785</xdr:rowOff>
    </xdr:from>
    <xdr:ext cx="534377" cy="259045"/>
    <xdr:sp macro="" textlink="">
      <xdr:nvSpPr>
        <xdr:cNvPr id="599" name="n_4mainValue【一般廃棄物処理施設】&#10;一人当たり有形固定資産（償却資産）額">
          <a:extLst>
            <a:ext uri="{FF2B5EF4-FFF2-40B4-BE49-F238E27FC236}">
              <a16:creationId xmlns:a16="http://schemas.microsoft.com/office/drawing/2014/main" id="{00000000-0008-0000-0200-000057020000}"/>
            </a:ext>
          </a:extLst>
        </xdr:cNvPr>
        <xdr:cNvSpPr txBox="1"/>
      </xdr:nvSpPr>
      <xdr:spPr>
        <a:xfrm>
          <a:off x="18389111" y="695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00000000-0008-0000-0200-000058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00000000-0008-0000-0200-000059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00000000-0008-0000-0200-00005A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3" name="【保健センター・保健所】&#10;有形固定資産減価償却率グラフ枠">
          <a:extLst>
            <a:ext uri="{FF2B5EF4-FFF2-40B4-BE49-F238E27FC236}">
              <a16:creationId xmlns:a16="http://schemas.microsoft.com/office/drawing/2014/main" id="{00000000-0008-0000-0200-00006F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57150</xdr:rowOff>
    </xdr:from>
    <xdr:to>
      <xdr:col>85</xdr:col>
      <xdr:colOff>126364</xdr:colOff>
      <xdr:row>64</xdr:row>
      <xdr:rowOff>74295</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flipV="1">
          <a:off x="16318864" y="98298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78122</xdr:rowOff>
    </xdr:from>
    <xdr:ext cx="405111" cy="259045"/>
    <xdr:sp macro="" textlink="">
      <xdr:nvSpPr>
        <xdr:cNvPr id="625" name="【保健センター・保健所】&#10;有形固定資産減価償却率最小値テキスト">
          <a:extLst>
            <a:ext uri="{FF2B5EF4-FFF2-40B4-BE49-F238E27FC236}">
              <a16:creationId xmlns:a16="http://schemas.microsoft.com/office/drawing/2014/main" id="{00000000-0008-0000-0200-000071020000}"/>
            </a:ext>
          </a:extLst>
        </xdr:cNvPr>
        <xdr:cNvSpPr txBox="1"/>
      </xdr:nvSpPr>
      <xdr:spPr>
        <a:xfrm>
          <a:off x="16357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74295</xdr:rowOff>
    </xdr:from>
    <xdr:to>
      <xdr:col>86</xdr:col>
      <xdr:colOff>25400</xdr:colOff>
      <xdr:row>64</xdr:row>
      <xdr:rowOff>74295</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6230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3827</xdr:rowOff>
    </xdr:from>
    <xdr:ext cx="405111" cy="259045"/>
    <xdr:sp macro="" textlink="">
      <xdr:nvSpPr>
        <xdr:cNvPr id="627" name="【保健センター・保健所】&#10;有形固定資産減価償却率最大値テキスト">
          <a:extLst>
            <a:ext uri="{FF2B5EF4-FFF2-40B4-BE49-F238E27FC236}">
              <a16:creationId xmlns:a16="http://schemas.microsoft.com/office/drawing/2014/main" id="{00000000-0008-0000-0200-000073020000}"/>
            </a:ext>
          </a:extLst>
        </xdr:cNvPr>
        <xdr:cNvSpPr txBox="1"/>
      </xdr:nvSpPr>
      <xdr:spPr>
        <a:xfrm>
          <a:off x="16357600" y="960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57150</xdr:rowOff>
    </xdr:from>
    <xdr:to>
      <xdr:col>86</xdr:col>
      <xdr:colOff>25400</xdr:colOff>
      <xdr:row>57</xdr:row>
      <xdr:rowOff>57150</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6230600" y="982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156227</xdr:rowOff>
    </xdr:from>
    <xdr:ext cx="405111" cy="259045"/>
    <xdr:sp macro="" textlink="">
      <xdr:nvSpPr>
        <xdr:cNvPr id="629" name="【保健センター・保健所】&#10;有形固定資産減価償却率平均値テキスト">
          <a:extLst>
            <a:ext uri="{FF2B5EF4-FFF2-40B4-BE49-F238E27FC236}">
              <a16:creationId xmlns:a16="http://schemas.microsoft.com/office/drawing/2014/main" id="{00000000-0008-0000-0200-000075020000}"/>
            </a:ext>
          </a:extLst>
        </xdr:cNvPr>
        <xdr:cNvSpPr txBox="1"/>
      </xdr:nvSpPr>
      <xdr:spPr>
        <a:xfrm>
          <a:off x="16357600" y="1027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xdr:rowOff>
    </xdr:from>
    <xdr:to>
      <xdr:col>85</xdr:col>
      <xdr:colOff>177800</xdr:colOff>
      <xdr:row>60</xdr:row>
      <xdr:rowOff>107950</xdr:rowOff>
    </xdr:to>
    <xdr:sp macro="" textlink="">
      <xdr:nvSpPr>
        <xdr:cNvPr id="630" name="フローチャート: 判断 629">
          <a:extLst>
            <a:ext uri="{FF2B5EF4-FFF2-40B4-BE49-F238E27FC236}">
              <a16:creationId xmlns:a16="http://schemas.microsoft.com/office/drawing/2014/main" id="{00000000-0008-0000-0200-000076020000}"/>
            </a:ext>
          </a:extLst>
        </xdr:cNvPr>
        <xdr:cNvSpPr/>
      </xdr:nvSpPr>
      <xdr:spPr>
        <a:xfrm>
          <a:off x="162687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88265</xdr:rowOff>
    </xdr:from>
    <xdr:to>
      <xdr:col>81</xdr:col>
      <xdr:colOff>101600</xdr:colOff>
      <xdr:row>60</xdr:row>
      <xdr:rowOff>18415</xdr:rowOff>
    </xdr:to>
    <xdr:sp macro="" textlink="">
      <xdr:nvSpPr>
        <xdr:cNvPr id="631" name="フローチャート: 判断 630">
          <a:extLst>
            <a:ext uri="{FF2B5EF4-FFF2-40B4-BE49-F238E27FC236}">
              <a16:creationId xmlns:a16="http://schemas.microsoft.com/office/drawing/2014/main" id="{00000000-0008-0000-0200-000077020000}"/>
            </a:ext>
          </a:extLst>
        </xdr:cNvPr>
        <xdr:cNvSpPr/>
      </xdr:nvSpPr>
      <xdr:spPr>
        <a:xfrm>
          <a:off x="15430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xdr:rowOff>
    </xdr:from>
    <xdr:to>
      <xdr:col>76</xdr:col>
      <xdr:colOff>165100</xdr:colOff>
      <xdr:row>59</xdr:row>
      <xdr:rowOff>107950</xdr:rowOff>
    </xdr:to>
    <xdr:sp macro="" textlink="">
      <xdr:nvSpPr>
        <xdr:cNvPr id="632" name="フローチャート: 判断 631">
          <a:extLst>
            <a:ext uri="{FF2B5EF4-FFF2-40B4-BE49-F238E27FC236}">
              <a16:creationId xmlns:a16="http://schemas.microsoft.com/office/drawing/2014/main" id="{00000000-0008-0000-0200-000078020000}"/>
            </a:ext>
          </a:extLst>
        </xdr:cNvPr>
        <xdr:cNvSpPr/>
      </xdr:nvSpPr>
      <xdr:spPr>
        <a:xfrm>
          <a:off x="14541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139700</xdr:rowOff>
    </xdr:from>
    <xdr:to>
      <xdr:col>72</xdr:col>
      <xdr:colOff>38100</xdr:colOff>
      <xdr:row>59</xdr:row>
      <xdr:rowOff>69850</xdr:rowOff>
    </xdr:to>
    <xdr:sp macro="" textlink="">
      <xdr:nvSpPr>
        <xdr:cNvPr id="633" name="フローチャート: 判断 632">
          <a:extLst>
            <a:ext uri="{FF2B5EF4-FFF2-40B4-BE49-F238E27FC236}">
              <a16:creationId xmlns:a16="http://schemas.microsoft.com/office/drawing/2014/main" id="{00000000-0008-0000-0200-000079020000}"/>
            </a:ext>
          </a:extLst>
        </xdr:cNvPr>
        <xdr:cNvSpPr/>
      </xdr:nvSpPr>
      <xdr:spPr>
        <a:xfrm>
          <a:off x="13652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55880</xdr:rowOff>
    </xdr:from>
    <xdr:to>
      <xdr:col>67</xdr:col>
      <xdr:colOff>101600</xdr:colOff>
      <xdr:row>58</xdr:row>
      <xdr:rowOff>157480</xdr:rowOff>
    </xdr:to>
    <xdr:sp macro="" textlink="">
      <xdr:nvSpPr>
        <xdr:cNvPr id="634" name="フローチャート: 判断 633">
          <a:extLst>
            <a:ext uri="{FF2B5EF4-FFF2-40B4-BE49-F238E27FC236}">
              <a16:creationId xmlns:a16="http://schemas.microsoft.com/office/drawing/2014/main" id="{00000000-0008-0000-0200-00007A020000}"/>
            </a:ext>
          </a:extLst>
        </xdr:cNvPr>
        <xdr:cNvSpPr/>
      </xdr:nvSpPr>
      <xdr:spPr>
        <a:xfrm>
          <a:off x="12763500" y="99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6350</xdr:rowOff>
    </xdr:from>
    <xdr:to>
      <xdr:col>85</xdr:col>
      <xdr:colOff>177800</xdr:colOff>
      <xdr:row>57</xdr:row>
      <xdr:rowOff>107950</xdr:rowOff>
    </xdr:to>
    <xdr:sp macro="" textlink="">
      <xdr:nvSpPr>
        <xdr:cNvPr id="640" name="楕円 639">
          <a:extLst>
            <a:ext uri="{FF2B5EF4-FFF2-40B4-BE49-F238E27FC236}">
              <a16:creationId xmlns:a16="http://schemas.microsoft.com/office/drawing/2014/main" id="{00000000-0008-0000-0200-000080020000}"/>
            </a:ext>
          </a:extLst>
        </xdr:cNvPr>
        <xdr:cNvSpPr/>
      </xdr:nvSpPr>
      <xdr:spPr>
        <a:xfrm>
          <a:off x="162687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130827</xdr:rowOff>
    </xdr:from>
    <xdr:ext cx="405111" cy="259045"/>
    <xdr:sp macro="" textlink="">
      <xdr:nvSpPr>
        <xdr:cNvPr id="641" name="【保健センター・保健所】&#10;有形固定資産減価償却率該当値テキスト">
          <a:extLst>
            <a:ext uri="{FF2B5EF4-FFF2-40B4-BE49-F238E27FC236}">
              <a16:creationId xmlns:a16="http://schemas.microsoft.com/office/drawing/2014/main" id="{00000000-0008-0000-0200-000081020000}"/>
            </a:ext>
          </a:extLst>
        </xdr:cNvPr>
        <xdr:cNvSpPr txBox="1"/>
      </xdr:nvSpPr>
      <xdr:spPr>
        <a:xfrm>
          <a:off x="16357600" y="973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139700</xdr:rowOff>
    </xdr:from>
    <xdr:to>
      <xdr:col>81</xdr:col>
      <xdr:colOff>101600</xdr:colOff>
      <xdr:row>57</xdr:row>
      <xdr:rowOff>69850</xdr:rowOff>
    </xdr:to>
    <xdr:sp macro="" textlink="">
      <xdr:nvSpPr>
        <xdr:cNvPr id="642" name="楕円 641">
          <a:extLst>
            <a:ext uri="{FF2B5EF4-FFF2-40B4-BE49-F238E27FC236}">
              <a16:creationId xmlns:a16="http://schemas.microsoft.com/office/drawing/2014/main" id="{00000000-0008-0000-0200-000082020000}"/>
            </a:ext>
          </a:extLst>
        </xdr:cNvPr>
        <xdr:cNvSpPr/>
      </xdr:nvSpPr>
      <xdr:spPr>
        <a:xfrm>
          <a:off x="15430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19050</xdr:rowOff>
    </xdr:from>
    <xdr:to>
      <xdr:col>85</xdr:col>
      <xdr:colOff>127000</xdr:colOff>
      <xdr:row>57</xdr:row>
      <xdr:rowOff>57150</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5481300" y="9791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101600</xdr:rowOff>
    </xdr:from>
    <xdr:to>
      <xdr:col>76</xdr:col>
      <xdr:colOff>165100</xdr:colOff>
      <xdr:row>57</xdr:row>
      <xdr:rowOff>31750</xdr:rowOff>
    </xdr:to>
    <xdr:sp macro="" textlink="">
      <xdr:nvSpPr>
        <xdr:cNvPr id="644" name="楕円 643">
          <a:extLst>
            <a:ext uri="{FF2B5EF4-FFF2-40B4-BE49-F238E27FC236}">
              <a16:creationId xmlns:a16="http://schemas.microsoft.com/office/drawing/2014/main" id="{00000000-0008-0000-0200-000084020000}"/>
            </a:ext>
          </a:extLst>
        </xdr:cNvPr>
        <xdr:cNvSpPr/>
      </xdr:nvSpPr>
      <xdr:spPr>
        <a:xfrm>
          <a:off x="145415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152400</xdr:rowOff>
    </xdr:from>
    <xdr:to>
      <xdr:col>81</xdr:col>
      <xdr:colOff>50800</xdr:colOff>
      <xdr:row>57</xdr:row>
      <xdr:rowOff>19050</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4592300" y="9753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63500</xdr:rowOff>
    </xdr:from>
    <xdr:to>
      <xdr:col>72</xdr:col>
      <xdr:colOff>38100</xdr:colOff>
      <xdr:row>56</xdr:row>
      <xdr:rowOff>165100</xdr:rowOff>
    </xdr:to>
    <xdr:sp macro="" textlink="">
      <xdr:nvSpPr>
        <xdr:cNvPr id="646" name="楕円 645">
          <a:extLst>
            <a:ext uri="{FF2B5EF4-FFF2-40B4-BE49-F238E27FC236}">
              <a16:creationId xmlns:a16="http://schemas.microsoft.com/office/drawing/2014/main" id="{00000000-0008-0000-0200-000086020000}"/>
            </a:ext>
          </a:extLst>
        </xdr:cNvPr>
        <xdr:cNvSpPr/>
      </xdr:nvSpPr>
      <xdr:spPr>
        <a:xfrm>
          <a:off x="13652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114300</xdr:rowOff>
    </xdr:from>
    <xdr:to>
      <xdr:col>76</xdr:col>
      <xdr:colOff>114300</xdr:colOff>
      <xdr:row>56</xdr:row>
      <xdr:rowOff>152400</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3703300" y="9715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25400</xdr:rowOff>
    </xdr:from>
    <xdr:to>
      <xdr:col>67</xdr:col>
      <xdr:colOff>101600</xdr:colOff>
      <xdr:row>56</xdr:row>
      <xdr:rowOff>127000</xdr:rowOff>
    </xdr:to>
    <xdr:sp macro="" textlink="">
      <xdr:nvSpPr>
        <xdr:cNvPr id="648" name="楕円 647">
          <a:extLst>
            <a:ext uri="{FF2B5EF4-FFF2-40B4-BE49-F238E27FC236}">
              <a16:creationId xmlns:a16="http://schemas.microsoft.com/office/drawing/2014/main" id="{00000000-0008-0000-0200-000088020000}"/>
            </a:ext>
          </a:extLst>
        </xdr:cNvPr>
        <xdr:cNvSpPr/>
      </xdr:nvSpPr>
      <xdr:spPr>
        <a:xfrm>
          <a:off x="127635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76200</xdr:rowOff>
    </xdr:from>
    <xdr:to>
      <xdr:col>71</xdr:col>
      <xdr:colOff>177800</xdr:colOff>
      <xdr:row>56</xdr:row>
      <xdr:rowOff>114300</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12814300" y="9677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9542</xdr:rowOff>
    </xdr:from>
    <xdr:ext cx="405111" cy="259045"/>
    <xdr:sp macro="" textlink="">
      <xdr:nvSpPr>
        <xdr:cNvPr id="650" name="n_1aveValue【保健センター・保健所】&#10;有形固定資産減価償却率">
          <a:extLst>
            <a:ext uri="{FF2B5EF4-FFF2-40B4-BE49-F238E27FC236}">
              <a16:creationId xmlns:a16="http://schemas.microsoft.com/office/drawing/2014/main" id="{00000000-0008-0000-0200-00008A020000}"/>
            </a:ext>
          </a:extLst>
        </xdr:cNvPr>
        <xdr:cNvSpPr txBox="1"/>
      </xdr:nvSpPr>
      <xdr:spPr>
        <a:xfrm>
          <a:off x="152660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99077</xdr:rowOff>
    </xdr:from>
    <xdr:ext cx="405111" cy="259045"/>
    <xdr:sp macro="" textlink="">
      <xdr:nvSpPr>
        <xdr:cNvPr id="651" name="n_2aveValue【保健センター・保健所】&#10;有形固定資産減価償却率">
          <a:extLst>
            <a:ext uri="{FF2B5EF4-FFF2-40B4-BE49-F238E27FC236}">
              <a16:creationId xmlns:a16="http://schemas.microsoft.com/office/drawing/2014/main" id="{00000000-0008-0000-0200-00008B020000}"/>
            </a:ext>
          </a:extLst>
        </xdr:cNvPr>
        <xdr:cNvSpPr txBox="1"/>
      </xdr:nvSpPr>
      <xdr:spPr>
        <a:xfrm>
          <a:off x="143897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60977</xdr:rowOff>
    </xdr:from>
    <xdr:ext cx="405111" cy="259045"/>
    <xdr:sp macro="" textlink="">
      <xdr:nvSpPr>
        <xdr:cNvPr id="652" name="n_3aveValue【保健センター・保健所】&#10;有形固定資産減価償却率">
          <a:extLst>
            <a:ext uri="{FF2B5EF4-FFF2-40B4-BE49-F238E27FC236}">
              <a16:creationId xmlns:a16="http://schemas.microsoft.com/office/drawing/2014/main" id="{00000000-0008-0000-0200-00008C020000}"/>
            </a:ext>
          </a:extLst>
        </xdr:cNvPr>
        <xdr:cNvSpPr txBox="1"/>
      </xdr:nvSpPr>
      <xdr:spPr>
        <a:xfrm>
          <a:off x="13500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148607</xdr:rowOff>
    </xdr:from>
    <xdr:ext cx="405111" cy="259045"/>
    <xdr:sp macro="" textlink="">
      <xdr:nvSpPr>
        <xdr:cNvPr id="653" name="n_4aveValue【保健センター・保健所】&#10;有形固定資産減価償却率">
          <a:extLst>
            <a:ext uri="{FF2B5EF4-FFF2-40B4-BE49-F238E27FC236}">
              <a16:creationId xmlns:a16="http://schemas.microsoft.com/office/drawing/2014/main" id="{00000000-0008-0000-0200-00008D020000}"/>
            </a:ext>
          </a:extLst>
        </xdr:cNvPr>
        <xdr:cNvSpPr txBox="1"/>
      </xdr:nvSpPr>
      <xdr:spPr>
        <a:xfrm>
          <a:off x="12611744" y="1009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86377</xdr:rowOff>
    </xdr:from>
    <xdr:ext cx="405111" cy="259045"/>
    <xdr:sp macro="" textlink="">
      <xdr:nvSpPr>
        <xdr:cNvPr id="654" name="n_1mainValue【保健センター・保健所】&#10;有形固定資産減価償却率">
          <a:extLst>
            <a:ext uri="{FF2B5EF4-FFF2-40B4-BE49-F238E27FC236}">
              <a16:creationId xmlns:a16="http://schemas.microsoft.com/office/drawing/2014/main" id="{00000000-0008-0000-0200-00008E020000}"/>
            </a:ext>
          </a:extLst>
        </xdr:cNvPr>
        <xdr:cNvSpPr txBox="1"/>
      </xdr:nvSpPr>
      <xdr:spPr>
        <a:xfrm>
          <a:off x="152660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48277</xdr:rowOff>
    </xdr:from>
    <xdr:ext cx="405111" cy="259045"/>
    <xdr:sp macro="" textlink="">
      <xdr:nvSpPr>
        <xdr:cNvPr id="655" name="n_2mainValue【保健センター・保健所】&#10;有形固定資産減価償却率">
          <a:extLst>
            <a:ext uri="{FF2B5EF4-FFF2-40B4-BE49-F238E27FC236}">
              <a16:creationId xmlns:a16="http://schemas.microsoft.com/office/drawing/2014/main" id="{00000000-0008-0000-0200-00008F020000}"/>
            </a:ext>
          </a:extLst>
        </xdr:cNvPr>
        <xdr:cNvSpPr txBox="1"/>
      </xdr:nvSpPr>
      <xdr:spPr>
        <a:xfrm>
          <a:off x="14389744" y="947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10177</xdr:rowOff>
    </xdr:from>
    <xdr:ext cx="405111" cy="259045"/>
    <xdr:sp macro="" textlink="">
      <xdr:nvSpPr>
        <xdr:cNvPr id="656" name="n_3mainValue【保健センター・保健所】&#10;有形固定資産減価償却率">
          <a:extLst>
            <a:ext uri="{FF2B5EF4-FFF2-40B4-BE49-F238E27FC236}">
              <a16:creationId xmlns:a16="http://schemas.microsoft.com/office/drawing/2014/main" id="{00000000-0008-0000-0200-000090020000}"/>
            </a:ext>
          </a:extLst>
        </xdr:cNvPr>
        <xdr:cNvSpPr txBox="1"/>
      </xdr:nvSpPr>
      <xdr:spPr>
        <a:xfrm>
          <a:off x="135007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143527</xdr:rowOff>
    </xdr:from>
    <xdr:ext cx="405111" cy="259045"/>
    <xdr:sp macro="" textlink="">
      <xdr:nvSpPr>
        <xdr:cNvPr id="657" name="n_4mainValue【保健センター・保健所】&#10;有形固定資産減価償却率">
          <a:extLst>
            <a:ext uri="{FF2B5EF4-FFF2-40B4-BE49-F238E27FC236}">
              <a16:creationId xmlns:a16="http://schemas.microsoft.com/office/drawing/2014/main" id="{00000000-0008-0000-0200-000091020000}"/>
            </a:ext>
          </a:extLst>
        </xdr:cNvPr>
        <xdr:cNvSpPr txBox="1"/>
      </xdr:nvSpPr>
      <xdr:spPr>
        <a:xfrm>
          <a:off x="12611744" y="940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a:extLst>
            <a:ext uri="{FF2B5EF4-FFF2-40B4-BE49-F238E27FC236}">
              <a16:creationId xmlns:a16="http://schemas.microsoft.com/office/drawing/2014/main" id="{00000000-0008-0000-0200-00009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a:extLst>
            <a:ext uri="{FF2B5EF4-FFF2-40B4-BE49-F238E27FC236}">
              <a16:creationId xmlns:a16="http://schemas.microsoft.com/office/drawing/2014/main" id="{00000000-0008-0000-0200-0000A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157734</xdr:rowOff>
    </xdr:from>
    <xdr:to>
      <xdr:col>116</xdr:col>
      <xdr:colOff>62864</xdr:colOff>
      <xdr:row>63</xdr:row>
      <xdr:rowOff>109728</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flipV="1">
          <a:off x="22160864" y="9587484"/>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113555</xdr:rowOff>
    </xdr:from>
    <xdr:ext cx="469744" cy="259045"/>
    <xdr:sp macro="" textlink="">
      <xdr:nvSpPr>
        <xdr:cNvPr id="680" name="【保健センター・保健所】&#10;一人当たり面積最小値テキスト">
          <a:extLst>
            <a:ext uri="{FF2B5EF4-FFF2-40B4-BE49-F238E27FC236}">
              <a16:creationId xmlns:a16="http://schemas.microsoft.com/office/drawing/2014/main" id="{00000000-0008-0000-0200-0000A8020000}"/>
            </a:ext>
          </a:extLst>
        </xdr:cNvPr>
        <xdr:cNvSpPr txBox="1"/>
      </xdr:nvSpPr>
      <xdr:spPr>
        <a:xfrm>
          <a:off x="22199600" y="1091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109728</xdr:rowOff>
    </xdr:from>
    <xdr:to>
      <xdr:col>116</xdr:col>
      <xdr:colOff>152400</xdr:colOff>
      <xdr:row>63</xdr:row>
      <xdr:rowOff>109728</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22072600" y="1091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104411</xdr:rowOff>
    </xdr:from>
    <xdr:ext cx="469744" cy="259045"/>
    <xdr:sp macro="" textlink="">
      <xdr:nvSpPr>
        <xdr:cNvPr id="682" name="【保健センター・保健所】&#10;一人当たり面積最大値テキスト">
          <a:extLst>
            <a:ext uri="{FF2B5EF4-FFF2-40B4-BE49-F238E27FC236}">
              <a16:creationId xmlns:a16="http://schemas.microsoft.com/office/drawing/2014/main" id="{00000000-0008-0000-0200-0000AA020000}"/>
            </a:ext>
          </a:extLst>
        </xdr:cNvPr>
        <xdr:cNvSpPr txBox="1"/>
      </xdr:nvSpPr>
      <xdr:spPr>
        <a:xfrm>
          <a:off x="22199600" y="936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157734</xdr:rowOff>
    </xdr:from>
    <xdr:to>
      <xdr:col>116</xdr:col>
      <xdr:colOff>152400</xdr:colOff>
      <xdr:row>55</xdr:row>
      <xdr:rowOff>157734</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22072600" y="958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42943</xdr:rowOff>
    </xdr:from>
    <xdr:ext cx="469744" cy="259045"/>
    <xdr:sp macro="" textlink="">
      <xdr:nvSpPr>
        <xdr:cNvPr id="684" name="【保健センター・保健所】&#10;一人当たり面積平均値テキスト">
          <a:extLst>
            <a:ext uri="{FF2B5EF4-FFF2-40B4-BE49-F238E27FC236}">
              <a16:creationId xmlns:a16="http://schemas.microsoft.com/office/drawing/2014/main" id="{00000000-0008-0000-0200-0000AC020000}"/>
            </a:ext>
          </a:extLst>
        </xdr:cNvPr>
        <xdr:cNvSpPr txBox="1"/>
      </xdr:nvSpPr>
      <xdr:spPr>
        <a:xfrm>
          <a:off x="22199600" y="105013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20066</xdr:rowOff>
    </xdr:from>
    <xdr:to>
      <xdr:col>116</xdr:col>
      <xdr:colOff>114300</xdr:colOff>
      <xdr:row>62</xdr:row>
      <xdr:rowOff>121666</xdr:rowOff>
    </xdr:to>
    <xdr:sp macro="" textlink="">
      <xdr:nvSpPr>
        <xdr:cNvPr id="685" name="フローチャート: 判断 684">
          <a:extLst>
            <a:ext uri="{FF2B5EF4-FFF2-40B4-BE49-F238E27FC236}">
              <a16:creationId xmlns:a16="http://schemas.microsoft.com/office/drawing/2014/main" id="{00000000-0008-0000-0200-0000AD020000}"/>
            </a:ext>
          </a:extLst>
        </xdr:cNvPr>
        <xdr:cNvSpPr/>
      </xdr:nvSpPr>
      <xdr:spPr>
        <a:xfrm>
          <a:off x="221107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159512</xdr:rowOff>
    </xdr:from>
    <xdr:to>
      <xdr:col>112</xdr:col>
      <xdr:colOff>38100</xdr:colOff>
      <xdr:row>62</xdr:row>
      <xdr:rowOff>89662</xdr:rowOff>
    </xdr:to>
    <xdr:sp macro="" textlink="">
      <xdr:nvSpPr>
        <xdr:cNvPr id="686" name="フローチャート: 判断 685">
          <a:extLst>
            <a:ext uri="{FF2B5EF4-FFF2-40B4-BE49-F238E27FC236}">
              <a16:creationId xmlns:a16="http://schemas.microsoft.com/office/drawing/2014/main" id="{00000000-0008-0000-0200-0000AE020000}"/>
            </a:ext>
          </a:extLst>
        </xdr:cNvPr>
        <xdr:cNvSpPr/>
      </xdr:nvSpPr>
      <xdr:spPr>
        <a:xfrm>
          <a:off x="21272500" y="1061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138938</xdr:rowOff>
    </xdr:from>
    <xdr:to>
      <xdr:col>107</xdr:col>
      <xdr:colOff>101600</xdr:colOff>
      <xdr:row>62</xdr:row>
      <xdr:rowOff>69088</xdr:rowOff>
    </xdr:to>
    <xdr:sp macro="" textlink="">
      <xdr:nvSpPr>
        <xdr:cNvPr id="687" name="フローチャート: 判断 686">
          <a:extLst>
            <a:ext uri="{FF2B5EF4-FFF2-40B4-BE49-F238E27FC236}">
              <a16:creationId xmlns:a16="http://schemas.microsoft.com/office/drawing/2014/main" id="{00000000-0008-0000-0200-0000AF020000}"/>
            </a:ext>
          </a:extLst>
        </xdr:cNvPr>
        <xdr:cNvSpPr/>
      </xdr:nvSpPr>
      <xdr:spPr>
        <a:xfrm>
          <a:off x="20383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15494</xdr:rowOff>
    </xdr:from>
    <xdr:to>
      <xdr:col>102</xdr:col>
      <xdr:colOff>165100</xdr:colOff>
      <xdr:row>62</xdr:row>
      <xdr:rowOff>117094</xdr:rowOff>
    </xdr:to>
    <xdr:sp macro="" textlink="">
      <xdr:nvSpPr>
        <xdr:cNvPr id="688" name="フローチャート: 判断 687">
          <a:extLst>
            <a:ext uri="{FF2B5EF4-FFF2-40B4-BE49-F238E27FC236}">
              <a16:creationId xmlns:a16="http://schemas.microsoft.com/office/drawing/2014/main" id="{00000000-0008-0000-0200-0000B0020000}"/>
            </a:ext>
          </a:extLst>
        </xdr:cNvPr>
        <xdr:cNvSpPr/>
      </xdr:nvSpPr>
      <xdr:spPr>
        <a:xfrm>
          <a:off x="19494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81788</xdr:rowOff>
    </xdr:from>
    <xdr:to>
      <xdr:col>98</xdr:col>
      <xdr:colOff>38100</xdr:colOff>
      <xdr:row>63</xdr:row>
      <xdr:rowOff>11938</xdr:rowOff>
    </xdr:to>
    <xdr:sp macro="" textlink="">
      <xdr:nvSpPr>
        <xdr:cNvPr id="689" name="フローチャート: 判断 688">
          <a:extLst>
            <a:ext uri="{FF2B5EF4-FFF2-40B4-BE49-F238E27FC236}">
              <a16:creationId xmlns:a16="http://schemas.microsoft.com/office/drawing/2014/main" id="{00000000-0008-0000-0200-0000B1020000}"/>
            </a:ext>
          </a:extLst>
        </xdr:cNvPr>
        <xdr:cNvSpPr/>
      </xdr:nvSpPr>
      <xdr:spPr>
        <a:xfrm>
          <a:off x="18605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129794</xdr:rowOff>
    </xdr:from>
    <xdr:to>
      <xdr:col>116</xdr:col>
      <xdr:colOff>114300</xdr:colOff>
      <xdr:row>63</xdr:row>
      <xdr:rowOff>59944</xdr:rowOff>
    </xdr:to>
    <xdr:sp macro="" textlink="">
      <xdr:nvSpPr>
        <xdr:cNvPr id="695" name="楕円 694">
          <a:extLst>
            <a:ext uri="{FF2B5EF4-FFF2-40B4-BE49-F238E27FC236}">
              <a16:creationId xmlns:a16="http://schemas.microsoft.com/office/drawing/2014/main" id="{00000000-0008-0000-0200-0000B7020000}"/>
            </a:ext>
          </a:extLst>
        </xdr:cNvPr>
        <xdr:cNvSpPr/>
      </xdr:nvSpPr>
      <xdr:spPr>
        <a:xfrm>
          <a:off x="22110700" y="1075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44721</xdr:rowOff>
    </xdr:from>
    <xdr:ext cx="469744" cy="259045"/>
    <xdr:sp macro="" textlink="">
      <xdr:nvSpPr>
        <xdr:cNvPr id="696" name="【保健センター・保健所】&#10;一人当たり面積該当値テキスト">
          <a:extLst>
            <a:ext uri="{FF2B5EF4-FFF2-40B4-BE49-F238E27FC236}">
              <a16:creationId xmlns:a16="http://schemas.microsoft.com/office/drawing/2014/main" id="{00000000-0008-0000-0200-0000B8020000}"/>
            </a:ext>
          </a:extLst>
        </xdr:cNvPr>
        <xdr:cNvSpPr txBox="1"/>
      </xdr:nvSpPr>
      <xdr:spPr>
        <a:xfrm>
          <a:off x="22199600" y="1067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136652</xdr:rowOff>
    </xdr:from>
    <xdr:to>
      <xdr:col>112</xdr:col>
      <xdr:colOff>38100</xdr:colOff>
      <xdr:row>63</xdr:row>
      <xdr:rowOff>66802</xdr:rowOff>
    </xdr:to>
    <xdr:sp macro="" textlink="">
      <xdr:nvSpPr>
        <xdr:cNvPr id="697" name="楕円 696">
          <a:extLst>
            <a:ext uri="{FF2B5EF4-FFF2-40B4-BE49-F238E27FC236}">
              <a16:creationId xmlns:a16="http://schemas.microsoft.com/office/drawing/2014/main" id="{00000000-0008-0000-0200-0000B9020000}"/>
            </a:ext>
          </a:extLst>
        </xdr:cNvPr>
        <xdr:cNvSpPr/>
      </xdr:nvSpPr>
      <xdr:spPr>
        <a:xfrm>
          <a:off x="21272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9144</xdr:rowOff>
    </xdr:from>
    <xdr:to>
      <xdr:col>116</xdr:col>
      <xdr:colOff>63500</xdr:colOff>
      <xdr:row>63</xdr:row>
      <xdr:rowOff>16002</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flipV="1">
          <a:off x="21323300" y="1081049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138938</xdr:rowOff>
    </xdr:from>
    <xdr:to>
      <xdr:col>107</xdr:col>
      <xdr:colOff>101600</xdr:colOff>
      <xdr:row>63</xdr:row>
      <xdr:rowOff>69088</xdr:rowOff>
    </xdr:to>
    <xdr:sp macro="" textlink="">
      <xdr:nvSpPr>
        <xdr:cNvPr id="699" name="楕円 698">
          <a:extLst>
            <a:ext uri="{FF2B5EF4-FFF2-40B4-BE49-F238E27FC236}">
              <a16:creationId xmlns:a16="http://schemas.microsoft.com/office/drawing/2014/main" id="{00000000-0008-0000-0200-0000BB020000}"/>
            </a:ext>
          </a:extLst>
        </xdr:cNvPr>
        <xdr:cNvSpPr/>
      </xdr:nvSpPr>
      <xdr:spPr>
        <a:xfrm>
          <a:off x="20383500" y="1076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16002</xdr:rowOff>
    </xdr:from>
    <xdr:to>
      <xdr:col>111</xdr:col>
      <xdr:colOff>177800</xdr:colOff>
      <xdr:row>63</xdr:row>
      <xdr:rowOff>18288</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flipV="1">
          <a:off x="20434300" y="1081735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143510</xdr:rowOff>
    </xdr:from>
    <xdr:to>
      <xdr:col>102</xdr:col>
      <xdr:colOff>165100</xdr:colOff>
      <xdr:row>63</xdr:row>
      <xdr:rowOff>73660</xdr:rowOff>
    </xdr:to>
    <xdr:sp macro="" textlink="">
      <xdr:nvSpPr>
        <xdr:cNvPr id="701" name="楕円 700">
          <a:extLst>
            <a:ext uri="{FF2B5EF4-FFF2-40B4-BE49-F238E27FC236}">
              <a16:creationId xmlns:a16="http://schemas.microsoft.com/office/drawing/2014/main" id="{00000000-0008-0000-0200-0000BD020000}"/>
            </a:ext>
          </a:extLst>
        </xdr:cNvPr>
        <xdr:cNvSpPr/>
      </xdr:nvSpPr>
      <xdr:spPr>
        <a:xfrm>
          <a:off x="19494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18288</xdr:rowOff>
    </xdr:from>
    <xdr:to>
      <xdr:col>107</xdr:col>
      <xdr:colOff>50800</xdr:colOff>
      <xdr:row>63</xdr:row>
      <xdr:rowOff>22860</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flipV="1">
          <a:off x="19545300" y="1081963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148082</xdr:rowOff>
    </xdr:from>
    <xdr:to>
      <xdr:col>98</xdr:col>
      <xdr:colOff>38100</xdr:colOff>
      <xdr:row>63</xdr:row>
      <xdr:rowOff>78232</xdr:rowOff>
    </xdr:to>
    <xdr:sp macro="" textlink="">
      <xdr:nvSpPr>
        <xdr:cNvPr id="703" name="楕円 702">
          <a:extLst>
            <a:ext uri="{FF2B5EF4-FFF2-40B4-BE49-F238E27FC236}">
              <a16:creationId xmlns:a16="http://schemas.microsoft.com/office/drawing/2014/main" id="{00000000-0008-0000-0200-0000BF020000}"/>
            </a:ext>
          </a:extLst>
        </xdr:cNvPr>
        <xdr:cNvSpPr/>
      </xdr:nvSpPr>
      <xdr:spPr>
        <a:xfrm>
          <a:off x="186055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22860</xdr:rowOff>
    </xdr:from>
    <xdr:to>
      <xdr:col>102</xdr:col>
      <xdr:colOff>114300</xdr:colOff>
      <xdr:row>63</xdr:row>
      <xdr:rowOff>27432</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flipV="1">
          <a:off x="18656300" y="1082421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106189</xdr:rowOff>
    </xdr:from>
    <xdr:ext cx="469744" cy="259045"/>
    <xdr:sp macro="" textlink="">
      <xdr:nvSpPr>
        <xdr:cNvPr id="705" name="n_1aveValue【保健センター・保健所】&#10;一人当たり面積">
          <a:extLst>
            <a:ext uri="{FF2B5EF4-FFF2-40B4-BE49-F238E27FC236}">
              <a16:creationId xmlns:a16="http://schemas.microsoft.com/office/drawing/2014/main" id="{00000000-0008-0000-0200-0000C1020000}"/>
            </a:ext>
          </a:extLst>
        </xdr:cNvPr>
        <xdr:cNvSpPr txBox="1"/>
      </xdr:nvSpPr>
      <xdr:spPr>
        <a:xfrm>
          <a:off x="21075727" y="1039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85615</xdr:rowOff>
    </xdr:from>
    <xdr:ext cx="469744" cy="259045"/>
    <xdr:sp macro="" textlink="">
      <xdr:nvSpPr>
        <xdr:cNvPr id="706" name="n_2aveValue【保健センター・保健所】&#10;一人当たり面積">
          <a:extLst>
            <a:ext uri="{FF2B5EF4-FFF2-40B4-BE49-F238E27FC236}">
              <a16:creationId xmlns:a16="http://schemas.microsoft.com/office/drawing/2014/main" id="{00000000-0008-0000-0200-0000C2020000}"/>
            </a:ext>
          </a:extLst>
        </xdr:cNvPr>
        <xdr:cNvSpPr txBox="1"/>
      </xdr:nvSpPr>
      <xdr:spPr>
        <a:xfrm>
          <a:off x="201994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133621</xdr:rowOff>
    </xdr:from>
    <xdr:ext cx="469744" cy="259045"/>
    <xdr:sp macro="" textlink="">
      <xdr:nvSpPr>
        <xdr:cNvPr id="707" name="n_3aveValue【保健センター・保健所】&#10;一人当たり面積">
          <a:extLst>
            <a:ext uri="{FF2B5EF4-FFF2-40B4-BE49-F238E27FC236}">
              <a16:creationId xmlns:a16="http://schemas.microsoft.com/office/drawing/2014/main" id="{00000000-0008-0000-0200-0000C3020000}"/>
            </a:ext>
          </a:extLst>
        </xdr:cNvPr>
        <xdr:cNvSpPr txBox="1"/>
      </xdr:nvSpPr>
      <xdr:spPr>
        <a:xfrm>
          <a:off x="19310427" y="1042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28465</xdr:rowOff>
    </xdr:from>
    <xdr:ext cx="469744" cy="259045"/>
    <xdr:sp macro="" textlink="">
      <xdr:nvSpPr>
        <xdr:cNvPr id="708" name="n_4aveValue【保健センター・保健所】&#10;一人当たり面積">
          <a:extLst>
            <a:ext uri="{FF2B5EF4-FFF2-40B4-BE49-F238E27FC236}">
              <a16:creationId xmlns:a16="http://schemas.microsoft.com/office/drawing/2014/main" id="{00000000-0008-0000-0200-0000C4020000}"/>
            </a:ext>
          </a:extLst>
        </xdr:cNvPr>
        <xdr:cNvSpPr txBox="1"/>
      </xdr:nvSpPr>
      <xdr:spPr>
        <a:xfrm>
          <a:off x="18421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57929</xdr:rowOff>
    </xdr:from>
    <xdr:ext cx="469744" cy="259045"/>
    <xdr:sp macro="" textlink="">
      <xdr:nvSpPr>
        <xdr:cNvPr id="709" name="n_1mainValue【保健センター・保健所】&#10;一人当たり面積">
          <a:extLst>
            <a:ext uri="{FF2B5EF4-FFF2-40B4-BE49-F238E27FC236}">
              <a16:creationId xmlns:a16="http://schemas.microsoft.com/office/drawing/2014/main" id="{00000000-0008-0000-0200-0000C5020000}"/>
            </a:ext>
          </a:extLst>
        </xdr:cNvPr>
        <xdr:cNvSpPr txBox="1"/>
      </xdr:nvSpPr>
      <xdr:spPr>
        <a:xfrm>
          <a:off x="21075727" y="108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60215</xdr:rowOff>
    </xdr:from>
    <xdr:ext cx="469744" cy="259045"/>
    <xdr:sp macro="" textlink="">
      <xdr:nvSpPr>
        <xdr:cNvPr id="710" name="n_2mainValue【保健センター・保健所】&#10;一人当たり面積">
          <a:extLst>
            <a:ext uri="{FF2B5EF4-FFF2-40B4-BE49-F238E27FC236}">
              <a16:creationId xmlns:a16="http://schemas.microsoft.com/office/drawing/2014/main" id="{00000000-0008-0000-0200-0000C6020000}"/>
            </a:ext>
          </a:extLst>
        </xdr:cNvPr>
        <xdr:cNvSpPr txBox="1"/>
      </xdr:nvSpPr>
      <xdr:spPr>
        <a:xfrm>
          <a:off x="20199427" y="1086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64787</xdr:rowOff>
    </xdr:from>
    <xdr:ext cx="469744" cy="259045"/>
    <xdr:sp macro="" textlink="">
      <xdr:nvSpPr>
        <xdr:cNvPr id="711" name="n_3mainValue【保健センター・保健所】&#10;一人当たり面積">
          <a:extLst>
            <a:ext uri="{FF2B5EF4-FFF2-40B4-BE49-F238E27FC236}">
              <a16:creationId xmlns:a16="http://schemas.microsoft.com/office/drawing/2014/main" id="{00000000-0008-0000-0200-0000C7020000}"/>
            </a:ext>
          </a:extLst>
        </xdr:cNvPr>
        <xdr:cNvSpPr txBox="1"/>
      </xdr:nvSpPr>
      <xdr:spPr>
        <a:xfrm>
          <a:off x="19310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69359</xdr:rowOff>
    </xdr:from>
    <xdr:ext cx="469744" cy="259045"/>
    <xdr:sp macro="" textlink="">
      <xdr:nvSpPr>
        <xdr:cNvPr id="712" name="n_4mainValue【保健センター・保健所】&#10;一人当たり面積">
          <a:extLst>
            <a:ext uri="{FF2B5EF4-FFF2-40B4-BE49-F238E27FC236}">
              <a16:creationId xmlns:a16="http://schemas.microsoft.com/office/drawing/2014/main" id="{00000000-0008-0000-0200-0000C8020000}"/>
            </a:ext>
          </a:extLst>
        </xdr:cNvPr>
        <xdr:cNvSpPr txBox="1"/>
      </xdr:nvSpPr>
      <xdr:spPr>
        <a:xfrm>
          <a:off x="18421427" y="1087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a:extLst>
            <a:ext uri="{FF2B5EF4-FFF2-40B4-BE49-F238E27FC236}">
              <a16:creationId xmlns:a16="http://schemas.microsoft.com/office/drawing/2014/main" id="{00000000-0008-0000-0200-0000C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a:extLst>
            <a:ext uri="{FF2B5EF4-FFF2-40B4-BE49-F238E27FC236}">
              <a16:creationId xmlns:a16="http://schemas.microsoft.com/office/drawing/2014/main" id="{00000000-0008-0000-0200-0000C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a:extLst>
            <a:ext uri="{FF2B5EF4-FFF2-40B4-BE49-F238E27FC236}">
              <a16:creationId xmlns:a16="http://schemas.microsoft.com/office/drawing/2014/main" id="{00000000-0008-0000-0200-0000C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a:extLst>
            <a:ext uri="{FF2B5EF4-FFF2-40B4-BE49-F238E27FC236}">
              <a16:creationId xmlns:a16="http://schemas.microsoft.com/office/drawing/2014/main" id="{00000000-0008-0000-0200-0000C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a:extLst>
            <a:ext uri="{FF2B5EF4-FFF2-40B4-BE49-F238E27FC236}">
              <a16:creationId xmlns:a16="http://schemas.microsoft.com/office/drawing/2014/main" id="{00000000-0008-0000-0200-0000C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a:extLst>
            <a:ext uri="{FF2B5EF4-FFF2-40B4-BE49-F238E27FC236}">
              <a16:creationId xmlns:a16="http://schemas.microsoft.com/office/drawing/2014/main" id="{00000000-0008-0000-0200-0000C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a:extLst>
            <a:ext uri="{FF2B5EF4-FFF2-40B4-BE49-F238E27FC236}">
              <a16:creationId xmlns:a16="http://schemas.microsoft.com/office/drawing/2014/main" id="{00000000-0008-0000-0200-0000C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a:extLst>
            <a:ext uri="{FF2B5EF4-FFF2-40B4-BE49-F238E27FC236}">
              <a16:creationId xmlns:a16="http://schemas.microsoft.com/office/drawing/2014/main" id="{00000000-0008-0000-0200-0000D0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a:extLst>
            <a:ext uri="{FF2B5EF4-FFF2-40B4-BE49-F238E27FC236}">
              <a16:creationId xmlns:a16="http://schemas.microsoft.com/office/drawing/2014/main" id="{00000000-0008-0000-0200-0000D3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87</xdr:row>
      <xdr:rowOff>38100</xdr:rowOff>
    </xdr:from>
    <xdr:to>
      <xdr:col>89</xdr:col>
      <xdr:colOff>177800</xdr:colOff>
      <xdr:row>87</xdr:row>
      <xdr:rowOff>38100</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a:off x="12446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67327</xdr:rowOff>
    </xdr:from>
    <xdr:ext cx="403059" cy="259045"/>
    <xdr:sp macro="" textlink="">
      <xdr:nvSpPr>
        <xdr:cNvPr id="725" name="テキスト ボックス 724">
          <a:extLst>
            <a:ext uri="{FF2B5EF4-FFF2-40B4-BE49-F238E27FC236}">
              <a16:creationId xmlns:a16="http://schemas.microsoft.com/office/drawing/2014/main" id="{00000000-0008-0000-0200-0000D5020000}"/>
            </a:ext>
          </a:extLst>
        </xdr:cNvPr>
        <xdr:cNvSpPr txBox="1"/>
      </xdr:nvSpPr>
      <xdr:spPr>
        <a:xfrm>
          <a:off x="12042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95250</xdr:rowOff>
    </xdr:from>
    <xdr:to>
      <xdr:col>89</xdr:col>
      <xdr:colOff>177800</xdr:colOff>
      <xdr:row>85</xdr:row>
      <xdr:rowOff>95250</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124477</xdr:rowOff>
    </xdr:from>
    <xdr:ext cx="403059" cy="259045"/>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152400</xdr:rowOff>
    </xdr:from>
    <xdr:to>
      <xdr:col>89</xdr:col>
      <xdr:colOff>177800</xdr:colOff>
      <xdr:row>83</xdr:row>
      <xdr:rowOff>152400</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a:off x="12446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10177</xdr:rowOff>
    </xdr:from>
    <xdr:ext cx="403059" cy="259045"/>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12042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95250</xdr:rowOff>
    </xdr:from>
    <xdr:to>
      <xdr:col>89</xdr:col>
      <xdr:colOff>177800</xdr:colOff>
      <xdr:row>80</xdr:row>
      <xdr:rowOff>95250</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a:off x="12446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124477</xdr:rowOff>
    </xdr:from>
    <xdr:ext cx="403059"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2042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152400</xdr:rowOff>
    </xdr:from>
    <xdr:to>
      <xdr:col>89</xdr:col>
      <xdr:colOff>177800</xdr:colOff>
      <xdr:row>78</xdr:row>
      <xdr:rowOff>152400</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10177</xdr:rowOff>
    </xdr:from>
    <xdr:ext cx="403059"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38100</xdr:rowOff>
    </xdr:from>
    <xdr:to>
      <xdr:col>89</xdr:col>
      <xdr:colOff>177800</xdr:colOff>
      <xdr:row>77</xdr:row>
      <xdr:rowOff>38100</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a:off x="12446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67327</xdr:rowOff>
    </xdr:from>
    <xdr:ext cx="403059"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2042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0" name="【消防施設】&#10;有形固定資産減価償却率グラフ枠">
          <a:extLst>
            <a:ext uri="{FF2B5EF4-FFF2-40B4-BE49-F238E27FC236}">
              <a16:creationId xmlns:a16="http://schemas.microsoft.com/office/drawing/2014/main" id="{00000000-0008-0000-0200-0000E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18098</xdr:rowOff>
    </xdr:from>
    <xdr:to>
      <xdr:col>85</xdr:col>
      <xdr:colOff>126364</xdr:colOff>
      <xdr:row>86</xdr:row>
      <xdr:rowOff>52388</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flipV="1">
          <a:off x="16318864" y="13391198"/>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56215</xdr:rowOff>
    </xdr:from>
    <xdr:ext cx="405111" cy="259045"/>
    <xdr:sp macro="" textlink="">
      <xdr:nvSpPr>
        <xdr:cNvPr id="742" name="【消防施設】&#10;有形固定資産減価償却率最小値テキスト">
          <a:extLst>
            <a:ext uri="{FF2B5EF4-FFF2-40B4-BE49-F238E27FC236}">
              <a16:creationId xmlns:a16="http://schemas.microsoft.com/office/drawing/2014/main" id="{00000000-0008-0000-0200-0000E6020000}"/>
            </a:ext>
          </a:extLst>
        </xdr:cNvPr>
        <xdr:cNvSpPr txBox="1"/>
      </xdr:nvSpPr>
      <xdr:spPr>
        <a:xfrm>
          <a:off x="16357600" y="14800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52388</xdr:rowOff>
    </xdr:from>
    <xdr:to>
      <xdr:col>86</xdr:col>
      <xdr:colOff>25400</xdr:colOff>
      <xdr:row>86</xdr:row>
      <xdr:rowOff>52388</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16230600" y="14797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136225</xdr:rowOff>
    </xdr:from>
    <xdr:ext cx="405111" cy="259045"/>
    <xdr:sp macro="" textlink="">
      <xdr:nvSpPr>
        <xdr:cNvPr id="744" name="【消防施設】&#10;有形固定資産減価償却率最大値テキスト">
          <a:extLst>
            <a:ext uri="{FF2B5EF4-FFF2-40B4-BE49-F238E27FC236}">
              <a16:creationId xmlns:a16="http://schemas.microsoft.com/office/drawing/2014/main" id="{00000000-0008-0000-0200-0000E8020000}"/>
            </a:ext>
          </a:extLst>
        </xdr:cNvPr>
        <xdr:cNvSpPr txBox="1"/>
      </xdr:nvSpPr>
      <xdr:spPr>
        <a:xfrm>
          <a:off x="16357600" y="13166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18098</xdr:rowOff>
    </xdr:from>
    <xdr:to>
      <xdr:col>86</xdr:col>
      <xdr:colOff>25400</xdr:colOff>
      <xdr:row>78</xdr:row>
      <xdr:rowOff>18098</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6230600" y="1339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33038</xdr:rowOff>
    </xdr:from>
    <xdr:ext cx="405111" cy="259045"/>
    <xdr:sp macro="" textlink="">
      <xdr:nvSpPr>
        <xdr:cNvPr id="746" name="【消防施設】&#10;有形固定資産減価償却率平均値テキスト">
          <a:extLst>
            <a:ext uri="{FF2B5EF4-FFF2-40B4-BE49-F238E27FC236}">
              <a16:creationId xmlns:a16="http://schemas.microsoft.com/office/drawing/2014/main" id="{00000000-0008-0000-0200-0000EA020000}"/>
            </a:ext>
          </a:extLst>
        </xdr:cNvPr>
        <xdr:cNvSpPr txBox="1"/>
      </xdr:nvSpPr>
      <xdr:spPr>
        <a:xfrm>
          <a:off x="16357600" y="13749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10161</xdr:rowOff>
    </xdr:from>
    <xdr:to>
      <xdr:col>85</xdr:col>
      <xdr:colOff>177800</xdr:colOff>
      <xdr:row>81</xdr:row>
      <xdr:rowOff>111761</xdr:rowOff>
    </xdr:to>
    <xdr:sp macro="" textlink="">
      <xdr:nvSpPr>
        <xdr:cNvPr id="747" name="フローチャート: 判断 746">
          <a:extLst>
            <a:ext uri="{FF2B5EF4-FFF2-40B4-BE49-F238E27FC236}">
              <a16:creationId xmlns:a16="http://schemas.microsoft.com/office/drawing/2014/main" id="{00000000-0008-0000-0200-0000EB020000}"/>
            </a:ext>
          </a:extLst>
        </xdr:cNvPr>
        <xdr:cNvSpPr/>
      </xdr:nvSpPr>
      <xdr:spPr>
        <a:xfrm>
          <a:off x="16268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113030</xdr:rowOff>
    </xdr:from>
    <xdr:to>
      <xdr:col>81</xdr:col>
      <xdr:colOff>101600</xdr:colOff>
      <xdr:row>81</xdr:row>
      <xdr:rowOff>43180</xdr:rowOff>
    </xdr:to>
    <xdr:sp macro="" textlink="">
      <xdr:nvSpPr>
        <xdr:cNvPr id="748" name="フローチャート: 判断 747">
          <a:extLst>
            <a:ext uri="{FF2B5EF4-FFF2-40B4-BE49-F238E27FC236}">
              <a16:creationId xmlns:a16="http://schemas.microsoft.com/office/drawing/2014/main" id="{00000000-0008-0000-0200-0000EC020000}"/>
            </a:ext>
          </a:extLst>
        </xdr:cNvPr>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78739</xdr:rowOff>
    </xdr:from>
    <xdr:to>
      <xdr:col>76</xdr:col>
      <xdr:colOff>165100</xdr:colOff>
      <xdr:row>81</xdr:row>
      <xdr:rowOff>8889</xdr:rowOff>
    </xdr:to>
    <xdr:sp macro="" textlink="">
      <xdr:nvSpPr>
        <xdr:cNvPr id="749" name="フローチャート: 判断 748">
          <a:extLst>
            <a:ext uri="{FF2B5EF4-FFF2-40B4-BE49-F238E27FC236}">
              <a16:creationId xmlns:a16="http://schemas.microsoft.com/office/drawing/2014/main" id="{00000000-0008-0000-0200-0000ED020000}"/>
            </a:ext>
          </a:extLst>
        </xdr:cNvPr>
        <xdr:cNvSpPr/>
      </xdr:nvSpPr>
      <xdr:spPr>
        <a:xfrm>
          <a:off x="14541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15875</xdr:rowOff>
    </xdr:from>
    <xdr:to>
      <xdr:col>72</xdr:col>
      <xdr:colOff>38100</xdr:colOff>
      <xdr:row>80</xdr:row>
      <xdr:rowOff>117475</xdr:rowOff>
    </xdr:to>
    <xdr:sp macro="" textlink="">
      <xdr:nvSpPr>
        <xdr:cNvPr id="750" name="フローチャート: 判断 749">
          <a:extLst>
            <a:ext uri="{FF2B5EF4-FFF2-40B4-BE49-F238E27FC236}">
              <a16:creationId xmlns:a16="http://schemas.microsoft.com/office/drawing/2014/main" id="{00000000-0008-0000-0200-0000EE020000}"/>
            </a:ext>
          </a:extLst>
        </xdr:cNvPr>
        <xdr:cNvSpPr/>
      </xdr:nvSpPr>
      <xdr:spPr>
        <a:xfrm>
          <a:off x="13652500" y="1373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78</xdr:row>
      <xdr:rowOff>164464</xdr:rowOff>
    </xdr:from>
    <xdr:to>
      <xdr:col>67</xdr:col>
      <xdr:colOff>101600</xdr:colOff>
      <xdr:row>79</xdr:row>
      <xdr:rowOff>94614</xdr:rowOff>
    </xdr:to>
    <xdr:sp macro="" textlink="">
      <xdr:nvSpPr>
        <xdr:cNvPr id="751" name="フローチャート: 判断 750">
          <a:extLst>
            <a:ext uri="{FF2B5EF4-FFF2-40B4-BE49-F238E27FC236}">
              <a16:creationId xmlns:a16="http://schemas.microsoft.com/office/drawing/2014/main" id="{00000000-0008-0000-0200-0000EF020000}"/>
            </a:ext>
          </a:extLst>
        </xdr:cNvPr>
        <xdr:cNvSpPr/>
      </xdr:nvSpPr>
      <xdr:spPr>
        <a:xfrm>
          <a:off x="12763500" y="1353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153036</xdr:rowOff>
    </xdr:from>
    <xdr:to>
      <xdr:col>85</xdr:col>
      <xdr:colOff>177800</xdr:colOff>
      <xdr:row>83</xdr:row>
      <xdr:rowOff>83186</xdr:rowOff>
    </xdr:to>
    <xdr:sp macro="" textlink="">
      <xdr:nvSpPr>
        <xdr:cNvPr id="757" name="楕円 756">
          <a:extLst>
            <a:ext uri="{FF2B5EF4-FFF2-40B4-BE49-F238E27FC236}">
              <a16:creationId xmlns:a16="http://schemas.microsoft.com/office/drawing/2014/main" id="{00000000-0008-0000-0200-0000F5020000}"/>
            </a:ext>
          </a:extLst>
        </xdr:cNvPr>
        <xdr:cNvSpPr/>
      </xdr:nvSpPr>
      <xdr:spPr>
        <a:xfrm>
          <a:off x="162687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131463</xdr:rowOff>
    </xdr:from>
    <xdr:ext cx="405111" cy="259045"/>
    <xdr:sp macro="" textlink="">
      <xdr:nvSpPr>
        <xdr:cNvPr id="758" name="【消防施設】&#10;有形固定資産減価償却率該当値テキスト">
          <a:extLst>
            <a:ext uri="{FF2B5EF4-FFF2-40B4-BE49-F238E27FC236}">
              <a16:creationId xmlns:a16="http://schemas.microsoft.com/office/drawing/2014/main" id="{00000000-0008-0000-0200-0000F6020000}"/>
            </a:ext>
          </a:extLst>
        </xdr:cNvPr>
        <xdr:cNvSpPr txBox="1"/>
      </xdr:nvSpPr>
      <xdr:spPr>
        <a:xfrm>
          <a:off x="16357600" y="1419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127318</xdr:rowOff>
    </xdr:from>
    <xdr:to>
      <xdr:col>81</xdr:col>
      <xdr:colOff>101600</xdr:colOff>
      <xdr:row>84</xdr:row>
      <xdr:rowOff>57468</xdr:rowOff>
    </xdr:to>
    <xdr:sp macro="" textlink="">
      <xdr:nvSpPr>
        <xdr:cNvPr id="759" name="楕円 758">
          <a:extLst>
            <a:ext uri="{FF2B5EF4-FFF2-40B4-BE49-F238E27FC236}">
              <a16:creationId xmlns:a16="http://schemas.microsoft.com/office/drawing/2014/main" id="{00000000-0008-0000-0200-0000F7020000}"/>
            </a:ext>
          </a:extLst>
        </xdr:cNvPr>
        <xdr:cNvSpPr/>
      </xdr:nvSpPr>
      <xdr:spPr>
        <a:xfrm>
          <a:off x="15430500" y="1435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32386</xdr:rowOff>
    </xdr:from>
    <xdr:to>
      <xdr:col>85</xdr:col>
      <xdr:colOff>127000</xdr:colOff>
      <xdr:row>84</xdr:row>
      <xdr:rowOff>6668</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flipV="1">
          <a:off x="15481300" y="14262736"/>
          <a:ext cx="838200" cy="14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27305</xdr:rowOff>
    </xdr:from>
    <xdr:to>
      <xdr:col>76</xdr:col>
      <xdr:colOff>165100</xdr:colOff>
      <xdr:row>81</xdr:row>
      <xdr:rowOff>128905</xdr:rowOff>
    </xdr:to>
    <xdr:sp macro="" textlink="">
      <xdr:nvSpPr>
        <xdr:cNvPr id="761" name="楕円 760">
          <a:extLst>
            <a:ext uri="{FF2B5EF4-FFF2-40B4-BE49-F238E27FC236}">
              <a16:creationId xmlns:a16="http://schemas.microsoft.com/office/drawing/2014/main" id="{00000000-0008-0000-0200-0000F9020000}"/>
            </a:ext>
          </a:extLst>
        </xdr:cNvPr>
        <xdr:cNvSpPr/>
      </xdr:nvSpPr>
      <xdr:spPr>
        <a:xfrm>
          <a:off x="14541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78105</xdr:rowOff>
    </xdr:from>
    <xdr:to>
      <xdr:col>81</xdr:col>
      <xdr:colOff>50800</xdr:colOff>
      <xdr:row>84</xdr:row>
      <xdr:rowOff>6668</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a:off x="14592300" y="13965555"/>
          <a:ext cx="889000" cy="44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15875</xdr:rowOff>
    </xdr:from>
    <xdr:to>
      <xdr:col>72</xdr:col>
      <xdr:colOff>38100</xdr:colOff>
      <xdr:row>81</xdr:row>
      <xdr:rowOff>117475</xdr:rowOff>
    </xdr:to>
    <xdr:sp macro="" textlink="">
      <xdr:nvSpPr>
        <xdr:cNvPr id="763" name="楕円 762">
          <a:extLst>
            <a:ext uri="{FF2B5EF4-FFF2-40B4-BE49-F238E27FC236}">
              <a16:creationId xmlns:a16="http://schemas.microsoft.com/office/drawing/2014/main" id="{00000000-0008-0000-0200-0000FB020000}"/>
            </a:ext>
          </a:extLst>
        </xdr:cNvPr>
        <xdr:cNvSpPr/>
      </xdr:nvSpPr>
      <xdr:spPr>
        <a:xfrm>
          <a:off x="13652500" y="139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66675</xdr:rowOff>
    </xdr:from>
    <xdr:to>
      <xdr:col>76</xdr:col>
      <xdr:colOff>114300</xdr:colOff>
      <xdr:row>81</xdr:row>
      <xdr:rowOff>78105</xdr:rowOff>
    </xdr:to>
    <xdr:cxnSp macro="">
      <xdr:nvCxnSpPr>
        <xdr:cNvPr id="764" name="直線コネクタ 763">
          <a:extLst>
            <a:ext uri="{FF2B5EF4-FFF2-40B4-BE49-F238E27FC236}">
              <a16:creationId xmlns:a16="http://schemas.microsoft.com/office/drawing/2014/main" id="{00000000-0008-0000-0200-0000FC020000}"/>
            </a:ext>
          </a:extLst>
        </xdr:cNvPr>
        <xdr:cNvCxnSpPr/>
      </xdr:nvCxnSpPr>
      <xdr:spPr>
        <a:xfrm>
          <a:off x="13703300" y="139541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73025</xdr:rowOff>
    </xdr:from>
    <xdr:to>
      <xdr:col>67</xdr:col>
      <xdr:colOff>101600</xdr:colOff>
      <xdr:row>80</xdr:row>
      <xdr:rowOff>3175</xdr:rowOff>
    </xdr:to>
    <xdr:sp macro="" textlink="">
      <xdr:nvSpPr>
        <xdr:cNvPr id="765" name="楕円 764">
          <a:extLst>
            <a:ext uri="{FF2B5EF4-FFF2-40B4-BE49-F238E27FC236}">
              <a16:creationId xmlns:a16="http://schemas.microsoft.com/office/drawing/2014/main" id="{00000000-0008-0000-0200-0000FD020000}"/>
            </a:ext>
          </a:extLst>
        </xdr:cNvPr>
        <xdr:cNvSpPr/>
      </xdr:nvSpPr>
      <xdr:spPr>
        <a:xfrm>
          <a:off x="12763500" y="136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123825</xdr:rowOff>
    </xdr:from>
    <xdr:to>
      <xdr:col>71</xdr:col>
      <xdr:colOff>177800</xdr:colOff>
      <xdr:row>81</xdr:row>
      <xdr:rowOff>66675</xdr:rowOff>
    </xdr:to>
    <xdr:cxnSp macro="">
      <xdr:nvCxnSpPr>
        <xdr:cNvPr id="766" name="直線コネクタ 765">
          <a:extLst>
            <a:ext uri="{FF2B5EF4-FFF2-40B4-BE49-F238E27FC236}">
              <a16:creationId xmlns:a16="http://schemas.microsoft.com/office/drawing/2014/main" id="{00000000-0008-0000-0200-0000FE020000}"/>
            </a:ext>
          </a:extLst>
        </xdr:cNvPr>
        <xdr:cNvCxnSpPr/>
      </xdr:nvCxnSpPr>
      <xdr:spPr>
        <a:xfrm>
          <a:off x="12814300" y="13668375"/>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59707</xdr:rowOff>
    </xdr:from>
    <xdr:ext cx="405111" cy="259045"/>
    <xdr:sp macro="" textlink="">
      <xdr:nvSpPr>
        <xdr:cNvPr id="767" name="n_1aveValue【消防施設】&#10;有形固定資産減価償却率">
          <a:extLst>
            <a:ext uri="{FF2B5EF4-FFF2-40B4-BE49-F238E27FC236}">
              <a16:creationId xmlns:a16="http://schemas.microsoft.com/office/drawing/2014/main" id="{00000000-0008-0000-0200-0000FF020000}"/>
            </a:ext>
          </a:extLst>
        </xdr:cNvPr>
        <xdr:cNvSpPr txBox="1"/>
      </xdr:nvSpPr>
      <xdr:spPr>
        <a:xfrm>
          <a:off x="152660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25416</xdr:rowOff>
    </xdr:from>
    <xdr:ext cx="405111" cy="259045"/>
    <xdr:sp macro="" textlink="">
      <xdr:nvSpPr>
        <xdr:cNvPr id="768" name="n_2aveValue【消防施設】&#10;有形固定資産減価償却率">
          <a:extLst>
            <a:ext uri="{FF2B5EF4-FFF2-40B4-BE49-F238E27FC236}">
              <a16:creationId xmlns:a16="http://schemas.microsoft.com/office/drawing/2014/main" id="{00000000-0008-0000-0200-000000030000}"/>
            </a:ext>
          </a:extLst>
        </xdr:cNvPr>
        <xdr:cNvSpPr txBox="1"/>
      </xdr:nvSpPr>
      <xdr:spPr>
        <a:xfrm>
          <a:off x="14389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134002</xdr:rowOff>
    </xdr:from>
    <xdr:ext cx="405111" cy="259045"/>
    <xdr:sp macro="" textlink="">
      <xdr:nvSpPr>
        <xdr:cNvPr id="769" name="n_3aveValue【消防施設】&#10;有形固定資産減価償却率">
          <a:extLst>
            <a:ext uri="{FF2B5EF4-FFF2-40B4-BE49-F238E27FC236}">
              <a16:creationId xmlns:a16="http://schemas.microsoft.com/office/drawing/2014/main" id="{00000000-0008-0000-0200-000001030000}"/>
            </a:ext>
          </a:extLst>
        </xdr:cNvPr>
        <xdr:cNvSpPr txBox="1"/>
      </xdr:nvSpPr>
      <xdr:spPr>
        <a:xfrm>
          <a:off x="13500744"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111141</xdr:rowOff>
    </xdr:from>
    <xdr:ext cx="405111" cy="259045"/>
    <xdr:sp macro="" textlink="">
      <xdr:nvSpPr>
        <xdr:cNvPr id="770" name="n_4aveValue【消防施設】&#10;有形固定資産減価償却率">
          <a:extLst>
            <a:ext uri="{FF2B5EF4-FFF2-40B4-BE49-F238E27FC236}">
              <a16:creationId xmlns:a16="http://schemas.microsoft.com/office/drawing/2014/main" id="{00000000-0008-0000-0200-000002030000}"/>
            </a:ext>
          </a:extLst>
        </xdr:cNvPr>
        <xdr:cNvSpPr txBox="1"/>
      </xdr:nvSpPr>
      <xdr:spPr>
        <a:xfrm>
          <a:off x="12611744" y="133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48595</xdr:rowOff>
    </xdr:from>
    <xdr:ext cx="405111" cy="259045"/>
    <xdr:sp macro="" textlink="">
      <xdr:nvSpPr>
        <xdr:cNvPr id="771" name="n_1mainValue【消防施設】&#10;有形固定資産減価償却率">
          <a:extLst>
            <a:ext uri="{FF2B5EF4-FFF2-40B4-BE49-F238E27FC236}">
              <a16:creationId xmlns:a16="http://schemas.microsoft.com/office/drawing/2014/main" id="{00000000-0008-0000-0200-000003030000}"/>
            </a:ext>
          </a:extLst>
        </xdr:cNvPr>
        <xdr:cNvSpPr txBox="1"/>
      </xdr:nvSpPr>
      <xdr:spPr>
        <a:xfrm>
          <a:off x="15266044" y="14450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120032</xdr:rowOff>
    </xdr:from>
    <xdr:ext cx="405111" cy="259045"/>
    <xdr:sp macro="" textlink="">
      <xdr:nvSpPr>
        <xdr:cNvPr id="772" name="n_2mainValue【消防施設】&#10;有形固定資産減価償却率">
          <a:extLst>
            <a:ext uri="{FF2B5EF4-FFF2-40B4-BE49-F238E27FC236}">
              <a16:creationId xmlns:a16="http://schemas.microsoft.com/office/drawing/2014/main" id="{00000000-0008-0000-0200-000004030000}"/>
            </a:ext>
          </a:extLst>
        </xdr:cNvPr>
        <xdr:cNvSpPr txBox="1"/>
      </xdr:nvSpPr>
      <xdr:spPr>
        <a:xfrm>
          <a:off x="14389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108602</xdr:rowOff>
    </xdr:from>
    <xdr:ext cx="405111" cy="259045"/>
    <xdr:sp macro="" textlink="">
      <xdr:nvSpPr>
        <xdr:cNvPr id="773" name="n_3mainValue【消防施設】&#10;有形固定資産減価償却率">
          <a:extLst>
            <a:ext uri="{FF2B5EF4-FFF2-40B4-BE49-F238E27FC236}">
              <a16:creationId xmlns:a16="http://schemas.microsoft.com/office/drawing/2014/main" id="{00000000-0008-0000-0200-000005030000}"/>
            </a:ext>
          </a:extLst>
        </xdr:cNvPr>
        <xdr:cNvSpPr txBox="1"/>
      </xdr:nvSpPr>
      <xdr:spPr>
        <a:xfrm>
          <a:off x="13500744" y="1399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165752</xdr:rowOff>
    </xdr:from>
    <xdr:ext cx="405111" cy="259045"/>
    <xdr:sp macro="" textlink="">
      <xdr:nvSpPr>
        <xdr:cNvPr id="774" name="n_4mainValue【消防施設】&#10;有形固定資産減価償却率">
          <a:extLst>
            <a:ext uri="{FF2B5EF4-FFF2-40B4-BE49-F238E27FC236}">
              <a16:creationId xmlns:a16="http://schemas.microsoft.com/office/drawing/2014/main" id="{00000000-0008-0000-0200-000006030000}"/>
            </a:ext>
          </a:extLst>
        </xdr:cNvPr>
        <xdr:cNvSpPr txBox="1"/>
      </xdr:nvSpPr>
      <xdr:spPr>
        <a:xfrm>
          <a:off x="12611744" y="13710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5" name="正方形/長方形 774">
          <a:extLst>
            <a:ext uri="{FF2B5EF4-FFF2-40B4-BE49-F238E27FC236}">
              <a16:creationId xmlns:a16="http://schemas.microsoft.com/office/drawing/2014/main" id="{00000000-0008-0000-0200-000007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6" name="正方形/長方形 775">
          <a:extLst>
            <a:ext uri="{FF2B5EF4-FFF2-40B4-BE49-F238E27FC236}">
              <a16:creationId xmlns:a16="http://schemas.microsoft.com/office/drawing/2014/main" id="{00000000-0008-0000-0200-000008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7" name="正方形/長方形 776">
          <a:extLst>
            <a:ext uri="{FF2B5EF4-FFF2-40B4-BE49-F238E27FC236}">
              <a16:creationId xmlns:a16="http://schemas.microsoft.com/office/drawing/2014/main" id="{00000000-0008-0000-0200-000009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8" name="正方形/長方形 777">
          <a:extLst>
            <a:ext uri="{FF2B5EF4-FFF2-40B4-BE49-F238E27FC236}">
              <a16:creationId xmlns:a16="http://schemas.microsoft.com/office/drawing/2014/main" id="{00000000-0008-0000-0200-00000A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9" name="正方形/長方形 778">
          <a:extLst>
            <a:ext uri="{FF2B5EF4-FFF2-40B4-BE49-F238E27FC236}">
              <a16:creationId xmlns:a16="http://schemas.microsoft.com/office/drawing/2014/main" id="{00000000-0008-0000-0200-00000B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0" name="正方形/長方形 779">
          <a:extLst>
            <a:ext uri="{FF2B5EF4-FFF2-40B4-BE49-F238E27FC236}">
              <a16:creationId xmlns:a16="http://schemas.microsoft.com/office/drawing/2014/main" id="{00000000-0008-0000-0200-00000C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1" name="正方形/長方形 780">
          <a:extLst>
            <a:ext uri="{FF2B5EF4-FFF2-40B4-BE49-F238E27FC236}">
              <a16:creationId xmlns:a16="http://schemas.microsoft.com/office/drawing/2014/main" id="{00000000-0008-0000-0200-00000D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2" name="正方形/長方形 781">
          <a:extLst>
            <a:ext uri="{FF2B5EF4-FFF2-40B4-BE49-F238E27FC236}">
              <a16:creationId xmlns:a16="http://schemas.microsoft.com/office/drawing/2014/main" id="{00000000-0008-0000-0200-00000E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3" name="テキスト ボックス 782">
          <a:extLst>
            <a:ext uri="{FF2B5EF4-FFF2-40B4-BE49-F238E27FC236}">
              <a16:creationId xmlns:a16="http://schemas.microsoft.com/office/drawing/2014/main" id="{00000000-0008-0000-0200-00000F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5" name="直線コネクタ 784">
          <a:extLst>
            <a:ext uri="{FF2B5EF4-FFF2-40B4-BE49-F238E27FC236}">
              <a16:creationId xmlns:a16="http://schemas.microsoft.com/office/drawing/2014/main" id="{00000000-0008-0000-0200-000011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6" name="テキスト ボックス 785">
          <a:extLst>
            <a:ext uri="{FF2B5EF4-FFF2-40B4-BE49-F238E27FC236}">
              <a16:creationId xmlns:a16="http://schemas.microsoft.com/office/drawing/2014/main" id="{00000000-0008-0000-0200-000012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7" name="直線コネクタ 786">
          <a:extLst>
            <a:ext uri="{FF2B5EF4-FFF2-40B4-BE49-F238E27FC236}">
              <a16:creationId xmlns:a16="http://schemas.microsoft.com/office/drawing/2014/main" id="{00000000-0008-0000-0200-000013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8" name="テキスト ボックス 787">
          <a:extLst>
            <a:ext uri="{FF2B5EF4-FFF2-40B4-BE49-F238E27FC236}">
              <a16:creationId xmlns:a16="http://schemas.microsoft.com/office/drawing/2014/main" id="{00000000-0008-0000-0200-000014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9" name="直線コネクタ 788">
          <a:extLst>
            <a:ext uri="{FF2B5EF4-FFF2-40B4-BE49-F238E27FC236}">
              <a16:creationId xmlns:a16="http://schemas.microsoft.com/office/drawing/2014/main" id="{00000000-0008-0000-0200-000015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0" name="テキスト ボックス 789">
          <a:extLst>
            <a:ext uri="{FF2B5EF4-FFF2-40B4-BE49-F238E27FC236}">
              <a16:creationId xmlns:a16="http://schemas.microsoft.com/office/drawing/2014/main" id="{00000000-0008-0000-0200-000016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1" name="直線コネクタ 790">
          <a:extLst>
            <a:ext uri="{FF2B5EF4-FFF2-40B4-BE49-F238E27FC236}">
              <a16:creationId xmlns:a16="http://schemas.microsoft.com/office/drawing/2014/main" id="{00000000-0008-0000-0200-000017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2" name="テキスト ボックス 791">
          <a:extLst>
            <a:ext uri="{FF2B5EF4-FFF2-40B4-BE49-F238E27FC236}">
              <a16:creationId xmlns:a16="http://schemas.microsoft.com/office/drawing/2014/main" id="{00000000-0008-0000-0200-000018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4" name="テキスト ボックス 793">
          <a:extLst>
            <a:ext uri="{FF2B5EF4-FFF2-40B4-BE49-F238E27FC236}">
              <a16:creationId xmlns:a16="http://schemas.microsoft.com/office/drawing/2014/main" id="{00000000-0008-0000-0200-00001A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a:extLst>
            <a:ext uri="{FF2B5EF4-FFF2-40B4-BE49-F238E27FC236}">
              <a16:creationId xmlns:a16="http://schemas.microsoft.com/office/drawing/2014/main" id="{00000000-0008-0000-0200-00001C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a:extLst>
            <a:ext uri="{FF2B5EF4-FFF2-40B4-BE49-F238E27FC236}">
              <a16:creationId xmlns:a16="http://schemas.microsoft.com/office/drawing/2014/main" id="{00000000-0008-0000-0200-00001D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92202</xdr:rowOff>
    </xdr:from>
    <xdr:to>
      <xdr:col>116</xdr:col>
      <xdr:colOff>62864</xdr:colOff>
      <xdr:row>86</xdr:row>
      <xdr:rowOff>87630</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flipV="1">
          <a:off x="22160864" y="1346530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799" name="【消防施設】&#10;一人当たり面積最小値テキスト">
          <a:extLst>
            <a:ext uri="{FF2B5EF4-FFF2-40B4-BE49-F238E27FC236}">
              <a16:creationId xmlns:a16="http://schemas.microsoft.com/office/drawing/2014/main" id="{00000000-0008-0000-0200-00001F030000}"/>
            </a:ext>
          </a:extLst>
        </xdr:cNvPr>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38879</xdr:rowOff>
    </xdr:from>
    <xdr:ext cx="469744" cy="259045"/>
    <xdr:sp macro="" textlink="">
      <xdr:nvSpPr>
        <xdr:cNvPr id="801" name="【消防施設】&#10;一人当たり面積最大値テキスト">
          <a:extLst>
            <a:ext uri="{FF2B5EF4-FFF2-40B4-BE49-F238E27FC236}">
              <a16:creationId xmlns:a16="http://schemas.microsoft.com/office/drawing/2014/main" id="{00000000-0008-0000-0200-000021030000}"/>
            </a:ext>
          </a:extLst>
        </xdr:cNvPr>
        <xdr:cNvSpPr txBox="1"/>
      </xdr:nvSpPr>
      <xdr:spPr>
        <a:xfrm>
          <a:off x="22199600" y="1324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92202</xdr:rowOff>
    </xdr:from>
    <xdr:to>
      <xdr:col>116</xdr:col>
      <xdr:colOff>152400</xdr:colOff>
      <xdr:row>78</xdr:row>
      <xdr:rowOff>92202</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22072600" y="13465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69614</xdr:rowOff>
    </xdr:from>
    <xdr:ext cx="469744" cy="259045"/>
    <xdr:sp macro="" textlink="">
      <xdr:nvSpPr>
        <xdr:cNvPr id="803" name="【消防施設】&#10;一人当たり面積平均値テキスト">
          <a:extLst>
            <a:ext uri="{FF2B5EF4-FFF2-40B4-BE49-F238E27FC236}">
              <a16:creationId xmlns:a16="http://schemas.microsoft.com/office/drawing/2014/main" id="{00000000-0008-0000-0200-000023030000}"/>
            </a:ext>
          </a:extLst>
        </xdr:cNvPr>
        <xdr:cNvSpPr txBox="1"/>
      </xdr:nvSpPr>
      <xdr:spPr>
        <a:xfrm>
          <a:off x="22199600" y="14471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46737</xdr:rowOff>
    </xdr:from>
    <xdr:to>
      <xdr:col>116</xdr:col>
      <xdr:colOff>114300</xdr:colOff>
      <xdr:row>85</xdr:row>
      <xdr:rowOff>148337</xdr:rowOff>
    </xdr:to>
    <xdr:sp macro="" textlink="">
      <xdr:nvSpPr>
        <xdr:cNvPr id="804" name="フローチャート: 判断 803">
          <a:extLst>
            <a:ext uri="{FF2B5EF4-FFF2-40B4-BE49-F238E27FC236}">
              <a16:creationId xmlns:a16="http://schemas.microsoft.com/office/drawing/2014/main" id="{00000000-0008-0000-0200-000024030000}"/>
            </a:ext>
          </a:extLst>
        </xdr:cNvPr>
        <xdr:cNvSpPr/>
      </xdr:nvSpPr>
      <xdr:spPr>
        <a:xfrm>
          <a:off x="22110700" y="1461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54356</xdr:rowOff>
    </xdr:from>
    <xdr:to>
      <xdr:col>112</xdr:col>
      <xdr:colOff>38100</xdr:colOff>
      <xdr:row>85</xdr:row>
      <xdr:rowOff>155956</xdr:rowOff>
    </xdr:to>
    <xdr:sp macro="" textlink="">
      <xdr:nvSpPr>
        <xdr:cNvPr id="805" name="フローチャート: 判断 804">
          <a:extLst>
            <a:ext uri="{FF2B5EF4-FFF2-40B4-BE49-F238E27FC236}">
              <a16:creationId xmlns:a16="http://schemas.microsoft.com/office/drawing/2014/main" id="{00000000-0008-0000-0200-000025030000}"/>
            </a:ext>
          </a:extLst>
        </xdr:cNvPr>
        <xdr:cNvSpPr/>
      </xdr:nvSpPr>
      <xdr:spPr>
        <a:xfrm>
          <a:off x="21272500" y="1462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54356</xdr:rowOff>
    </xdr:from>
    <xdr:to>
      <xdr:col>107</xdr:col>
      <xdr:colOff>101600</xdr:colOff>
      <xdr:row>85</xdr:row>
      <xdr:rowOff>155956</xdr:rowOff>
    </xdr:to>
    <xdr:sp macro="" textlink="">
      <xdr:nvSpPr>
        <xdr:cNvPr id="806" name="フローチャート: 判断 805">
          <a:extLst>
            <a:ext uri="{FF2B5EF4-FFF2-40B4-BE49-F238E27FC236}">
              <a16:creationId xmlns:a16="http://schemas.microsoft.com/office/drawing/2014/main" id="{00000000-0008-0000-0200-000026030000}"/>
            </a:ext>
          </a:extLst>
        </xdr:cNvPr>
        <xdr:cNvSpPr/>
      </xdr:nvSpPr>
      <xdr:spPr>
        <a:xfrm>
          <a:off x="20383500" y="1462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115315</xdr:rowOff>
    </xdr:from>
    <xdr:to>
      <xdr:col>102</xdr:col>
      <xdr:colOff>165100</xdr:colOff>
      <xdr:row>86</xdr:row>
      <xdr:rowOff>45465</xdr:rowOff>
    </xdr:to>
    <xdr:sp macro="" textlink="">
      <xdr:nvSpPr>
        <xdr:cNvPr id="807" name="フローチャート: 判断 806">
          <a:extLst>
            <a:ext uri="{FF2B5EF4-FFF2-40B4-BE49-F238E27FC236}">
              <a16:creationId xmlns:a16="http://schemas.microsoft.com/office/drawing/2014/main" id="{00000000-0008-0000-0200-000027030000}"/>
            </a:ext>
          </a:extLst>
        </xdr:cNvPr>
        <xdr:cNvSpPr/>
      </xdr:nvSpPr>
      <xdr:spPr>
        <a:xfrm>
          <a:off x="19494500" y="146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114554</xdr:rowOff>
    </xdr:from>
    <xdr:to>
      <xdr:col>98</xdr:col>
      <xdr:colOff>38100</xdr:colOff>
      <xdr:row>86</xdr:row>
      <xdr:rowOff>44704</xdr:rowOff>
    </xdr:to>
    <xdr:sp macro="" textlink="">
      <xdr:nvSpPr>
        <xdr:cNvPr id="808" name="フローチャート: 判断 807">
          <a:extLst>
            <a:ext uri="{FF2B5EF4-FFF2-40B4-BE49-F238E27FC236}">
              <a16:creationId xmlns:a16="http://schemas.microsoft.com/office/drawing/2014/main" id="{00000000-0008-0000-0200-000028030000}"/>
            </a:ext>
          </a:extLst>
        </xdr:cNvPr>
        <xdr:cNvSpPr/>
      </xdr:nvSpPr>
      <xdr:spPr>
        <a:xfrm>
          <a:off x="18605500" y="1468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00000000-0008-0000-0200-00002A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200-00002C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200-00002D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128270</xdr:rowOff>
    </xdr:from>
    <xdr:to>
      <xdr:col>116</xdr:col>
      <xdr:colOff>114300</xdr:colOff>
      <xdr:row>86</xdr:row>
      <xdr:rowOff>58420</xdr:rowOff>
    </xdr:to>
    <xdr:sp macro="" textlink="">
      <xdr:nvSpPr>
        <xdr:cNvPr id="814" name="楕円 813">
          <a:extLst>
            <a:ext uri="{FF2B5EF4-FFF2-40B4-BE49-F238E27FC236}">
              <a16:creationId xmlns:a16="http://schemas.microsoft.com/office/drawing/2014/main" id="{00000000-0008-0000-0200-00002E030000}"/>
            </a:ext>
          </a:extLst>
        </xdr:cNvPr>
        <xdr:cNvSpPr/>
      </xdr:nvSpPr>
      <xdr:spPr>
        <a:xfrm>
          <a:off x="221107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43197</xdr:rowOff>
    </xdr:from>
    <xdr:ext cx="469744" cy="259045"/>
    <xdr:sp macro="" textlink="">
      <xdr:nvSpPr>
        <xdr:cNvPr id="815" name="【消防施設】&#10;一人当たり面積該当値テキスト">
          <a:extLst>
            <a:ext uri="{FF2B5EF4-FFF2-40B4-BE49-F238E27FC236}">
              <a16:creationId xmlns:a16="http://schemas.microsoft.com/office/drawing/2014/main" id="{00000000-0008-0000-0200-00002F030000}"/>
            </a:ext>
          </a:extLst>
        </xdr:cNvPr>
        <xdr:cNvSpPr txBox="1"/>
      </xdr:nvSpPr>
      <xdr:spPr>
        <a:xfrm>
          <a:off x="22199600" y="1461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131318</xdr:rowOff>
    </xdr:from>
    <xdr:to>
      <xdr:col>112</xdr:col>
      <xdr:colOff>38100</xdr:colOff>
      <xdr:row>86</xdr:row>
      <xdr:rowOff>61468</xdr:rowOff>
    </xdr:to>
    <xdr:sp macro="" textlink="">
      <xdr:nvSpPr>
        <xdr:cNvPr id="816" name="楕円 815">
          <a:extLst>
            <a:ext uri="{FF2B5EF4-FFF2-40B4-BE49-F238E27FC236}">
              <a16:creationId xmlns:a16="http://schemas.microsoft.com/office/drawing/2014/main" id="{00000000-0008-0000-0200-000030030000}"/>
            </a:ext>
          </a:extLst>
        </xdr:cNvPr>
        <xdr:cNvSpPr/>
      </xdr:nvSpPr>
      <xdr:spPr>
        <a:xfrm>
          <a:off x="21272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xdr:rowOff>
    </xdr:from>
    <xdr:to>
      <xdr:col>116</xdr:col>
      <xdr:colOff>63500</xdr:colOff>
      <xdr:row>86</xdr:row>
      <xdr:rowOff>10668</xdr:rowOff>
    </xdr:to>
    <xdr:cxnSp macro="">
      <xdr:nvCxnSpPr>
        <xdr:cNvPr id="817" name="直線コネクタ 816">
          <a:extLst>
            <a:ext uri="{FF2B5EF4-FFF2-40B4-BE49-F238E27FC236}">
              <a16:creationId xmlns:a16="http://schemas.microsoft.com/office/drawing/2014/main" id="{00000000-0008-0000-0200-000031030000}"/>
            </a:ext>
          </a:extLst>
        </xdr:cNvPr>
        <xdr:cNvCxnSpPr/>
      </xdr:nvCxnSpPr>
      <xdr:spPr>
        <a:xfrm flipV="1">
          <a:off x="21323300" y="14752320"/>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144272</xdr:rowOff>
    </xdr:from>
    <xdr:to>
      <xdr:col>107</xdr:col>
      <xdr:colOff>101600</xdr:colOff>
      <xdr:row>86</xdr:row>
      <xdr:rowOff>74422</xdr:rowOff>
    </xdr:to>
    <xdr:sp macro="" textlink="">
      <xdr:nvSpPr>
        <xdr:cNvPr id="818" name="楕円 817">
          <a:extLst>
            <a:ext uri="{FF2B5EF4-FFF2-40B4-BE49-F238E27FC236}">
              <a16:creationId xmlns:a16="http://schemas.microsoft.com/office/drawing/2014/main" id="{00000000-0008-0000-0200-000032030000}"/>
            </a:ext>
          </a:extLst>
        </xdr:cNvPr>
        <xdr:cNvSpPr/>
      </xdr:nvSpPr>
      <xdr:spPr>
        <a:xfrm>
          <a:off x="20383500" y="1471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10668</xdr:rowOff>
    </xdr:from>
    <xdr:to>
      <xdr:col>111</xdr:col>
      <xdr:colOff>177800</xdr:colOff>
      <xdr:row>86</xdr:row>
      <xdr:rowOff>23622</xdr:rowOff>
    </xdr:to>
    <xdr:cxnSp macro="">
      <xdr:nvCxnSpPr>
        <xdr:cNvPr id="819" name="直線コネクタ 818">
          <a:extLst>
            <a:ext uri="{FF2B5EF4-FFF2-40B4-BE49-F238E27FC236}">
              <a16:creationId xmlns:a16="http://schemas.microsoft.com/office/drawing/2014/main" id="{00000000-0008-0000-0200-000033030000}"/>
            </a:ext>
          </a:extLst>
        </xdr:cNvPr>
        <xdr:cNvCxnSpPr/>
      </xdr:nvCxnSpPr>
      <xdr:spPr>
        <a:xfrm flipV="1">
          <a:off x="20434300" y="14755368"/>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146558</xdr:rowOff>
    </xdr:from>
    <xdr:to>
      <xdr:col>102</xdr:col>
      <xdr:colOff>165100</xdr:colOff>
      <xdr:row>86</xdr:row>
      <xdr:rowOff>76708</xdr:rowOff>
    </xdr:to>
    <xdr:sp macro="" textlink="">
      <xdr:nvSpPr>
        <xdr:cNvPr id="820" name="楕円 819">
          <a:extLst>
            <a:ext uri="{FF2B5EF4-FFF2-40B4-BE49-F238E27FC236}">
              <a16:creationId xmlns:a16="http://schemas.microsoft.com/office/drawing/2014/main" id="{00000000-0008-0000-0200-000034030000}"/>
            </a:ext>
          </a:extLst>
        </xdr:cNvPr>
        <xdr:cNvSpPr/>
      </xdr:nvSpPr>
      <xdr:spPr>
        <a:xfrm>
          <a:off x="19494500" y="1471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23622</xdr:rowOff>
    </xdr:from>
    <xdr:to>
      <xdr:col>107</xdr:col>
      <xdr:colOff>50800</xdr:colOff>
      <xdr:row>86</xdr:row>
      <xdr:rowOff>25908</xdr:rowOff>
    </xdr:to>
    <xdr:cxnSp macro="">
      <xdr:nvCxnSpPr>
        <xdr:cNvPr id="821" name="直線コネクタ 820">
          <a:extLst>
            <a:ext uri="{FF2B5EF4-FFF2-40B4-BE49-F238E27FC236}">
              <a16:creationId xmlns:a16="http://schemas.microsoft.com/office/drawing/2014/main" id="{00000000-0008-0000-0200-000035030000}"/>
            </a:ext>
          </a:extLst>
        </xdr:cNvPr>
        <xdr:cNvCxnSpPr/>
      </xdr:nvCxnSpPr>
      <xdr:spPr>
        <a:xfrm flipV="1">
          <a:off x="19545300" y="147683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147320</xdr:rowOff>
    </xdr:from>
    <xdr:to>
      <xdr:col>98</xdr:col>
      <xdr:colOff>38100</xdr:colOff>
      <xdr:row>86</xdr:row>
      <xdr:rowOff>77470</xdr:rowOff>
    </xdr:to>
    <xdr:sp macro="" textlink="">
      <xdr:nvSpPr>
        <xdr:cNvPr id="822" name="楕円 821">
          <a:extLst>
            <a:ext uri="{FF2B5EF4-FFF2-40B4-BE49-F238E27FC236}">
              <a16:creationId xmlns:a16="http://schemas.microsoft.com/office/drawing/2014/main" id="{00000000-0008-0000-0200-000036030000}"/>
            </a:ext>
          </a:extLst>
        </xdr:cNvPr>
        <xdr:cNvSpPr/>
      </xdr:nvSpPr>
      <xdr:spPr>
        <a:xfrm>
          <a:off x="18605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25908</xdr:rowOff>
    </xdr:from>
    <xdr:to>
      <xdr:col>102</xdr:col>
      <xdr:colOff>114300</xdr:colOff>
      <xdr:row>86</xdr:row>
      <xdr:rowOff>26670</xdr:rowOff>
    </xdr:to>
    <xdr:cxnSp macro="">
      <xdr:nvCxnSpPr>
        <xdr:cNvPr id="823" name="直線コネクタ 822">
          <a:extLst>
            <a:ext uri="{FF2B5EF4-FFF2-40B4-BE49-F238E27FC236}">
              <a16:creationId xmlns:a16="http://schemas.microsoft.com/office/drawing/2014/main" id="{00000000-0008-0000-0200-000037030000}"/>
            </a:ext>
          </a:extLst>
        </xdr:cNvPr>
        <xdr:cNvCxnSpPr/>
      </xdr:nvCxnSpPr>
      <xdr:spPr>
        <a:xfrm flipV="1">
          <a:off x="18656300" y="1477060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1033</xdr:rowOff>
    </xdr:from>
    <xdr:ext cx="469744" cy="259045"/>
    <xdr:sp macro="" textlink="">
      <xdr:nvSpPr>
        <xdr:cNvPr id="824" name="n_1aveValue【消防施設】&#10;一人当たり面積">
          <a:extLst>
            <a:ext uri="{FF2B5EF4-FFF2-40B4-BE49-F238E27FC236}">
              <a16:creationId xmlns:a16="http://schemas.microsoft.com/office/drawing/2014/main" id="{00000000-0008-0000-0200-000038030000}"/>
            </a:ext>
          </a:extLst>
        </xdr:cNvPr>
        <xdr:cNvSpPr txBox="1"/>
      </xdr:nvSpPr>
      <xdr:spPr>
        <a:xfrm>
          <a:off x="21075727" y="1440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1033</xdr:rowOff>
    </xdr:from>
    <xdr:ext cx="469744" cy="259045"/>
    <xdr:sp macro="" textlink="">
      <xdr:nvSpPr>
        <xdr:cNvPr id="825" name="n_2aveValue【消防施設】&#10;一人当たり面積">
          <a:extLst>
            <a:ext uri="{FF2B5EF4-FFF2-40B4-BE49-F238E27FC236}">
              <a16:creationId xmlns:a16="http://schemas.microsoft.com/office/drawing/2014/main" id="{00000000-0008-0000-0200-000039030000}"/>
            </a:ext>
          </a:extLst>
        </xdr:cNvPr>
        <xdr:cNvSpPr txBox="1"/>
      </xdr:nvSpPr>
      <xdr:spPr>
        <a:xfrm>
          <a:off x="20199427" y="1440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61992</xdr:rowOff>
    </xdr:from>
    <xdr:ext cx="469744" cy="259045"/>
    <xdr:sp macro="" textlink="">
      <xdr:nvSpPr>
        <xdr:cNvPr id="826" name="n_3aveValue【消防施設】&#10;一人当たり面積">
          <a:extLst>
            <a:ext uri="{FF2B5EF4-FFF2-40B4-BE49-F238E27FC236}">
              <a16:creationId xmlns:a16="http://schemas.microsoft.com/office/drawing/2014/main" id="{00000000-0008-0000-0200-00003A030000}"/>
            </a:ext>
          </a:extLst>
        </xdr:cNvPr>
        <xdr:cNvSpPr txBox="1"/>
      </xdr:nvSpPr>
      <xdr:spPr>
        <a:xfrm>
          <a:off x="19310427" y="1446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61231</xdr:rowOff>
    </xdr:from>
    <xdr:ext cx="469744" cy="259045"/>
    <xdr:sp macro="" textlink="">
      <xdr:nvSpPr>
        <xdr:cNvPr id="827" name="n_4aveValue【消防施設】&#10;一人当たり面積">
          <a:extLst>
            <a:ext uri="{FF2B5EF4-FFF2-40B4-BE49-F238E27FC236}">
              <a16:creationId xmlns:a16="http://schemas.microsoft.com/office/drawing/2014/main" id="{00000000-0008-0000-0200-00003B030000}"/>
            </a:ext>
          </a:extLst>
        </xdr:cNvPr>
        <xdr:cNvSpPr txBox="1"/>
      </xdr:nvSpPr>
      <xdr:spPr>
        <a:xfrm>
          <a:off x="18421427" y="1446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52595</xdr:rowOff>
    </xdr:from>
    <xdr:ext cx="469744" cy="259045"/>
    <xdr:sp macro="" textlink="">
      <xdr:nvSpPr>
        <xdr:cNvPr id="828" name="n_1mainValue【消防施設】&#10;一人当たり面積">
          <a:extLst>
            <a:ext uri="{FF2B5EF4-FFF2-40B4-BE49-F238E27FC236}">
              <a16:creationId xmlns:a16="http://schemas.microsoft.com/office/drawing/2014/main" id="{00000000-0008-0000-0200-00003C030000}"/>
            </a:ext>
          </a:extLst>
        </xdr:cNvPr>
        <xdr:cNvSpPr txBox="1"/>
      </xdr:nvSpPr>
      <xdr:spPr>
        <a:xfrm>
          <a:off x="210757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65549</xdr:rowOff>
    </xdr:from>
    <xdr:ext cx="469744" cy="259045"/>
    <xdr:sp macro="" textlink="">
      <xdr:nvSpPr>
        <xdr:cNvPr id="829" name="n_2mainValue【消防施設】&#10;一人当たり面積">
          <a:extLst>
            <a:ext uri="{FF2B5EF4-FFF2-40B4-BE49-F238E27FC236}">
              <a16:creationId xmlns:a16="http://schemas.microsoft.com/office/drawing/2014/main" id="{00000000-0008-0000-0200-00003D030000}"/>
            </a:ext>
          </a:extLst>
        </xdr:cNvPr>
        <xdr:cNvSpPr txBox="1"/>
      </xdr:nvSpPr>
      <xdr:spPr>
        <a:xfrm>
          <a:off x="20199427" y="1481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67835</xdr:rowOff>
    </xdr:from>
    <xdr:ext cx="469744" cy="259045"/>
    <xdr:sp macro="" textlink="">
      <xdr:nvSpPr>
        <xdr:cNvPr id="830" name="n_3mainValue【消防施設】&#10;一人当たり面積">
          <a:extLst>
            <a:ext uri="{FF2B5EF4-FFF2-40B4-BE49-F238E27FC236}">
              <a16:creationId xmlns:a16="http://schemas.microsoft.com/office/drawing/2014/main" id="{00000000-0008-0000-0200-00003E030000}"/>
            </a:ext>
          </a:extLst>
        </xdr:cNvPr>
        <xdr:cNvSpPr txBox="1"/>
      </xdr:nvSpPr>
      <xdr:spPr>
        <a:xfrm>
          <a:off x="19310427" y="1481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68597</xdr:rowOff>
    </xdr:from>
    <xdr:ext cx="469744" cy="259045"/>
    <xdr:sp macro="" textlink="">
      <xdr:nvSpPr>
        <xdr:cNvPr id="831" name="n_4mainValue【消防施設】&#10;一人当たり面積">
          <a:extLst>
            <a:ext uri="{FF2B5EF4-FFF2-40B4-BE49-F238E27FC236}">
              <a16:creationId xmlns:a16="http://schemas.microsoft.com/office/drawing/2014/main" id="{00000000-0008-0000-0200-00003F030000}"/>
            </a:ext>
          </a:extLst>
        </xdr:cNvPr>
        <xdr:cNvSpPr txBox="1"/>
      </xdr:nvSpPr>
      <xdr:spPr>
        <a:xfrm>
          <a:off x="184214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a:extLst>
            <a:ext uri="{FF2B5EF4-FFF2-40B4-BE49-F238E27FC236}">
              <a16:creationId xmlns:a16="http://schemas.microsoft.com/office/drawing/2014/main" id="{00000000-0008-0000-0200-000040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a:extLst>
            <a:ext uri="{FF2B5EF4-FFF2-40B4-BE49-F238E27FC236}">
              <a16:creationId xmlns:a16="http://schemas.microsoft.com/office/drawing/2014/main" id="{00000000-0008-0000-0200-000041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a:extLst>
            <a:ext uri="{FF2B5EF4-FFF2-40B4-BE49-F238E27FC236}">
              <a16:creationId xmlns:a16="http://schemas.microsoft.com/office/drawing/2014/main" id="{00000000-0008-0000-0200-000042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a:extLst>
            <a:ext uri="{FF2B5EF4-FFF2-40B4-BE49-F238E27FC236}">
              <a16:creationId xmlns:a16="http://schemas.microsoft.com/office/drawing/2014/main" id="{00000000-0008-0000-0200-000043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a:extLst>
            <a:ext uri="{FF2B5EF4-FFF2-40B4-BE49-F238E27FC236}">
              <a16:creationId xmlns:a16="http://schemas.microsoft.com/office/drawing/2014/main" id="{00000000-0008-0000-0200-000044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a:extLst>
            <a:ext uri="{FF2B5EF4-FFF2-40B4-BE49-F238E27FC236}">
              <a16:creationId xmlns:a16="http://schemas.microsoft.com/office/drawing/2014/main" id="{00000000-0008-0000-0200-000045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a:extLst>
            <a:ext uri="{FF2B5EF4-FFF2-40B4-BE49-F238E27FC236}">
              <a16:creationId xmlns:a16="http://schemas.microsoft.com/office/drawing/2014/main" id="{00000000-0008-0000-0200-000046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a:extLst>
            <a:ext uri="{FF2B5EF4-FFF2-40B4-BE49-F238E27FC236}">
              <a16:creationId xmlns:a16="http://schemas.microsoft.com/office/drawing/2014/main" id="{00000000-0008-0000-0200-000047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a:extLst>
            <a:ext uri="{FF2B5EF4-FFF2-40B4-BE49-F238E27FC236}">
              <a16:creationId xmlns:a16="http://schemas.microsoft.com/office/drawing/2014/main" id="{00000000-0008-0000-0200-000048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a:extLst>
            <a:ext uri="{FF2B5EF4-FFF2-40B4-BE49-F238E27FC236}">
              <a16:creationId xmlns:a16="http://schemas.microsoft.com/office/drawing/2014/main" id="{00000000-0008-0000-0200-000049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a:extLst>
            <a:ext uri="{FF2B5EF4-FFF2-40B4-BE49-F238E27FC236}">
              <a16:creationId xmlns:a16="http://schemas.microsoft.com/office/drawing/2014/main" id="{00000000-0008-0000-0200-00004A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a:extLst>
            <a:ext uri="{FF2B5EF4-FFF2-40B4-BE49-F238E27FC236}">
              <a16:creationId xmlns:a16="http://schemas.microsoft.com/office/drawing/2014/main" id="{00000000-0008-0000-0200-00004B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a:extLst>
            <a:ext uri="{FF2B5EF4-FFF2-40B4-BE49-F238E27FC236}">
              <a16:creationId xmlns:a16="http://schemas.microsoft.com/office/drawing/2014/main" id="{00000000-0008-0000-0200-00004C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a:extLst>
            <a:ext uri="{FF2B5EF4-FFF2-40B4-BE49-F238E27FC236}">
              <a16:creationId xmlns:a16="http://schemas.microsoft.com/office/drawing/2014/main" id="{00000000-0008-0000-0200-00004D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a:extLst>
            <a:ext uri="{FF2B5EF4-FFF2-40B4-BE49-F238E27FC236}">
              <a16:creationId xmlns:a16="http://schemas.microsoft.com/office/drawing/2014/main" id="{00000000-0008-0000-0200-00004E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a:extLst>
            <a:ext uri="{FF2B5EF4-FFF2-40B4-BE49-F238E27FC236}">
              <a16:creationId xmlns:a16="http://schemas.microsoft.com/office/drawing/2014/main" id="{00000000-0008-0000-0200-00004F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a:extLst>
            <a:ext uri="{FF2B5EF4-FFF2-40B4-BE49-F238E27FC236}">
              <a16:creationId xmlns:a16="http://schemas.microsoft.com/office/drawing/2014/main" id="{00000000-0008-0000-0200-000050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a:extLst>
            <a:ext uri="{FF2B5EF4-FFF2-40B4-BE49-F238E27FC236}">
              <a16:creationId xmlns:a16="http://schemas.microsoft.com/office/drawing/2014/main" id="{00000000-0008-0000-0200-000051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a:extLst>
            <a:ext uri="{FF2B5EF4-FFF2-40B4-BE49-F238E27FC236}">
              <a16:creationId xmlns:a16="http://schemas.microsoft.com/office/drawing/2014/main" id="{00000000-0008-0000-0200-000052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a:extLst>
            <a:ext uri="{FF2B5EF4-FFF2-40B4-BE49-F238E27FC236}">
              <a16:creationId xmlns:a16="http://schemas.microsoft.com/office/drawing/2014/main" id="{00000000-0008-0000-0200-000053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a:extLst>
            <a:ext uri="{FF2B5EF4-FFF2-40B4-BE49-F238E27FC236}">
              <a16:creationId xmlns:a16="http://schemas.microsoft.com/office/drawing/2014/main" id="{00000000-0008-0000-0200-000054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a:extLst>
            <a:ext uri="{FF2B5EF4-FFF2-40B4-BE49-F238E27FC236}">
              <a16:creationId xmlns:a16="http://schemas.microsoft.com/office/drawing/2014/main" id="{00000000-0008-0000-0200-000055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a:extLst>
            <a:ext uri="{FF2B5EF4-FFF2-40B4-BE49-F238E27FC236}">
              <a16:creationId xmlns:a16="http://schemas.microsoft.com/office/drawing/2014/main" id="{00000000-0008-0000-0200-000056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a:extLst>
            <a:ext uri="{FF2B5EF4-FFF2-40B4-BE49-F238E27FC236}">
              <a16:creationId xmlns:a16="http://schemas.microsoft.com/office/drawing/2014/main" id="{00000000-0008-0000-0200-000057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a:extLst>
            <a:ext uri="{FF2B5EF4-FFF2-40B4-BE49-F238E27FC236}">
              <a16:creationId xmlns:a16="http://schemas.microsoft.com/office/drawing/2014/main" id="{00000000-0008-0000-0200-000058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108</xdr:row>
      <xdr:rowOff>149679</xdr:rowOff>
    </xdr:to>
    <xdr:cxnSp macro="">
      <xdr:nvCxnSpPr>
        <xdr:cNvPr id="857" name="直線コネクタ 856">
          <a:extLst>
            <a:ext uri="{FF2B5EF4-FFF2-40B4-BE49-F238E27FC236}">
              <a16:creationId xmlns:a16="http://schemas.microsoft.com/office/drawing/2014/main" id="{00000000-0008-0000-0200-000059030000}"/>
            </a:ext>
          </a:extLst>
        </xdr:cNvPr>
        <xdr:cNvCxnSpPr/>
      </xdr:nvCxnSpPr>
      <xdr:spPr>
        <a:xfrm flipV="1">
          <a:off x="16318864" y="17152620"/>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153506</xdr:rowOff>
    </xdr:from>
    <xdr:ext cx="405111" cy="259045"/>
    <xdr:sp macro="" textlink="">
      <xdr:nvSpPr>
        <xdr:cNvPr id="858" name="【庁舎】&#10;有形固定資産減価償却率最小値テキスト">
          <a:extLst>
            <a:ext uri="{FF2B5EF4-FFF2-40B4-BE49-F238E27FC236}">
              <a16:creationId xmlns:a16="http://schemas.microsoft.com/office/drawing/2014/main" id="{00000000-0008-0000-0200-00005A030000}"/>
            </a:ext>
          </a:extLst>
        </xdr:cNvPr>
        <xdr:cNvSpPr txBox="1"/>
      </xdr:nvSpPr>
      <xdr:spPr>
        <a:xfrm>
          <a:off x="16357600" y="18670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149679</xdr:rowOff>
    </xdr:from>
    <xdr:to>
      <xdr:col>86</xdr:col>
      <xdr:colOff>25400</xdr:colOff>
      <xdr:row>108</xdr:row>
      <xdr:rowOff>149679</xdr:rowOff>
    </xdr:to>
    <xdr:cxnSp macro="">
      <xdr:nvCxnSpPr>
        <xdr:cNvPr id="859" name="直線コネクタ 858">
          <a:extLst>
            <a:ext uri="{FF2B5EF4-FFF2-40B4-BE49-F238E27FC236}">
              <a16:creationId xmlns:a16="http://schemas.microsoft.com/office/drawing/2014/main" id="{00000000-0008-0000-0200-00005B030000}"/>
            </a:ext>
          </a:extLst>
        </xdr:cNvPr>
        <xdr:cNvCxnSpPr/>
      </xdr:nvCxnSpPr>
      <xdr:spPr>
        <a:xfrm>
          <a:off x="16230600" y="1866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340478" cy="259045"/>
    <xdr:sp macro="" textlink="">
      <xdr:nvSpPr>
        <xdr:cNvPr id="860" name="【庁舎】&#10;有形固定資産減価償却率最大値テキスト">
          <a:extLst>
            <a:ext uri="{FF2B5EF4-FFF2-40B4-BE49-F238E27FC236}">
              <a16:creationId xmlns:a16="http://schemas.microsoft.com/office/drawing/2014/main" id="{00000000-0008-0000-0200-00005C030000}"/>
            </a:ext>
          </a:extLst>
        </xdr:cNvPr>
        <xdr:cNvSpPr txBox="1"/>
      </xdr:nvSpPr>
      <xdr:spPr>
        <a:xfrm>
          <a:off x="16357600" y="1692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861" name="直線コネクタ 860">
          <a:extLst>
            <a:ext uri="{FF2B5EF4-FFF2-40B4-BE49-F238E27FC236}">
              <a16:creationId xmlns:a16="http://schemas.microsoft.com/office/drawing/2014/main" id="{00000000-0008-0000-0200-00005D030000}"/>
            </a:ext>
          </a:extLst>
        </xdr:cNvPr>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38116</xdr:rowOff>
    </xdr:from>
    <xdr:ext cx="405111" cy="259045"/>
    <xdr:sp macro="" textlink="">
      <xdr:nvSpPr>
        <xdr:cNvPr id="862" name="【庁舎】&#10;有形固定資産減価償却率平均値テキスト">
          <a:extLst>
            <a:ext uri="{FF2B5EF4-FFF2-40B4-BE49-F238E27FC236}">
              <a16:creationId xmlns:a16="http://schemas.microsoft.com/office/drawing/2014/main" id="{00000000-0008-0000-0200-00005E030000}"/>
            </a:ext>
          </a:extLst>
        </xdr:cNvPr>
        <xdr:cNvSpPr txBox="1"/>
      </xdr:nvSpPr>
      <xdr:spPr>
        <a:xfrm>
          <a:off x="16357600" y="1786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863" name="フローチャート: 判断 862">
          <a:extLst>
            <a:ext uri="{FF2B5EF4-FFF2-40B4-BE49-F238E27FC236}">
              <a16:creationId xmlns:a16="http://schemas.microsoft.com/office/drawing/2014/main" id="{00000000-0008-0000-0200-00005F030000}"/>
            </a:ext>
          </a:extLst>
        </xdr:cNvPr>
        <xdr:cNvSpPr/>
      </xdr:nvSpPr>
      <xdr:spPr>
        <a:xfrm>
          <a:off x="162687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36830</xdr:rowOff>
    </xdr:from>
    <xdr:to>
      <xdr:col>81</xdr:col>
      <xdr:colOff>101600</xdr:colOff>
      <xdr:row>104</xdr:row>
      <xdr:rowOff>138430</xdr:rowOff>
    </xdr:to>
    <xdr:sp macro="" textlink="">
      <xdr:nvSpPr>
        <xdr:cNvPr id="864" name="フローチャート: 判断 863">
          <a:extLst>
            <a:ext uri="{FF2B5EF4-FFF2-40B4-BE49-F238E27FC236}">
              <a16:creationId xmlns:a16="http://schemas.microsoft.com/office/drawing/2014/main" id="{00000000-0008-0000-0200-000060030000}"/>
            </a:ext>
          </a:extLst>
        </xdr:cNvPr>
        <xdr:cNvSpPr/>
      </xdr:nvSpPr>
      <xdr:spPr>
        <a:xfrm>
          <a:off x="15430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103777</xdr:rowOff>
    </xdr:from>
    <xdr:to>
      <xdr:col>76</xdr:col>
      <xdr:colOff>165100</xdr:colOff>
      <xdr:row>105</xdr:row>
      <xdr:rowOff>33927</xdr:rowOff>
    </xdr:to>
    <xdr:sp macro="" textlink="">
      <xdr:nvSpPr>
        <xdr:cNvPr id="865" name="フローチャート: 判断 864">
          <a:extLst>
            <a:ext uri="{FF2B5EF4-FFF2-40B4-BE49-F238E27FC236}">
              <a16:creationId xmlns:a16="http://schemas.microsoft.com/office/drawing/2014/main" id="{00000000-0008-0000-0200-000061030000}"/>
            </a:ext>
          </a:extLst>
        </xdr:cNvPr>
        <xdr:cNvSpPr/>
      </xdr:nvSpPr>
      <xdr:spPr>
        <a:xfrm>
          <a:off x="14541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72752</xdr:rowOff>
    </xdr:from>
    <xdr:to>
      <xdr:col>72</xdr:col>
      <xdr:colOff>38100</xdr:colOff>
      <xdr:row>105</xdr:row>
      <xdr:rowOff>2902</xdr:rowOff>
    </xdr:to>
    <xdr:sp macro="" textlink="">
      <xdr:nvSpPr>
        <xdr:cNvPr id="866" name="フローチャート: 判断 865">
          <a:extLst>
            <a:ext uri="{FF2B5EF4-FFF2-40B4-BE49-F238E27FC236}">
              <a16:creationId xmlns:a16="http://schemas.microsoft.com/office/drawing/2014/main" id="{00000000-0008-0000-0200-000062030000}"/>
            </a:ext>
          </a:extLst>
        </xdr:cNvPr>
        <xdr:cNvSpPr/>
      </xdr:nvSpPr>
      <xdr:spPr>
        <a:xfrm>
          <a:off x="13652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141332</xdr:rowOff>
    </xdr:from>
    <xdr:to>
      <xdr:col>67</xdr:col>
      <xdr:colOff>101600</xdr:colOff>
      <xdr:row>104</xdr:row>
      <xdr:rowOff>71482</xdr:rowOff>
    </xdr:to>
    <xdr:sp macro="" textlink="">
      <xdr:nvSpPr>
        <xdr:cNvPr id="867" name="フローチャート: 判断 866">
          <a:extLst>
            <a:ext uri="{FF2B5EF4-FFF2-40B4-BE49-F238E27FC236}">
              <a16:creationId xmlns:a16="http://schemas.microsoft.com/office/drawing/2014/main" id="{00000000-0008-0000-0200-000063030000}"/>
            </a:ext>
          </a:extLst>
        </xdr:cNvPr>
        <xdr:cNvSpPr/>
      </xdr:nvSpPr>
      <xdr:spPr>
        <a:xfrm>
          <a:off x="12763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200-000064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200-000065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200-000066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200-000067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200-000068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873" name="楕円 872">
          <a:extLst>
            <a:ext uri="{FF2B5EF4-FFF2-40B4-BE49-F238E27FC236}">
              <a16:creationId xmlns:a16="http://schemas.microsoft.com/office/drawing/2014/main" id="{00000000-0008-0000-0200-000069030000}"/>
            </a:ext>
          </a:extLst>
        </xdr:cNvPr>
        <xdr:cNvSpPr/>
      </xdr:nvSpPr>
      <xdr:spPr>
        <a:xfrm>
          <a:off x="162687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152779</xdr:rowOff>
    </xdr:from>
    <xdr:ext cx="405111" cy="259045"/>
    <xdr:sp macro="" textlink="">
      <xdr:nvSpPr>
        <xdr:cNvPr id="874" name="【庁舎】&#10;有形固定資産減価償却率該当値テキスト">
          <a:extLst>
            <a:ext uri="{FF2B5EF4-FFF2-40B4-BE49-F238E27FC236}">
              <a16:creationId xmlns:a16="http://schemas.microsoft.com/office/drawing/2014/main" id="{00000000-0008-0000-0200-00006A030000}"/>
            </a:ext>
          </a:extLst>
        </xdr:cNvPr>
        <xdr:cNvSpPr txBox="1"/>
      </xdr:nvSpPr>
      <xdr:spPr>
        <a:xfrm>
          <a:off x="16357600" y="1764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93980</xdr:rowOff>
    </xdr:from>
    <xdr:to>
      <xdr:col>81</xdr:col>
      <xdr:colOff>101600</xdr:colOff>
      <xdr:row>104</xdr:row>
      <xdr:rowOff>24130</xdr:rowOff>
    </xdr:to>
    <xdr:sp macro="" textlink="">
      <xdr:nvSpPr>
        <xdr:cNvPr id="875" name="楕円 874">
          <a:extLst>
            <a:ext uri="{FF2B5EF4-FFF2-40B4-BE49-F238E27FC236}">
              <a16:creationId xmlns:a16="http://schemas.microsoft.com/office/drawing/2014/main" id="{00000000-0008-0000-0200-00006B030000}"/>
            </a:ext>
          </a:extLst>
        </xdr:cNvPr>
        <xdr:cNvSpPr/>
      </xdr:nvSpPr>
      <xdr:spPr>
        <a:xfrm>
          <a:off x="15430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144780</xdr:rowOff>
    </xdr:from>
    <xdr:to>
      <xdr:col>85</xdr:col>
      <xdr:colOff>127000</xdr:colOff>
      <xdr:row>104</xdr:row>
      <xdr:rowOff>9252</xdr:rowOff>
    </xdr:to>
    <xdr:cxnSp macro="">
      <xdr:nvCxnSpPr>
        <xdr:cNvPr id="876" name="直線コネクタ 875">
          <a:extLst>
            <a:ext uri="{FF2B5EF4-FFF2-40B4-BE49-F238E27FC236}">
              <a16:creationId xmlns:a16="http://schemas.microsoft.com/office/drawing/2014/main" id="{00000000-0008-0000-0200-00006C030000}"/>
            </a:ext>
          </a:extLst>
        </xdr:cNvPr>
        <xdr:cNvCxnSpPr/>
      </xdr:nvCxnSpPr>
      <xdr:spPr>
        <a:xfrm>
          <a:off x="15481300" y="17804130"/>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85816</xdr:rowOff>
    </xdr:from>
    <xdr:to>
      <xdr:col>76</xdr:col>
      <xdr:colOff>165100</xdr:colOff>
      <xdr:row>104</xdr:row>
      <xdr:rowOff>15966</xdr:rowOff>
    </xdr:to>
    <xdr:sp macro="" textlink="">
      <xdr:nvSpPr>
        <xdr:cNvPr id="877" name="楕円 876">
          <a:extLst>
            <a:ext uri="{FF2B5EF4-FFF2-40B4-BE49-F238E27FC236}">
              <a16:creationId xmlns:a16="http://schemas.microsoft.com/office/drawing/2014/main" id="{00000000-0008-0000-0200-00006D030000}"/>
            </a:ext>
          </a:extLst>
        </xdr:cNvPr>
        <xdr:cNvSpPr/>
      </xdr:nvSpPr>
      <xdr:spPr>
        <a:xfrm>
          <a:off x="14541500"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136616</xdr:rowOff>
    </xdr:from>
    <xdr:to>
      <xdr:col>81</xdr:col>
      <xdr:colOff>50800</xdr:colOff>
      <xdr:row>103</xdr:row>
      <xdr:rowOff>144780</xdr:rowOff>
    </xdr:to>
    <xdr:cxnSp macro="">
      <xdr:nvCxnSpPr>
        <xdr:cNvPr id="878" name="直線コネクタ 877">
          <a:extLst>
            <a:ext uri="{FF2B5EF4-FFF2-40B4-BE49-F238E27FC236}">
              <a16:creationId xmlns:a16="http://schemas.microsoft.com/office/drawing/2014/main" id="{00000000-0008-0000-0200-00006E030000}"/>
            </a:ext>
          </a:extLst>
        </xdr:cNvPr>
        <xdr:cNvCxnSpPr/>
      </xdr:nvCxnSpPr>
      <xdr:spPr>
        <a:xfrm>
          <a:off x="14592300" y="1779596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15602</xdr:rowOff>
    </xdr:from>
    <xdr:to>
      <xdr:col>72</xdr:col>
      <xdr:colOff>38100</xdr:colOff>
      <xdr:row>103</xdr:row>
      <xdr:rowOff>117202</xdr:rowOff>
    </xdr:to>
    <xdr:sp macro="" textlink="">
      <xdr:nvSpPr>
        <xdr:cNvPr id="879" name="楕円 878">
          <a:extLst>
            <a:ext uri="{FF2B5EF4-FFF2-40B4-BE49-F238E27FC236}">
              <a16:creationId xmlns:a16="http://schemas.microsoft.com/office/drawing/2014/main" id="{00000000-0008-0000-0200-00006F030000}"/>
            </a:ext>
          </a:extLst>
        </xdr:cNvPr>
        <xdr:cNvSpPr/>
      </xdr:nvSpPr>
      <xdr:spPr>
        <a:xfrm>
          <a:off x="13652500" y="1767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66402</xdr:rowOff>
    </xdr:from>
    <xdr:to>
      <xdr:col>76</xdr:col>
      <xdr:colOff>114300</xdr:colOff>
      <xdr:row>103</xdr:row>
      <xdr:rowOff>136616</xdr:rowOff>
    </xdr:to>
    <xdr:cxnSp macro="">
      <xdr:nvCxnSpPr>
        <xdr:cNvPr id="880" name="直線コネクタ 879">
          <a:extLst>
            <a:ext uri="{FF2B5EF4-FFF2-40B4-BE49-F238E27FC236}">
              <a16:creationId xmlns:a16="http://schemas.microsoft.com/office/drawing/2014/main" id="{00000000-0008-0000-0200-000070030000}"/>
            </a:ext>
          </a:extLst>
        </xdr:cNvPr>
        <xdr:cNvCxnSpPr/>
      </xdr:nvCxnSpPr>
      <xdr:spPr>
        <a:xfrm>
          <a:off x="13703300" y="17725752"/>
          <a:ext cx="889000" cy="7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152763</xdr:rowOff>
    </xdr:from>
    <xdr:to>
      <xdr:col>67</xdr:col>
      <xdr:colOff>101600</xdr:colOff>
      <xdr:row>103</xdr:row>
      <xdr:rowOff>82913</xdr:rowOff>
    </xdr:to>
    <xdr:sp macro="" textlink="">
      <xdr:nvSpPr>
        <xdr:cNvPr id="881" name="楕円 880">
          <a:extLst>
            <a:ext uri="{FF2B5EF4-FFF2-40B4-BE49-F238E27FC236}">
              <a16:creationId xmlns:a16="http://schemas.microsoft.com/office/drawing/2014/main" id="{00000000-0008-0000-0200-000071030000}"/>
            </a:ext>
          </a:extLst>
        </xdr:cNvPr>
        <xdr:cNvSpPr/>
      </xdr:nvSpPr>
      <xdr:spPr>
        <a:xfrm>
          <a:off x="12763500" y="1764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32113</xdr:rowOff>
    </xdr:from>
    <xdr:to>
      <xdr:col>71</xdr:col>
      <xdr:colOff>177800</xdr:colOff>
      <xdr:row>103</xdr:row>
      <xdr:rowOff>66402</xdr:rowOff>
    </xdr:to>
    <xdr:cxnSp macro="">
      <xdr:nvCxnSpPr>
        <xdr:cNvPr id="882" name="直線コネクタ 881">
          <a:extLst>
            <a:ext uri="{FF2B5EF4-FFF2-40B4-BE49-F238E27FC236}">
              <a16:creationId xmlns:a16="http://schemas.microsoft.com/office/drawing/2014/main" id="{00000000-0008-0000-0200-000072030000}"/>
            </a:ext>
          </a:extLst>
        </xdr:cNvPr>
        <xdr:cNvCxnSpPr/>
      </xdr:nvCxnSpPr>
      <xdr:spPr>
        <a:xfrm>
          <a:off x="12814300" y="1769146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129557</xdr:rowOff>
    </xdr:from>
    <xdr:ext cx="405111" cy="259045"/>
    <xdr:sp macro="" textlink="">
      <xdr:nvSpPr>
        <xdr:cNvPr id="883" name="n_1aveValue【庁舎】&#10;有形固定資産減価償却率">
          <a:extLst>
            <a:ext uri="{FF2B5EF4-FFF2-40B4-BE49-F238E27FC236}">
              <a16:creationId xmlns:a16="http://schemas.microsoft.com/office/drawing/2014/main" id="{00000000-0008-0000-0200-000073030000}"/>
            </a:ext>
          </a:extLst>
        </xdr:cNvPr>
        <xdr:cNvSpPr txBox="1"/>
      </xdr:nvSpPr>
      <xdr:spPr>
        <a:xfrm>
          <a:off x="15266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25054</xdr:rowOff>
    </xdr:from>
    <xdr:ext cx="405111" cy="259045"/>
    <xdr:sp macro="" textlink="">
      <xdr:nvSpPr>
        <xdr:cNvPr id="884" name="n_2aveValue【庁舎】&#10;有形固定資産減価償却率">
          <a:extLst>
            <a:ext uri="{FF2B5EF4-FFF2-40B4-BE49-F238E27FC236}">
              <a16:creationId xmlns:a16="http://schemas.microsoft.com/office/drawing/2014/main" id="{00000000-0008-0000-0200-000074030000}"/>
            </a:ext>
          </a:extLst>
        </xdr:cNvPr>
        <xdr:cNvSpPr txBox="1"/>
      </xdr:nvSpPr>
      <xdr:spPr>
        <a:xfrm>
          <a:off x="14389744" y="1802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165479</xdr:rowOff>
    </xdr:from>
    <xdr:ext cx="405111" cy="259045"/>
    <xdr:sp macro="" textlink="">
      <xdr:nvSpPr>
        <xdr:cNvPr id="885" name="n_3aveValue【庁舎】&#10;有形固定資産減価償却率">
          <a:extLst>
            <a:ext uri="{FF2B5EF4-FFF2-40B4-BE49-F238E27FC236}">
              <a16:creationId xmlns:a16="http://schemas.microsoft.com/office/drawing/2014/main" id="{00000000-0008-0000-0200-000075030000}"/>
            </a:ext>
          </a:extLst>
        </xdr:cNvPr>
        <xdr:cNvSpPr txBox="1"/>
      </xdr:nvSpPr>
      <xdr:spPr>
        <a:xfrm>
          <a:off x="13500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62609</xdr:rowOff>
    </xdr:from>
    <xdr:ext cx="405111" cy="259045"/>
    <xdr:sp macro="" textlink="">
      <xdr:nvSpPr>
        <xdr:cNvPr id="886" name="n_4aveValue【庁舎】&#10;有形固定資産減価償却率">
          <a:extLst>
            <a:ext uri="{FF2B5EF4-FFF2-40B4-BE49-F238E27FC236}">
              <a16:creationId xmlns:a16="http://schemas.microsoft.com/office/drawing/2014/main" id="{00000000-0008-0000-0200-000076030000}"/>
            </a:ext>
          </a:extLst>
        </xdr:cNvPr>
        <xdr:cNvSpPr txBox="1"/>
      </xdr:nvSpPr>
      <xdr:spPr>
        <a:xfrm>
          <a:off x="12611744" y="1789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40657</xdr:rowOff>
    </xdr:from>
    <xdr:ext cx="405111" cy="259045"/>
    <xdr:sp macro="" textlink="">
      <xdr:nvSpPr>
        <xdr:cNvPr id="887" name="n_1mainValue【庁舎】&#10;有形固定資産減価償却率">
          <a:extLst>
            <a:ext uri="{FF2B5EF4-FFF2-40B4-BE49-F238E27FC236}">
              <a16:creationId xmlns:a16="http://schemas.microsoft.com/office/drawing/2014/main" id="{00000000-0008-0000-0200-000077030000}"/>
            </a:ext>
          </a:extLst>
        </xdr:cNvPr>
        <xdr:cNvSpPr txBox="1"/>
      </xdr:nvSpPr>
      <xdr:spPr>
        <a:xfrm>
          <a:off x="15266044"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32493</xdr:rowOff>
    </xdr:from>
    <xdr:ext cx="405111" cy="259045"/>
    <xdr:sp macro="" textlink="">
      <xdr:nvSpPr>
        <xdr:cNvPr id="888" name="n_2mainValue【庁舎】&#10;有形固定資産減価償却率">
          <a:extLst>
            <a:ext uri="{FF2B5EF4-FFF2-40B4-BE49-F238E27FC236}">
              <a16:creationId xmlns:a16="http://schemas.microsoft.com/office/drawing/2014/main" id="{00000000-0008-0000-0200-000078030000}"/>
            </a:ext>
          </a:extLst>
        </xdr:cNvPr>
        <xdr:cNvSpPr txBox="1"/>
      </xdr:nvSpPr>
      <xdr:spPr>
        <a:xfrm>
          <a:off x="14389744" y="1752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133729</xdr:rowOff>
    </xdr:from>
    <xdr:ext cx="405111" cy="259045"/>
    <xdr:sp macro="" textlink="">
      <xdr:nvSpPr>
        <xdr:cNvPr id="889" name="n_3mainValue【庁舎】&#10;有形固定資産減価償却率">
          <a:extLst>
            <a:ext uri="{FF2B5EF4-FFF2-40B4-BE49-F238E27FC236}">
              <a16:creationId xmlns:a16="http://schemas.microsoft.com/office/drawing/2014/main" id="{00000000-0008-0000-0200-000079030000}"/>
            </a:ext>
          </a:extLst>
        </xdr:cNvPr>
        <xdr:cNvSpPr txBox="1"/>
      </xdr:nvSpPr>
      <xdr:spPr>
        <a:xfrm>
          <a:off x="13500744" y="17450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99440</xdr:rowOff>
    </xdr:from>
    <xdr:ext cx="405111" cy="259045"/>
    <xdr:sp macro="" textlink="">
      <xdr:nvSpPr>
        <xdr:cNvPr id="890" name="n_4mainValue【庁舎】&#10;有形固定資産減価償却率">
          <a:extLst>
            <a:ext uri="{FF2B5EF4-FFF2-40B4-BE49-F238E27FC236}">
              <a16:creationId xmlns:a16="http://schemas.microsoft.com/office/drawing/2014/main" id="{00000000-0008-0000-0200-00007A030000}"/>
            </a:ext>
          </a:extLst>
        </xdr:cNvPr>
        <xdr:cNvSpPr txBox="1"/>
      </xdr:nvSpPr>
      <xdr:spPr>
        <a:xfrm>
          <a:off x="12611744" y="1741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a:extLst>
            <a:ext uri="{FF2B5EF4-FFF2-40B4-BE49-F238E27FC236}">
              <a16:creationId xmlns:a16="http://schemas.microsoft.com/office/drawing/2014/main" id="{00000000-0008-0000-0200-00007B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a:extLst>
            <a:ext uri="{FF2B5EF4-FFF2-40B4-BE49-F238E27FC236}">
              <a16:creationId xmlns:a16="http://schemas.microsoft.com/office/drawing/2014/main" id="{00000000-0008-0000-0200-00007C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a:extLst>
            <a:ext uri="{FF2B5EF4-FFF2-40B4-BE49-F238E27FC236}">
              <a16:creationId xmlns:a16="http://schemas.microsoft.com/office/drawing/2014/main" id="{00000000-0008-0000-0200-00007D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a:extLst>
            <a:ext uri="{FF2B5EF4-FFF2-40B4-BE49-F238E27FC236}">
              <a16:creationId xmlns:a16="http://schemas.microsoft.com/office/drawing/2014/main" id="{00000000-0008-0000-0200-00007E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a:extLst>
            <a:ext uri="{FF2B5EF4-FFF2-40B4-BE49-F238E27FC236}">
              <a16:creationId xmlns:a16="http://schemas.microsoft.com/office/drawing/2014/main" id="{00000000-0008-0000-0200-00007F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a:extLst>
            <a:ext uri="{FF2B5EF4-FFF2-40B4-BE49-F238E27FC236}">
              <a16:creationId xmlns:a16="http://schemas.microsoft.com/office/drawing/2014/main" id="{00000000-0008-0000-0200-000080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a:extLst>
            <a:ext uri="{FF2B5EF4-FFF2-40B4-BE49-F238E27FC236}">
              <a16:creationId xmlns:a16="http://schemas.microsoft.com/office/drawing/2014/main" id="{00000000-0008-0000-0200-000081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a:extLst>
            <a:ext uri="{FF2B5EF4-FFF2-40B4-BE49-F238E27FC236}">
              <a16:creationId xmlns:a16="http://schemas.microsoft.com/office/drawing/2014/main" id="{00000000-0008-0000-0200-000082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a:extLst>
            <a:ext uri="{FF2B5EF4-FFF2-40B4-BE49-F238E27FC236}">
              <a16:creationId xmlns:a16="http://schemas.microsoft.com/office/drawing/2014/main" id="{00000000-0008-0000-0200-000083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a:extLst>
            <a:ext uri="{FF2B5EF4-FFF2-40B4-BE49-F238E27FC236}">
              <a16:creationId xmlns:a16="http://schemas.microsoft.com/office/drawing/2014/main" id="{00000000-0008-0000-0200-000084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1" name="直線コネクタ 900">
          <a:extLst>
            <a:ext uri="{FF2B5EF4-FFF2-40B4-BE49-F238E27FC236}">
              <a16:creationId xmlns:a16="http://schemas.microsoft.com/office/drawing/2014/main" id="{00000000-0008-0000-0200-000085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2" name="テキスト ボックス 901">
          <a:extLst>
            <a:ext uri="{FF2B5EF4-FFF2-40B4-BE49-F238E27FC236}">
              <a16:creationId xmlns:a16="http://schemas.microsoft.com/office/drawing/2014/main" id="{00000000-0008-0000-0200-000086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3" name="直線コネクタ 902">
          <a:extLst>
            <a:ext uri="{FF2B5EF4-FFF2-40B4-BE49-F238E27FC236}">
              <a16:creationId xmlns:a16="http://schemas.microsoft.com/office/drawing/2014/main" id="{00000000-0008-0000-0200-000087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4" name="テキスト ボックス 903">
          <a:extLst>
            <a:ext uri="{FF2B5EF4-FFF2-40B4-BE49-F238E27FC236}">
              <a16:creationId xmlns:a16="http://schemas.microsoft.com/office/drawing/2014/main" id="{00000000-0008-0000-0200-000088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5" name="直線コネクタ 904">
          <a:extLst>
            <a:ext uri="{FF2B5EF4-FFF2-40B4-BE49-F238E27FC236}">
              <a16:creationId xmlns:a16="http://schemas.microsoft.com/office/drawing/2014/main" id="{00000000-0008-0000-0200-000089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6" name="テキスト ボックス 905">
          <a:extLst>
            <a:ext uri="{FF2B5EF4-FFF2-40B4-BE49-F238E27FC236}">
              <a16:creationId xmlns:a16="http://schemas.microsoft.com/office/drawing/2014/main" id="{00000000-0008-0000-0200-00008A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7" name="直線コネクタ 906">
          <a:extLst>
            <a:ext uri="{FF2B5EF4-FFF2-40B4-BE49-F238E27FC236}">
              <a16:creationId xmlns:a16="http://schemas.microsoft.com/office/drawing/2014/main" id="{00000000-0008-0000-0200-00008B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8" name="テキスト ボックス 907">
          <a:extLst>
            <a:ext uri="{FF2B5EF4-FFF2-40B4-BE49-F238E27FC236}">
              <a16:creationId xmlns:a16="http://schemas.microsoft.com/office/drawing/2014/main" id="{00000000-0008-0000-0200-00008C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a:extLst>
            <a:ext uri="{FF2B5EF4-FFF2-40B4-BE49-F238E27FC236}">
              <a16:creationId xmlns:a16="http://schemas.microsoft.com/office/drawing/2014/main" id="{00000000-0008-0000-0200-00008D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a:extLst>
            <a:ext uri="{FF2B5EF4-FFF2-40B4-BE49-F238E27FC236}">
              <a16:creationId xmlns:a16="http://schemas.microsoft.com/office/drawing/2014/main" id="{00000000-0008-0000-0200-00008E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庁舎】&#10;一人当たり面積グラフ枠">
          <a:extLst>
            <a:ext uri="{FF2B5EF4-FFF2-40B4-BE49-F238E27FC236}">
              <a16:creationId xmlns:a16="http://schemas.microsoft.com/office/drawing/2014/main" id="{00000000-0008-0000-0200-00008F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86716</xdr:rowOff>
    </xdr:from>
    <xdr:to>
      <xdr:col>116</xdr:col>
      <xdr:colOff>62864</xdr:colOff>
      <xdr:row>107</xdr:row>
      <xdr:rowOff>165812</xdr:rowOff>
    </xdr:to>
    <xdr:cxnSp macro="">
      <xdr:nvCxnSpPr>
        <xdr:cNvPr id="912" name="直線コネクタ 911">
          <a:extLst>
            <a:ext uri="{FF2B5EF4-FFF2-40B4-BE49-F238E27FC236}">
              <a16:creationId xmlns:a16="http://schemas.microsoft.com/office/drawing/2014/main" id="{00000000-0008-0000-0200-000090030000}"/>
            </a:ext>
          </a:extLst>
        </xdr:cNvPr>
        <xdr:cNvCxnSpPr/>
      </xdr:nvCxnSpPr>
      <xdr:spPr>
        <a:xfrm flipV="1">
          <a:off x="22160864" y="17403166"/>
          <a:ext cx="0" cy="1107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169639</xdr:rowOff>
    </xdr:from>
    <xdr:ext cx="469744" cy="259045"/>
    <xdr:sp macro="" textlink="">
      <xdr:nvSpPr>
        <xdr:cNvPr id="913" name="【庁舎】&#10;一人当たり面積最小値テキスト">
          <a:extLst>
            <a:ext uri="{FF2B5EF4-FFF2-40B4-BE49-F238E27FC236}">
              <a16:creationId xmlns:a16="http://schemas.microsoft.com/office/drawing/2014/main" id="{00000000-0008-0000-0200-000091030000}"/>
            </a:ext>
          </a:extLst>
        </xdr:cNvPr>
        <xdr:cNvSpPr txBox="1"/>
      </xdr:nvSpPr>
      <xdr:spPr>
        <a:xfrm>
          <a:off x="22199600" y="18514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165812</xdr:rowOff>
    </xdr:from>
    <xdr:to>
      <xdr:col>116</xdr:col>
      <xdr:colOff>152400</xdr:colOff>
      <xdr:row>107</xdr:row>
      <xdr:rowOff>165812</xdr:rowOff>
    </xdr:to>
    <xdr:cxnSp macro="">
      <xdr:nvCxnSpPr>
        <xdr:cNvPr id="914" name="直線コネクタ 913">
          <a:extLst>
            <a:ext uri="{FF2B5EF4-FFF2-40B4-BE49-F238E27FC236}">
              <a16:creationId xmlns:a16="http://schemas.microsoft.com/office/drawing/2014/main" id="{00000000-0008-0000-0200-000092030000}"/>
            </a:ext>
          </a:extLst>
        </xdr:cNvPr>
        <xdr:cNvCxnSpPr/>
      </xdr:nvCxnSpPr>
      <xdr:spPr>
        <a:xfrm>
          <a:off x="22072600" y="1851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33393</xdr:rowOff>
    </xdr:from>
    <xdr:ext cx="469744" cy="259045"/>
    <xdr:sp macro="" textlink="">
      <xdr:nvSpPr>
        <xdr:cNvPr id="915" name="【庁舎】&#10;一人当たり面積最大値テキスト">
          <a:extLst>
            <a:ext uri="{FF2B5EF4-FFF2-40B4-BE49-F238E27FC236}">
              <a16:creationId xmlns:a16="http://schemas.microsoft.com/office/drawing/2014/main" id="{00000000-0008-0000-0200-000093030000}"/>
            </a:ext>
          </a:extLst>
        </xdr:cNvPr>
        <xdr:cNvSpPr txBox="1"/>
      </xdr:nvSpPr>
      <xdr:spPr>
        <a:xfrm>
          <a:off x="22199600" y="1717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86716</xdr:rowOff>
    </xdr:from>
    <xdr:to>
      <xdr:col>116</xdr:col>
      <xdr:colOff>152400</xdr:colOff>
      <xdr:row>101</xdr:row>
      <xdr:rowOff>86716</xdr:rowOff>
    </xdr:to>
    <xdr:cxnSp macro="">
      <xdr:nvCxnSpPr>
        <xdr:cNvPr id="916" name="直線コネクタ 915">
          <a:extLst>
            <a:ext uri="{FF2B5EF4-FFF2-40B4-BE49-F238E27FC236}">
              <a16:creationId xmlns:a16="http://schemas.microsoft.com/office/drawing/2014/main" id="{00000000-0008-0000-0200-000094030000}"/>
            </a:ext>
          </a:extLst>
        </xdr:cNvPr>
        <xdr:cNvCxnSpPr/>
      </xdr:nvCxnSpPr>
      <xdr:spPr>
        <a:xfrm>
          <a:off x="22072600" y="17403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116298</xdr:rowOff>
    </xdr:from>
    <xdr:ext cx="469744" cy="259045"/>
    <xdr:sp macro="" textlink="">
      <xdr:nvSpPr>
        <xdr:cNvPr id="917" name="【庁舎】&#10;一人当たり面積平均値テキスト">
          <a:extLst>
            <a:ext uri="{FF2B5EF4-FFF2-40B4-BE49-F238E27FC236}">
              <a16:creationId xmlns:a16="http://schemas.microsoft.com/office/drawing/2014/main" id="{00000000-0008-0000-0200-000095030000}"/>
            </a:ext>
          </a:extLst>
        </xdr:cNvPr>
        <xdr:cNvSpPr txBox="1"/>
      </xdr:nvSpPr>
      <xdr:spPr>
        <a:xfrm>
          <a:off x="22199600" y="18289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137871</xdr:rowOff>
    </xdr:from>
    <xdr:to>
      <xdr:col>116</xdr:col>
      <xdr:colOff>114300</xdr:colOff>
      <xdr:row>107</xdr:row>
      <xdr:rowOff>68021</xdr:rowOff>
    </xdr:to>
    <xdr:sp macro="" textlink="">
      <xdr:nvSpPr>
        <xdr:cNvPr id="918" name="フローチャート: 判断 917">
          <a:extLst>
            <a:ext uri="{FF2B5EF4-FFF2-40B4-BE49-F238E27FC236}">
              <a16:creationId xmlns:a16="http://schemas.microsoft.com/office/drawing/2014/main" id="{00000000-0008-0000-0200-000096030000}"/>
            </a:ext>
          </a:extLst>
        </xdr:cNvPr>
        <xdr:cNvSpPr/>
      </xdr:nvSpPr>
      <xdr:spPr>
        <a:xfrm>
          <a:off x="22110700" y="1831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152502</xdr:rowOff>
    </xdr:from>
    <xdr:to>
      <xdr:col>112</xdr:col>
      <xdr:colOff>38100</xdr:colOff>
      <xdr:row>107</xdr:row>
      <xdr:rowOff>82652</xdr:rowOff>
    </xdr:to>
    <xdr:sp macro="" textlink="">
      <xdr:nvSpPr>
        <xdr:cNvPr id="919" name="フローチャート: 判断 918">
          <a:extLst>
            <a:ext uri="{FF2B5EF4-FFF2-40B4-BE49-F238E27FC236}">
              <a16:creationId xmlns:a16="http://schemas.microsoft.com/office/drawing/2014/main" id="{00000000-0008-0000-0200-000097030000}"/>
            </a:ext>
          </a:extLst>
        </xdr:cNvPr>
        <xdr:cNvSpPr/>
      </xdr:nvSpPr>
      <xdr:spPr>
        <a:xfrm>
          <a:off x="21272500" y="1832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169875</xdr:rowOff>
    </xdr:from>
    <xdr:to>
      <xdr:col>107</xdr:col>
      <xdr:colOff>101600</xdr:colOff>
      <xdr:row>107</xdr:row>
      <xdr:rowOff>100025</xdr:rowOff>
    </xdr:to>
    <xdr:sp macro="" textlink="">
      <xdr:nvSpPr>
        <xdr:cNvPr id="920" name="フローチャート: 判断 919">
          <a:extLst>
            <a:ext uri="{FF2B5EF4-FFF2-40B4-BE49-F238E27FC236}">
              <a16:creationId xmlns:a16="http://schemas.microsoft.com/office/drawing/2014/main" id="{00000000-0008-0000-0200-000098030000}"/>
            </a:ext>
          </a:extLst>
        </xdr:cNvPr>
        <xdr:cNvSpPr/>
      </xdr:nvSpPr>
      <xdr:spPr>
        <a:xfrm>
          <a:off x="20383500" y="1834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43231</xdr:rowOff>
    </xdr:from>
    <xdr:to>
      <xdr:col>102</xdr:col>
      <xdr:colOff>165100</xdr:colOff>
      <xdr:row>107</xdr:row>
      <xdr:rowOff>144831</xdr:rowOff>
    </xdr:to>
    <xdr:sp macro="" textlink="">
      <xdr:nvSpPr>
        <xdr:cNvPr id="921" name="フローチャート: 判断 920">
          <a:extLst>
            <a:ext uri="{FF2B5EF4-FFF2-40B4-BE49-F238E27FC236}">
              <a16:creationId xmlns:a16="http://schemas.microsoft.com/office/drawing/2014/main" id="{00000000-0008-0000-0200-000099030000}"/>
            </a:ext>
          </a:extLst>
        </xdr:cNvPr>
        <xdr:cNvSpPr/>
      </xdr:nvSpPr>
      <xdr:spPr>
        <a:xfrm>
          <a:off x="19494500" y="18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23571</xdr:rowOff>
    </xdr:from>
    <xdr:to>
      <xdr:col>98</xdr:col>
      <xdr:colOff>38100</xdr:colOff>
      <xdr:row>107</xdr:row>
      <xdr:rowOff>125171</xdr:rowOff>
    </xdr:to>
    <xdr:sp macro="" textlink="">
      <xdr:nvSpPr>
        <xdr:cNvPr id="922" name="フローチャート: 判断 921">
          <a:extLst>
            <a:ext uri="{FF2B5EF4-FFF2-40B4-BE49-F238E27FC236}">
              <a16:creationId xmlns:a16="http://schemas.microsoft.com/office/drawing/2014/main" id="{00000000-0008-0000-0200-00009A030000}"/>
            </a:ext>
          </a:extLst>
        </xdr:cNvPr>
        <xdr:cNvSpPr/>
      </xdr:nvSpPr>
      <xdr:spPr>
        <a:xfrm>
          <a:off x="18605500" y="1836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00000000-0008-0000-0200-00009B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00000000-0008-0000-0200-00009C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200-00009D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200-00009E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200-00009F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52375</xdr:rowOff>
    </xdr:from>
    <xdr:to>
      <xdr:col>116</xdr:col>
      <xdr:colOff>114300</xdr:colOff>
      <xdr:row>106</xdr:row>
      <xdr:rowOff>153975</xdr:rowOff>
    </xdr:to>
    <xdr:sp macro="" textlink="">
      <xdr:nvSpPr>
        <xdr:cNvPr id="928" name="楕円 927">
          <a:extLst>
            <a:ext uri="{FF2B5EF4-FFF2-40B4-BE49-F238E27FC236}">
              <a16:creationId xmlns:a16="http://schemas.microsoft.com/office/drawing/2014/main" id="{00000000-0008-0000-0200-0000A0030000}"/>
            </a:ext>
          </a:extLst>
        </xdr:cNvPr>
        <xdr:cNvSpPr/>
      </xdr:nvSpPr>
      <xdr:spPr>
        <a:xfrm>
          <a:off x="22110700" y="1822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75252</xdr:rowOff>
    </xdr:from>
    <xdr:ext cx="469744" cy="259045"/>
    <xdr:sp macro="" textlink="">
      <xdr:nvSpPr>
        <xdr:cNvPr id="929" name="【庁舎】&#10;一人当たり面積該当値テキスト">
          <a:extLst>
            <a:ext uri="{FF2B5EF4-FFF2-40B4-BE49-F238E27FC236}">
              <a16:creationId xmlns:a16="http://schemas.microsoft.com/office/drawing/2014/main" id="{00000000-0008-0000-0200-0000A1030000}"/>
            </a:ext>
          </a:extLst>
        </xdr:cNvPr>
        <xdr:cNvSpPr txBox="1"/>
      </xdr:nvSpPr>
      <xdr:spPr>
        <a:xfrm>
          <a:off x="22199600" y="180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62891</xdr:rowOff>
    </xdr:from>
    <xdr:to>
      <xdr:col>112</xdr:col>
      <xdr:colOff>38100</xdr:colOff>
      <xdr:row>106</xdr:row>
      <xdr:rowOff>164491</xdr:rowOff>
    </xdr:to>
    <xdr:sp macro="" textlink="">
      <xdr:nvSpPr>
        <xdr:cNvPr id="930" name="楕円 929">
          <a:extLst>
            <a:ext uri="{FF2B5EF4-FFF2-40B4-BE49-F238E27FC236}">
              <a16:creationId xmlns:a16="http://schemas.microsoft.com/office/drawing/2014/main" id="{00000000-0008-0000-0200-0000A2030000}"/>
            </a:ext>
          </a:extLst>
        </xdr:cNvPr>
        <xdr:cNvSpPr/>
      </xdr:nvSpPr>
      <xdr:spPr>
        <a:xfrm>
          <a:off x="21272500" y="1823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103175</xdr:rowOff>
    </xdr:from>
    <xdr:to>
      <xdr:col>116</xdr:col>
      <xdr:colOff>63500</xdr:colOff>
      <xdr:row>106</xdr:row>
      <xdr:rowOff>113691</xdr:rowOff>
    </xdr:to>
    <xdr:cxnSp macro="">
      <xdr:nvCxnSpPr>
        <xdr:cNvPr id="931" name="直線コネクタ 930">
          <a:extLst>
            <a:ext uri="{FF2B5EF4-FFF2-40B4-BE49-F238E27FC236}">
              <a16:creationId xmlns:a16="http://schemas.microsoft.com/office/drawing/2014/main" id="{00000000-0008-0000-0200-0000A3030000}"/>
            </a:ext>
          </a:extLst>
        </xdr:cNvPr>
        <xdr:cNvCxnSpPr/>
      </xdr:nvCxnSpPr>
      <xdr:spPr>
        <a:xfrm flipV="1">
          <a:off x="21323300" y="18276875"/>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92608</xdr:rowOff>
    </xdr:from>
    <xdr:to>
      <xdr:col>107</xdr:col>
      <xdr:colOff>101600</xdr:colOff>
      <xdr:row>107</xdr:row>
      <xdr:rowOff>22758</xdr:rowOff>
    </xdr:to>
    <xdr:sp macro="" textlink="">
      <xdr:nvSpPr>
        <xdr:cNvPr id="932" name="楕円 931">
          <a:extLst>
            <a:ext uri="{FF2B5EF4-FFF2-40B4-BE49-F238E27FC236}">
              <a16:creationId xmlns:a16="http://schemas.microsoft.com/office/drawing/2014/main" id="{00000000-0008-0000-0200-0000A4030000}"/>
            </a:ext>
          </a:extLst>
        </xdr:cNvPr>
        <xdr:cNvSpPr/>
      </xdr:nvSpPr>
      <xdr:spPr>
        <a:xfrm>
          <a:off x="20383500" y="1826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113691</xdr:rowOff>
    </xdr:from>
    <xdr:to>
      <xdr:col>111</xdr:col>
      <xdr:colOff>177800</xdr:colOff>
      <xdr:row>106</xdr:row>
      <xdr:rowOff>143408</xdr:rowOff>
    </xdr:to>
    <xdr:cxnSp macro="">
      <xdr:nvCxnSpPr>
        <xdr:cNvPr id="933" name="直線コネクタ 932">
          <a:extLst>
            <a:ext uri="{FF2B5EF4-FFF2-40B4-BE49-F238E27FC236}">
              <a16:creationId xmlns:a16="http://schemas.microsoft.com/office/drawing/2014/main" id="{00000000-0008-0000-0200-0000A5030000}"/>
            </a:ext>
          </a:extLst>
        </xdr:cNvPr>
        <xdr:cNvCxnSpPr/>
      </xdr:nvCxnSpPr>
      <xdr:spPr>
        <a:xfrm flipV="1">
          <a:off x="20434300" y="18287391"/>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130099</xdr:rowOff>
    </xdr:from>
    <xdr:to>
      <xdr:col>102</xdr:col>
      <xdr:colOff>165100</xdr:colOff>
      <xdr:row>107</xdr:row>
      <xdr:rowOff>60249</xdr:rowOff>
    </xdr:to>
    <xdr:sp macro="" textlink="">
      <xdr:nvSpPr>
        <xdr:cNvPr id="934" name="楕円 933">
          <a:extLst>
            <a:ext uri="{FF2B5EF4-FFF2-40B4-BE49-F238E27FC236}">
              <a16:creationId xmlns:a16="http://schemas.microsoft.com/office/drawing/2014/main" id="{00000000-0008-0000-0200-0000A6030000}"/>
            </a:ext>
          </a:extLst>
        </xdr:cNvPr>
        <xdr:cNvSpPr/>
      </xdr:nvSpPr>
      <xdr:spPr>
        <a:xfrm>
          <a:off x="19494500" y="1830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143408</xdr:rowOff>
    </xdr:from>
    <xdr:to>
      <xdr:col>107</xdr:col>
      <xdr:colOff>50800</xdr:colOff>
      <xdr:row>107</xdr:row>
      <xdr:rowOff>9449</xdr:rowOff>
    </xdr:to>
    <xdr:cxnSp macro="">
      <xdr:nvCxnSpPr>
        <xdr:cNvPr id="935" name="直線コネクタ 934">
          <a:extLst>
            <a:ext uri="{FF2B5EF4-FFF2-40B4-BE49-F238E27FC236}">
              <a16:creationId xmlns:a16="http://schemas.microsoft.com/office/drawing/2014/main" id="{00000000-0008-0000-0200-0000A7030000}"/>
            </a:ext>
          </a:extLst>
        </xdr:cNvPr>
        <xdr:cNvCxnSpPr/>
      </xdr:nvCxnSpPr>
      <xdr:spPr>
        <a:xfrm flipV="1">
          <a:off x="19545300" y="18317108"/>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135586</xdr:rowOff>
    </xdr:from>
    <xdr:to>
      <xdr:col>98</xdr:col>
      <xdr:colOff>38100</xdr:colOff>
      <xdr:row>107</xdr:row>
      <xdr:rowOff>65736</xdr:rowOff>
    </xdr:to>
    <xdr:sp macro="" textlink="">
      <xdr:nvSpPr>
        <xdr:cNvPr id="936" name="楕円 935">
          <a:extLst>
            <a:ext uri="{FF2B5EF4-FFF2-40B4-BE49-F238E27FC236}">
              <a16:creationId xmlns:a16="http://schemas.microsoft.com/office/drawing/2014/main" id="{00000000-0008-0000-0200-0000A8030000}"/>
            </a:ext>
          </a:extLst>
        </xdr:cNvPr>
        <xdr:cNvSpPr/>
      </xdr:nvSpPr>
      <xdr:spPr>
        <a:xfrm>
          <a:off x="18605500" y="1830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9449</xdr:rowOff>
    </xdr:from>
    <xdr:to>
      <xdr:col>102</xdr:col>
      <xdr:colOff>114300</xdr:colOff>
      <xdr:row>107</xdr:row>
      <xdr:rowOff>14936</xdr:rowOff>
    </xdr:to>
    <xdr:cxnSp macro="">
      <xdr:nvCxnSpPr>
        <xdr:cNvPr id="937" name="直線コネクタ 936">
          <a:extLst>
            <a:ext uri="{FF2B5EF4-FFF2-40B4-BE49-F238E27FC236}">
              <a16:creationId xmlns:a16="http://schemas.microsoft.com/office/drawing/2014/main" id="{00000000-0008-0000-0200-0000A9030000}"/>
            </a:ext>
          </a:extLst>
        </xdr:cNvPr>
        <xdr:cNvCxnSpPr/>
      </xdr:nvCxnSpPr>
      <xdr:spPr>
        <a:xfrm flipV="1">
          <a:off x="18656300" y="18354599"/>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73779</xdr:rowOff>
    </xdr:from>
    <xdr:ext cx="469744" cy="259045"/>
    <xdr:sp macro="" textlink="">
      <xdr:nvSpPr>
        <xdr:cNvPr id="938" name="n_1aveValue【庁舎】&#10;一人当たり面積">
          <a:extLst>
            <a:ext uri="{FF2B5EF4-FFF2-40B4-BE49-F238E27FC236}">
              <a16:creationId xmlns:a16="http://schemas.microsoft.com/office/drawing/2014/main" id="{00000000-0008-0000-0200-0000AA030000}"/>
            </a:ext>
          </a:extLst>
        </xdr:cNvPr>
        <xdr:cNvSpPr txBox="1"/>
      </xdr:nvSpPr>
      <xdr:spPr>
        <a:xfrm>
          <a:off x="21075727" y="1841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91152</xdr:rowOff>
    </xdr:from>
    <xdr:ext cx="469744" cy="259045"/>
    <xdr:sp macro="" textlink="">
      <xdr:nvSpPr>
        <xdr:cNvPr id="939" name="n_2aveValue【庁舎】&#10;一人当たり面積">
          <a:extLst>
            <a:ext uri="{FF2B5EF4-FFF2-40B4-BE49-F238E27FC236}">
              <a16:creationId xmlns:a16="http://schemas.microsoft.com/office/drawing/2014/main" id="{00000000-0008-0000-0200-0000AB030000}"/>
            </a:ext>
          </a:extLst>
        </xdr:cNvPr>
        <xdr:cNvSpPr txBox="1"/>
      </xdr:nvSpPr>
      <xdr:spPr>
        <a:xfrm>
          <a:off x="20199427" y="1843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135958</xdr:rowOff>
    </xdr:from>
    <xdr:ext cx="469744" cy="259045"/>
    <xdr:sp macro="" textlink="">
      <xdr:nvSpPr>
        <xdr:cNvPr id="940" name="n_3aveValue【庁舎】&#10;一人当たり面積">
          <a:extLst>
            <a:ext uri="{FF2B5EF4-FFF2-40B4-BE49-F238E27FC236}">
              <a16:creationId xmlns:a16="http://schemas.microsoft.com/office/drawing/2014/main" id="{00000000-0008-0000-0200-0000AC030000}"/>
            </a:ext>
          </a:extLst>
        </xdr:cNvPr>
        <xdr:cNvSpPr txBox="1"/>
      </xdr:nvSpPr>
      <xdr:spPr>
        <a:xfrm>
          <a:off x="19310427" y="1848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116298</xdr:rowOff>
    </xdr:from>
    <xdr:ext cx="469744" cy="259045"/>
    <xdr:sp macro="" textlink="">
      <xdr:nvSpPr>
        <xdr:cNvPr id="941" name="n_4aveValue【庁舎】&#10;一人当たり面積">
          <a:extLst>
            <a:ext uri="{FF2B5EF4-FFF2-40B4-BE49-F238E27FC236}">
              <a16:creationId xmlns:a16="http://schemas.microsoft.com/office/drawing/2014/main" id="{00000000-0008-0000-0200-0000AD030000}"/>
            </a:ext>
          </a:extLst>
        </xdr:cNvPr>
        <xdr:cNvSpPr txBox="1"/>
      </xdr:nvSpPr>
      <xdr:spPr>
        <a:xfrm>
          <a:off x="18421427" y="1846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9568</xdr:rowOff>
    </xdr:from>
    <xdr:ext cx="469744" cy="259045"/>
    <xdr:sp macro="" textlink="">
      <xdr:nvSpPr>
        <xdr:cNvPr id="942" name="n_1mainValue【庁舎】&#10;一人当たり面積">
          <a:extLst>
            <a:ext uri="{FF2B5EF4-FFF2-40B4-BE49-F238E27FC236}">
              <a16:creationId xmlns:a16="http://schemas.microsoft.com/office/drawing/2014/main" id="{00000000-0008-0000-0200-0000AE030000}"/>
            </a:ext>
          </a:extLst>
        </xdr:cNvPr>
        <xdr:cNvSpPr txBox="1"/>
      </xdr:nvSpPr>
      <xdr:spPr>
        <a:xfrm>
          <a:off x="21075727" y="1801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39285</xdr:rowOff>
    </xdr:from>
    <xdr:ext cx="469744" cy="259045"/>
    <xdr:sp macro="" textlink="">
      <xdr:nvSpPr>
        <xdr:cNvPr id="943" name="n_2mainValue【庁舎】&#10;一人当たり面積">
          <a:extLst>
            <a:ext uri="{FF2B5EF4-FFF2-40B4-BE49-F238E27FC236}">
              <a16:creationId xmlns:a16="http://schemas.microsoft.com/office/drawing/2014/main" id="{00000000-0008-0000-0200-0000AF030000}"/>
            </a:ext>
          </a:extLst>
        </xdr:cNvPr>
        <xdr:cNvSpPr txBox="1"/>
      </xdr:nvSpPr>
      <xdr:spPr>
        <a:xfrm>
          <a:off x="20199427" y="1804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76776</xdr:rowOff>
    </xdr:from>
    <xdr:ext cx="469744" cy="259045"/>
    <xdr:sp macro="" textlink="">
      <xdr:nvSpPr>
        <xdr:cNvPr id="944" name="n_3mainValue【庁舎】&#10;一人当たり面積">
          <a:extLst>
            <a:ext uri="{FF2B5EF4-FFF2-40B4-BE49-F238E27FC236}">
              <a16:creationId xmlns:a16="http://schemas.microsoft.com/office/drawing/2014/main" id="{00000000-0008-0000-0200-0000B0030000}"/>
            </a:ext>
          </a:extLst>
        </xdr:cNvPr>
        <xdr:cNvSpPr txBox="1"/>
      </xdr:nvSpPr>
      <xdr:spPr>
        <a:xfrm>
          <a:off x="19310427" y="1807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82263</xdr:rowOff>
    </xdr:from>
    <xdr:ext cx="469744" cy="259045"/>
    <xdr:sp macro="" textlink="">
      <xdr:nvSpPr>
        <xdr:cNvPr id="945" name="n_4mainValue【庁舎】&#10;一人当たり面積">
          <a:extLst>
            <a:ext uri="{FF2B5EF4-FFF2-40B4-BE49-F238E27FC236}">
              <a16:creationId xmlns:a16="http://schemas.microsoft.com/office/drawing/2014/main" id="{00000000-0008-0000-0200-0000B1030000}"/>
            </a:ext>
          </a:extLst>
        </xdr:cNvPr>
        <xdr:cNvSpPr txBox="1"/>
      </xdr:nvSpPr>
      <xdr:spPr>
        <a:xfrm>
          <a:off x="18421427" y="1808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a:extLst>
            <a:ext uri="{FF2B5EF4-FFF2-40B4-BE49-F238E27FC236}">
              <a16:creationId xmlns:a16="http://schemas.microsoft.com/office/drawing/2014/main" id="{00000000-0008-0000-0200-0000B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a:extLst>
            <a:ext uri="{FF2B5EF4-FFF2-40B4-BE49-F238E27FC236}">
              <a16:creationId xmlns:a16="http://schemas.microsoft.com/office/drawing/2014/main" id="{00000000-0008-0000-0200-0000B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a:extLst>
            <a:ext uri="{FF2B5EF4-FFF2-40B4-BE49-F238E27FC236}">
              <a16:creationId xmlns:a16="http://schemas.microsoft.com/office/drawing/2014/main" id="{00000000-0008-0000-0200-0000B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については、総合センターや文化センターなどに併設して旧</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町に１つずつ配置されており、有形固定資産減価償却率は類似団体より高くなっており、一人当たり面積については類似団体とほぼ同数値となっている。既存施設の有効活用を図りつつ、可能な範囲で施設・設備の保全を図りながら段階的な再編を進めていく。</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等のスポーツ・レクリエーション施設においては、ほとんどが</a:t>
          </a:r>
          <a:r>
            <a:rPr kumimoji="1" lang="en-US" altLang="ja-JP" sz="1300">
              <a:latin typeface="ＭＳ Ｐゴシック" panose="020B0600070205080204" pitchFamily="50" charset="-128"/>
              <a:ea typeface="ＭＳ Ｐゴシック" panose="020B0600070205080204" pitchFamily="50" charset="-128"/>
            </a:rPr>
            <a:t>1980</a:t>
          </a:r>
          <a:r>
            <a:rPr kumimoji="1" lang="ja-JP" altLang="en-US" sz="1300">
              <a:latin typeface="ＭＳ Ｐゴシック" panose="020B0600070205080204" pitchFamily="50" charset="-128"/>
              <a:ea typeface="ＭＳ Ｐゴシック" panose="020B0600070205080204" pitchFamily="50" charset="-128"/>
            </a:rPr>
            <a:t>年（昭和</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年以降）に建設された比較的新しいものとなっていることから、有形固定資産減価償却率については、類似団体より低くなっている。また、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のうち、資源ごみ・不燃ごみを取り扱う周防大島町環境センターは合併後の平成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年に建設された新しい施設であり、そのため、一般廃棄物処理施設全体で有形固定資産減価償却率が類似団体より低くなっている。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年の合併に伴い庁舎の改修等を行ったことにより、類似団体と比較し有形固定資産償却率は低くなっているが、分庁方式をとっているため一人当たりの面積は類似団体と比較し上回っている。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A0FE94F2-6DF3-4353-A317-C29112688456}"/>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4AB1FF21-2D6D-43DD-84B0-35EECF32FD4F}"/>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C2A708C4-ABC7-41F4-8409-9EBB912ED1DE}"/>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20FACC95-CDC9-4AA5-AA69-F7445D065C03}"/>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山口県周防大島町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B75EC750-0077-4866-8708-39967401C14E}"/>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B611209A-DD17-4800-A0B8-14B64032CEF6}"/>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5BC11454-EE57-4D2D-8E71-0E5EAE5ED901}"/>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C2F8BEF1-6285-4566-B8B2-EB2637676F54}"/>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DC42D09B-C042-4F6B-A3CE-4D8F2E8C7D37}"/>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D707E089-3554-484E-BB14-14DA88FBF5D2}"/>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15,775
15,670
138.09
15,051,797
14,449,439
400,912
8,942,228
16,537,722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7CA1B017-891E-4794-814D-01C83746091B}"/>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F92F2AF-CC70-41BC-9356-D5D25C593FE4}"/>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79A52F7D-0B77-4DB1-860A-FA12383E127D}"/>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DF0A1806-E874-43E8-9546-C7425EAAB5E9}"/>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2CF7E94-340D-4E2D-94AC-9CC3AA043956}"/>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AE734CAC-E9AB-425F-97D1-6F760C89D18B}"/>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7A7E00B-5703-433F-BD77-3C3319CE0E31}"/>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1B0B582A-3E11-4B0C-A5B6-8D41D4E06807}"/>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10E3E8EF-E2AC-4CDA-95FD-F4435ACA2A6E}"/>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2107E571-71E0-4BFA-872C-898B1DFB61C3}"/>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1863C8A2-9386-464B-B698-BC24737A7FBE}"/>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34F7E30-58BB-4AD2-BB72-E516581FFA9D}"/>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41C23902-90D4-4F8E-9727-0C4A082AE832}"/>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4CC204E1-6EA9-41D8-BF8C-88C790C6B73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C3D1E9AD-B26B-4D8A-8719-DF2D9CD5BEE3}"/>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E5AF7D49-65ED-4649-9D3C-89279769F7B7}"/>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9B402714-D97A-4A90-BAD3-66339AF1C5F6}"/>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973BA56A-EC8E-41C4-9C5F-64AB3793341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B5099165-B07A-403B-9844-DDCB1A298E24}"/>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BBDF5E63-6F44-48ED-95D1-31C9323692C9}"/>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A51C0D08-66FB-4E6B-8944-0106AF5D2065}"/>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A1527C8F-57F3-4227-B4FA-AEAE3148B41D}"/>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7430B6EC-0139-4519-BC2C-B29AB40A110D}"/>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E3667FED-FAF6-4755-9E85-A76463663FE6}"/>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A432ED72-0F4A-4C5E-A0CE-42E6BD2D9DB5}"/>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2EF8335A-6BFC-4B5B-8EED-0CA2FAD2A005}"/>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DC4C730F-25C4-4634-B357-81CB838197D8}"/>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745A2B59-F2A4-49C6-8BD1-8A59B131ACC9}"/>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B756ECA8-8756-4C58-88F5-F8AB415B5767}"/>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B10BE814-B9DB-4780-B925-3E9BDF5BE204}"/>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A35C735D-2100-443D-AAF0-97075713BCFD}"/>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C65A8B7C-C4FD-4B06-946E-AF01D5AA565A}"/>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1BC0C521-0B67-4BA5-BC40-04A46072ADC1}"/>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DC07B4FB-1FB0-4DBF-A20E-D2EC1F2C98DB}"/>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F49D28C5-2C5A-434E-AB13-18CA2606ACBE}"/>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7BCD419C-1A3F-42D4-B6E4-6436707BA87D}"/>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7E276C6D-3126-4DEB-A616-B6070F2DD4FC}"/>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0.18</a:t>
          </a:r>
          <a:r>
            <a:rPr kumimoji="1" lang="ja-JP" altLang="en-US" sz="1300">
              <a:latin typeface="ＭＳ Ｐゴシック" panose="020B0600070205080204" pitchFamily="50" charset="-128"/>
              <a:ea typeface="ＭＳ Ｐゴシック" panose="020B0600070205080204" pitchFamily="50" charset="-128"/>
            </a:rPr>
            <a:t>と横ばいとなっていたのが、</a:t>
          </a:r>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年度には　</a:t>
          </a:r>
          <a:r>
            <a:rPr kumimoji="1" lang="en-US" altLang="ja-JP" sz="1300">
              <a:latin typeface="ＭＳ Ｐゴシック" panose="020B0600070205080204" pitchFamily="50" charset="-128"/>
              <a:ea typeface="ＭＳ Ｐゴシック" panose="020B0600070205080204" pitchFamily="50" charset="-128"/>
            </a:rPr>
            <a:t>0.17</a:t>
          </a:r>
          <a:r>
            <a:rPr kumimoji="1" lang="ja-JP" altLang="en-US" sz="1300">
              <a:latin typeface="ＭＳ Ｐゴシック" panose="020B0600070205080204" pitchFamily="50" charset="-128"/>
              <a:ea typeface="ＭＳ Ｐゴシック" panose="020B0600070205080204" pitchFamily="50" charset="-128"/>
            </a:rPr>
            <a:t>となった。人口減少および全国平均を大きく上回る高齢化率、それに伴う基幹産業である農業・漁業の低迷など財政基盤が依然として弱く、他の類似団体からは大きく下回っている。国政調査による人口減少等により普通交付税が減額となっていく中で、町税等の収納率の向上や町有財産の利活用、定住促進対策や観光交流人口の拡大を図るなど、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35554215-AEFA-433B-B799-F062C73044E7}"/>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A3A05CEE-A79E-43AC-B5C6-A9ED2B303657}"/>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6DBC4074-E68F-4C3E-A5BD-634FD7A64601}"/>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4C31C79D-C2CA-4839-8550-C6C96764D383}"/>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F8A51CA9-8062-4502-9502-7E5A3E38DAB2}"/>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94C871D5-798D-44C8-B70A-7A6364B88454}"/>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412C3BDD-6B8A-4F26-805F-6A960CF27ECC}"/>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826F0042-590A-45F0-BA56-5F7B8645E0FE}"/>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BE3D8E86-2281-415F-8BB8-020F141753B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CE8804D4-B076-4BEA-84DD-4EB5969C271C}"/>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43930551-4A18-4A11-9505-1EEC3C8A718E}"/>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86DDEDA-982A-4E12-AB00-E05FD8535D02}"/>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F8138C09-352F-42A9-9176-55CC72E111CC}"/>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3EC0EA58-6A79-432D-AEEB-822CCE7713E5}"/>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1798C3FF-2D93-43B4-A6D2-D7A74C14CC1B}"/>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B5C45356-458A-4B73-B27F-6EF0246E2337}"/>
            </a:ext>
          </a:extLst>
        </xdr:cNvPr>
        <xdr:cNvCxnSpPr/>
      </xdr:nvCxnSpPr>
      <xdr:spPr>
        <a:xfrm flipV="1">
          <a:off x="4953000" y="6100233"/>
          <a:ext cx="0" cy="1749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3DAB92B5-6F86-41DB-A0BE-E86EA673BA5B}"/>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B67629E3-5058-4BEB-BFC2-D63D2BA51BFD}"/>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A775BFAF-43D0-4F3D-88A6-11F074B1192C}"/>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907EBD13-5CA3-4F38-8A05-22C47769EF4D}"/>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114300</xdr:rowOff>
    </xdr:from>
    <xdr:to>
      <xdr:col>23</xdr:col>
      <xdr:colOff>133350</xdr:colOff>
      <xdr:row>45</xdr:row>
      <xdr:rowOff>134408</xdr:rowOff>
    </xdr:to>
    <xdr:cxnSp macro="">
      <xdr:nvCxnSpPr>
        <xdr:cNvPr id="69" name="直線コネクタ 68">
          <a:extLst>
            <a:ext uri="{FF2B5EF4-FFF2-40B4-BE49-F238E27FC236}">
              <a16:creationId xmlns:a16="http://schemas.microsoft.com/office/drawing/2014/main" id="{4A28FC64-93D8-4060-B90C-725720C874BF}"/>
            </a:ext>
          </a:extLst>
        </xdr:cNvPr>
        <xdr:cNvCxnSpPr/>
      </xdr:nvCxnSpPr>
      <xdr:spPr>
        <a:xfrm>
          <a:off x="4114800" y="78295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0" name="財政力平均値テキスト">
          <a:extLst>
            <a:ext uri="{FF2B5EF4-FFF2-40B4-BE49-F238E27FC236}">
              <a16:creationId xmlns:a16="http://schemas.microsoft.com/office/drawing/2014/main" id="{F1E08258-9D89-4A37-85BE-47F109C90B25}"/>
            </a:ext>
          </a:extLst>
        </xdr:cNvPr>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a:extLst>
            <a:ext uri="{FF2B5EF4-FFF2-40B4-BE49-F238E27FC236}">
              <a16:creationId xmlns:a16="http://schemas.microsoft.com/office/drawing/2014/main" id="{AC81E433-ECE4-492A-9E6A-5DA121BC5ED2}"/>
            </a:ext>
          </a:extLst>
        </xdr:cNvPr>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114300</xdr:rowOff>
    </xdr:from>
    <xdr:to>
      <xdr:col>19</xdr:col>
      <xdr:colOff>133350</xdr:colOff>
      <xdr:row>45</xdr:row>
      <xdr:rowOff>114300</xdr:rowOff>
    </xdr:to>
    <xdr:cxnSp macro="">
      <xdr:nvCxnSpPr>
        <xdr:cNvPr id="72" name="直線コネクタ 71">
          <a:extLst>
            <a:ext uri="{FF2B5EF4-FFF2-40B4-BE49-F238E27FC236}">
              <a16:creationId xmlns:a16="http://schemas.microsoft.com/office/drawing/2014/main" id="{BDF40D55-7836-4CDE-BD95-C20B5A3D0B65}"/>
            </a:ext>
          </a:extLst>
        </xdr:cNvPr>
        <xdr:cNvCxnSpPr/>
      </xdr:nvCxnSpPr>
      <xdr:spPr>
        <a:xfrm>
          <a:off x="3225800" y="782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3" name="フローチャート: 判断 72">
          <a:extLst>
            <a:ext uri="{FF2B5EF4-FFF2-40B4-BE49-F238E27FC236}">
              <a16:creationId xmlns:a16="http://schemas.microsoft.com/office/drawing/2014/main" id="{D1FDD9DE-97BB-44DE-BAD4-5350BC939537}"/>
            </a:ext>
          </a:extLst>
        </xdr:cNvPr>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74" name="テキスト ボックス 73">
          <a:extLst>
            <a:ext uri="{FF2B5EF4-FFF2-40B4-BE49-F238E27FC236}">
              <a16:creationId xmlns:a16="http://schemas.microsoft.com/office/drawing/2014/main" id="{C75B1DD5-2E11-42C6-BB85-10C099C0D9B9}"/>
            </a:ext>
          </a:extLst>
        </xdr:cNvPr>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114300</xdr:rowOff>
    </xdr:from>
    <xdr:to>
      <xdr:col>15</xdr:col>
      <xdr:colOff>82550</xdr:colOff>
      <xdr:row>45</xdr:row>
      <xdr:rowOff>114300</xdr:rowOff>
    </xdr:to>
    <xdr:cxnSp macro="">
      <xdr:nvCxnSpPr>
        <xdr:cNvPr id="75" name="直線コネクタ 74">
          <a:extLst>
            <a:ext uri="{FF2B5EF4-FFF2-40B4-BE49-F238E27FC236}">
              <a16:creationId xmlns:a16="http://schemas.microsoft.com/office/drawing/2014/main" id="{F9101BBA-D10A-4A68-A5FF-86E29535D30E}"/>
            </a:ext>
          </a:extLst>
        </xdr:cNvPr>
        <xdr:cNvCxnSpPr/>
      </xdr:nvCxnSpPr>
      <xdr:spPr>
        <a:xfrm>
          <a:off x="2336800" y="782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44450</xdr:rowOff>
    </xdr:from>
    <xdr:to>
      <xdr:col>15</xdr:col>
      <xdr:colOff>133350</xdr:colOff>
      <xdr:row>43</xdr:row>
      <xdr:rowOff>146050</xdr:rowOff>
    </xdr:to>
    <xdr:sp macro="" textlink="">
      <xdr:nvSpPr>
        <xdr:cNvPr id="76" name="フローチャート: 判断 75">
          <a:extLst>
            <a:ext uri="{FF2B5EF4-FFF2-40B4-BE49-F238E27FC236}">
              <a16:creationId xmlns:a16="http://schemas.microsoft.com/office/drawing/2014/main" id="{D297BB59-CE85-496D-A6E8-315AB8D1DBC1}"/>
            </a:ext>
          </a:extLst>
        </xdr:cNvPr>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156227</xdr:rowOff>
    </xdr:from>
    <xdr:ext cx="762000" cy="259045"/>
    <xdr:sp macro="" textlink="">
      <xdr:nvSpPr>
        <xdr:cNvPr id="77" name="テキスト ボックス 76">
          <a:extLst>
            <a:ext uri="{FF2B5EF4-FFF2-40B4-BE49-F238E27FC236}">
              <a16:creationId xmlns:a16="http://schemas.microsoft.com/office/drawing/2014/main" id="{FC7ECF2D-00D6-4874-9F84-9FDEDF891DCB}"/>
            </a:ext>
          </a:extLst>
        </xdr:cNvPr>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114300</xdr:rowOff>
    </xdr:from>
    <xdr:to>
      <xdr:col>11</xdr:col>
      <xdr:colOff>31750</xdr:colOff>
      <xdr:row>45</xdr:row>
      <xdr:rowOff>114300</xdr:rowOff>
    </xdr:to>
    <xdr:cxnSp macro="">
      <xdr:nvCxnSpPr>
        <xdr:cNvPr id="78" name="直線コネクタ 77">
          <a:extLst>
            <a:ext uri="{FF2B5EF4-FFF2-40B4-BE49-F238E27FC236}">
              <a16:creationId xmlns:a16="http://schemas.microsoft.com/office/drawing/2014/main" id="{5FE500D8-C906-4AE3-BD30-AE2C4969C9D6}"/>
            </a:ext>
          </a:extLst>
        </xdr:cNvPr>
        <xdr:cNvCxnSpPr/>
      </xdr:nvCxnSpPr>
      <xdr:spPr>
        <a:xfrm>
          <a:off x="1447800" y="782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64558</xdr:rowOff>
    </xdr:from>
    <xdr:to>
      <xdr:col>11</xdr:col>
      <xdr:colOff>82550</xdr:colOff>
      <xdr:row>43</xdr:row>
      <xdr:rowOff>166158</xdr:rowOff>
    </xdr:to>
    <xdr:sp macro="" textlink="">
      <xdr:nvSpPr>
        <xdr:cNvPr id="79" name="フローチャート: 判断 78">
          <a:extLst>
            <a:ext uri="{FF2B5EF4-FFF2-40B4-BE49-F238E27FC236}">
              <a16:creationId xmlns:a16="http://schemas.microsoft.com/office/drawing/2014/main" id="{068DF105-F933-4000-8B04-A23B87E89CFC}"/>
            </a:ext>
          </a:extLst>
        </xdr:cNvPr>
        <xdr:cNvSpPr/>
      </xdr:nvSpPr>
      <xdr:spPr>
        <a:xfrm>
          <a:off x="2286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4885</xdr:rowOff>
    </xdr:from>
    <xdr:ext cx="762000" cy="259045"/>
    <xdr:sp macro="" textlink="">
      <xdr:nvSpPr>
        <xdr:cNvPr id="80" name="テキスト ボックス 79">
          <a:extLst>
            <a:ext uri="{FF2B5EF4-FFF2-40B4-BE49-F238E27FC236}">
              <a16:creationId xmlns:a16="http://schemas.microsoft.com/office/drawing/2014/main" id="{1EAD1B34-FE7D-4B23-8E6B-71AFC4219070}"/>
            </a:ext>
          </a:extLst>
        </xdr:cNvPr>
        <xdr:cNvSpPr txBox="1"/>
      </xdr:nvSpPr>
      <xdr:spPr>
        <a:xfrm>
          <a:off x="1955800" y="720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81" name="フローチャート: 判断 80">
          <a:extLst>
            <a:ext uri="{FF2B5EF4-FFF2-40B4-BE49-F238E27FC236}">
              <a16:creationId xmlns:a16="http://schemas.microsoft.com/office/drawing/2014/main" id="{6B30F6CE-5509-42F4-A46C-FDDBC008DE13}"/>
            </a:ext>
          </a:extLst>
        </xdr:cNvPr>
        <xdr:cNvSpPr/>
      </xdr:nvSpPr>
      <xdr:spPr>
        <a:xfrm>
          <a:off x="1397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65210</xdr:rowOff>
    </xdr:from>
    <xdr:ext cx="762000" cy="259045"/>
    <xdr:sp macro="" textlink="">
      <xdr:nvSpPr>
        <xdr:cNvPr id="82" name="テキスト ボックス 81">
          <a:extLst>
            <a:ext uri="{FF2B5EF4-FFF2-40B4-BE49-F238E27FC236}">
              <a16:creationId xmlns:a16="http://schemas.microsoft.com/office/drawing/2014/main" id="{403B6297-CFE0-467D-86DC-6D3597160FC4}"/>
            </a:ext>
          </a:extLst>
        </xdr:cNvPr>
        <xdr:cNvSpPr txBox="1"/>
      </xdr:nvSpPr>
      <xdr:spPr>
        <a:xfrm>
          <a:off x="1066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657DC9A4-9555-4C3F-A88A-68EA74DDB654}"/>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5BBD9EF0-5723-4989-A1DA-EC64168992C3}"/>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6DB3F57-A91F-4C63-B75F-524539E99C09}"/>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B6446611-3BF1-43BF-8C2A-3901B899FB37}"/>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3F3CC9B3-6791-4E7A-9824-0E67658CAED1}"/>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83608</xdr:rowOff>
    </xdr:from>
    <xdr:to>
      <xdr:col>23</xdr:col>
      <xdr:colOff>184150</xdr:colOff>
      <xdr:row>46</xdr:row>
      <xdr:rowOff>13758</xdr:rowOff>
    </xdr:to>
    <xdr:sp macro="" textlink="">
      <xdr:nvSpPr>
        <xdr:cNvPr id="88" name="楕円 87">
          <a:extLst>
            <a:ext uri="{FF2B5EF4-FFF2-40B4-BE49-F238E27FC236}">
              <a16:creationId xmlns:a16="http://schemas.microsoft.com/office/drawing/2014/main" id="{1215FC27-B21B-4E08-A5D4-0F23E8AD0F12}"/>
            </a:ext>
          </a:extLst>
        </xdr:cNvPr>
        <xdr:cNvSpPr/>
      </xdr:nvSpPr>
      <xdr:spPr>
        <a:xfrm>
          <a:off x="4902200" y="779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150935</xdr:rowOff>
    </xdr:from>
    <xdr:ext cx="762000" cy="259045"/>
    <xdr:sp macro="" textlink="">
      <xdr:nvSpPr>
        <xdr:cNvPr id="89" name="財政力該当値テキスト">
          <a:extLst>
            <a:ext uri="{FF2B5EF4-FFF2-40B4-BE49-F238E27FC236}">
              <a16:creationId xmlns:a16="http://schemas.microsoft.com/office/drawing/2014/main" id="{FDBF7D81-6E81-4C39-9B11-F4A67D57503F}"/>
            </a:ext>
          </a:extLst>
        </xdr:cNvPr>
        <xdr:cNvSpPr txBox="1"/>
      </xdr:nvSpPr>
      <xdr:spPr>
        <a:xfrm>
          <a:off x="5041900" y="769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63500</xdr:rowOff>
    </xdr:from>
    <xdr:to>
      <xdr:col>19</xdr:col>
      <xdr:colOff>184150</xdr:colOff>
      <xdr:row>45</xdr:row>
      <xdr:rowOff>165100</xdr:rowOff>
    </xdr:to>
    <xdr:sp macro="" textlink="">
      <xdr:nvSpPr>
        <xdr:cNvPr id="90" name="楕円 89">
          <a:extLst>
            <a:ext uri="{FF2B5EF4-FFF2-40B4-BE49-F238E27FC236}">
              <a16:creationId xmlns:a16="http://schemas.microsoft.com/office/drawing/2014/main" id="{C0DB1AF2-85C2-4D24-84A9-F1DF266AC8ED}"/>
            </a:ext>
          </a:extLst>
        </xdr:cNvPr>
        <xdr:cNvSpPr/>
      </xdr:nvSpPr>
      <xdr:spPr>
        <a:xfrm>
          <a:off x="4064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149877</xdr:rowOff>
    </xdr:from>
    <xdr:ext cx="736600" cy="259045"/>
    <xdr:sp macro="" textlink="">
      <xdr:nvSpPr>
        <xdr:cNvPr id="91" name="テキスト ボックス 90">
          <a:extLst>
            <a:ext uri="{FF2B5EF4-FFF2-40B4-BE49-F238E27FC236}">
              <a16:creationId xmlns:a16="http://schemas.microsoft.com/office/drawing/2014/main" id="{3AEFFC79-7651-420D-9BE0-CE307141FED2}"/>
            </a:ext>
          </a:extLst>
        </xdr:cNvPr>
        <xdr:cNvSpPr txBox="1"/>
      </xdr:nvSpPr>
      <xdr:spPr>
        <a:xfrm>
          <a:off x="3733800" y="786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63500</xdr:rowOff>
    </xdr:from>
    <xdr:to>
      <xdr:col>15</xdr:col>
      <xdr:colOff>133350</xdr:colOff>
      <xdr:row>45</xdr:row>
      <xdr:rowOff>165100</xdr:rowOff>
    </xdr:to>
    <xdr:sp macro="" textlink="">
      <xdr:nvSpPr>
        <xdr:cNvPr id="92" name="楕円 91">
          <a:extLst>
            <a:ext uri="{FF2B5EF4-FFF2-40B4-BE49-F238E27FC236}">
              <a16:creationId xmlns:a16="http://schemas.microsoft.com/office/drawing/2014/main" id="{6CCD4E30-3AAF-4148-A6B9-EF287DBE5624}"/>
            </a:ext>
          </a:extLst>
        </xdr:cNvPr>
        <xdr:cNvSpPr/>
      </xdr:nvSpPr>
      <xdr:spPr>
        <a:xfrm>
          <a:off x="3175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149877</xdr:rowOff>
    </xdr:from>
    <xdr:ext cx="762000" cy="259045"/>
    <xdr:sp macro="" textlink="">
      <xdr:nvSpPr>
        <xdr:cNvPr id="93" name="テキスト ボックス 92">
          <a:extLst>
            <a:ext uri="{FF2B5EF4-FFF2-40B4-BE49-F238E27FC236}">
              <a16:creationId xmlns:a16="http://schemas.microsoft.com/office/drawing/2014/main" id="{4E689426-EF2D-43B7-9CAB-7780E6BF4003}"/>
            </a:ext>
          </a:extLst>
        </xdr:cNvPr>
        <xdr:cNvSpPr txBox="1"/>
      </xdr:nvSpPr>
      <xdr:spPr>
        <a:xfrm>
          <a:off x="2844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63500</xdr:rowOff>
    </xdr:from>
    <xdr:to>
      <xdr:col>11</xdr:col>
      <xdr:colOff>82550</xdr:colOff>
      <xdr:row>45</xdr:row>
      <xdr:rowOff>165100</xdr:rowOff>
    </xdr:to>
    <xdr:sp macro="" textlink="">
      <xdr:nvSpPr>
        <xdr:cNvPr id="94" name="楕円 93">
          <a:extLst>
            <a:ext uri="{FF2B5EF4-FFF2-40B4-BE49-F238E27FC236}">
              <a16:creationId xmlns:a16="http://schemas.microsoft.com/office/drawing/2014/main" id="{030D5575-21D7-45A3-9208-33F8B915B14F}"/>
            </a:ext>
          </a:extLst>
        </xdr:cNvPr>
        <xdr:cNvSpPr/>
      </xdr:nvSpPr>
      <xdr:spPr>
        <a:xfrm>
          <a:off x="2286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149877</xdr:rowOff>
    </xdr:from>
    <xdr:ext cx="762000" cy="259045"/>
    <xdr:sp macro="" textlink="">
      <xdr:nvSpPr>
        <xdr:cNvPr id="95" name="テキスト ボックス 94">
          <a:extLst>
            <a:ext uri="{FF2B5EF4-FFF2-40B4-BE49-F238E27FC236}">
              <a16:creationId xmlns:a16="http://schemas.microsoft.com/office/drawing/2014/main" id="{1FE1D516-FA26-4C35-8B45-E9209E5D17FC}"/>
            </a:ext>
          </a:extLst>
        </xdr:cNvPr>
        <xdr:cNvSpPr txBox="1"/>
      </xdr:nvSpPr>
      <xdr:spPr>
        <a:xfrm>
          <a:off x="1955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63500</xdr:rowOff>
    </xdr:from>
    <xdr:to>
      <xdr:col>7</xdr:col>
      <xdr:colOff>31750</xdr:colOff>
      <xdr:row>45</xdr:row>
      <xdr:rowOff>165100</xdr:rowOff>
    </xdr:to>
    <xdr:sp macro="" textlink="">
      <xdr:nvSpPr>
        <xdr:cNvPr id="96" name="楕円 95">
          <a:extLst>
            <a:ext uri="{FF2B5EF4-FFF2-40B4-BE49-F238E27FC236}">
              <a16:creationId xmlns:a16="http://schemas.microsoft.com/office/drawing/2014/main" id="{5B43C554-2D46-476E-AAF4-9890E07822FB}"/>
            </a:ext>
          </a:extLst>
        </xdr:cNvPr>
        <xdr:cNvSpPr/>
      </xdr:nvSpPr>
      <xdr:spPr>
        <a:xfrm>
          <a:off x="1397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149877</xdr:rowOff>
    </xdr:from>
    <xdr:ext cx="762000" cy="259045"/>
    <xdr:sp macro="" textlink="">
      <xdr:nvSpPr>
        <xdr:cNvPr id="97" name="テキスト ボックス 96">
          <a:extLst>
            <a:ext uri="{FF2B5EF4-FFF2-40B4-BE49-F238E27FC236}">
              <a16:creationId xmlns:a16="http://schemas.microsoft.com/office/drawing/2014/main" id="{90243029-AC3F-4BA1-9392-08A7FDB05D6C}"/>
            </a:ext>
          </a:extLst>
        </xdr:cNvPr>
        <xdr:cNvSpPr txBox="1"/>
      </xdr:nvSpPr>
      <xdr:spPr>
        <a:xfrm>
          <a:off x="1066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97116C60-580F-4E6E-95CB-BA006C30D3CC}"/>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9547603-49E8-45A5-B34B-F7299FAF6AD8}"/>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E8823A25-CD74-42A3-94AD-5DF384E35BB4}"/>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E967D8D7-E025-4D14-97EE-CA9E9BF5CDC6}"/>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3E14FB45-66C4-445A-AE50-481BC12C0D8B}"/>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8AAED392-723A-45A5-BAA7-96EB21BEA1DB}"/>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98429196-487E-4B84-92F1-96EB6219D406}"/>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96B5C5B6-5D2F-417A-9428-92A5D00F7DF9}"/>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1DFEB58-566D-412B-92C7-8E3E5E46E717}"/>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68850A3D-8AB2-4DF3-B3A2-851C7E810A42}"/>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1885CAAE-ABF8-4738-B0A6-FD93C322122C}"/>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E707D13-C5F7-42E4-BDE8-EC45240E891E}"/>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7441329D-5DEC-45BA-90FB-97F3C6A11561}"/>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の経常経費充当一般財源は義務的経費の人件費は減となったが、公債費の増およびその他の経費の補助費等により増、分母の経常一般財源等は地方消費税交付金や自動車取得税交付金の減はあるものの普通交付税が</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百万円の増となっており、比率としては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今後については、より一層の行政運営の効率化を図り、経常経費の削減に努める。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8E60C19F-0F7E-451A-86CA-BDDA99280345}"/>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CBD4B2A2-F3F3-44BB-BFA9-3F9C555F7E72}"/>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48E12596-47D8-4F42-8952-882608180941}"/>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A3B568B9-5CB6-4C78-87FD-CBACDFD76FDF}"/>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1910C4E8-012A-4DF4-9821-8B26E788EFE9}"/>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63F0E8FC-959A-4BB4-8FDB-1FD179C4A9A3}"/>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76552A3E-7E6E-423E-88B8-01E91867AD53}"/>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67888C24-7E04-454C-AF9B-F2855760609C}"/>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E924D87D-EEF7-45F0-A684-0EA6891426C8}"/>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90E57BC8-A313-4CB6-B0A6-33058BE3F45D}"/>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1EA89F6F-578E-412A-8238-B95CBDD8B946}"/>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A27FF9B1-4860-4173-94C0-9979B90CB52E}"/>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FCAE917B-0FFA-4967-B6BC-D45C19DD527D}"/>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3B82F0CC-FE8F-40B0-88BA-2B31ACF67002}"/>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72C2BD23-94D5-44B5-BAEB-2415E326F885}"/>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44A3164-3579-43AA-BCC9-B32991845CF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145627</xdr:rowOff>
    </xdr:from>
    <xdr:to>
      <xdr:col>23</xdr:col>
      <xdr:colOff>133350</xdr:colOff>
      <xdr:row>67</xdr:row>
      <xdr:rowOff>7620</xdr:rowOff>
    </xdr:to>
    <xdr:cxnSp macro="">
      <xdr:nvCxnSpPr>
        <xdr:cNvPr id="127" name="直線コネクタ 126">
          <a:extLst>
            <a:ext uri="{FF2B5EF4-FFF2-40B4-BE49-F238E27FC236}">
              <a16:creationId xmlns:a16="http://schemas.microsoft.com/office/drawing/2014/main" id="{84CEC8C0-12A9-4527-A2AB-64E56F77F5A0}"/>
            </a:ext>
          </a:extLst>
        </xdr:cNvPr>
        <xdr:cNvCxnSpPr/>
      </xdr:nvCxnSpPr>
      <xdr:spPr>
        <a:xfrm flipV="1">
          <a:off x="4953000" y="9918277"/>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8" name="財政構造の弾力性最小値テキスト">
          <a:extLst>
            <a:ext uri="{FF2B5EF4-FFF2-40B4-BE49-F238E27FC236}">
              <a16:creationId xmlns:a16="http://schemas.microsoft.com/office/drawing/2014/main" id="{AAA309A9-3B25-40B7-A0D2-2F16B95C8556}"/>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9" name="直線コネクタ 128">
          <a:extLst>
            <a:ext uri="{FF2B5EF4-FFF2-40B4-BE49-F238E27FC236}">
              <a16:creationId xmlns:a16="http://schemas.microsoft.com/office/drawing/2014/main" id="{6AD80D99-365C-4ED9-B4B4-5D1E2A069CEC}"/>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60554</xdr:rowOff>
    </xdr:from>
    <xdr:ext cx="762000" cy="259045"/>
    <xdr:sp macro="" textlink="">
      <xdr:nvSpPr>
        <xdr:cNvPr id="130" name="財政構造の弾力性最大値テキスト">
          <a:extLst>
            <a:ext uri="{FF2B5EF4-FFF2-40B4-BE49-F238E27FC236}">
              <a16:creationId xmlns:a16="http://schemas.microsoft.com/office/drawing/2014/main" id="{2A3F9E0E-F668-4483-A095-46212EA1EE23}"/>
            </a:ext>
          </a:extLst>
        </xdr:cNvPr>
        <xdr:cNvSpPr txBox="1"/>
      </xdr:nvSpPr>
      <xdr:spPr>
        <a:xfrm>
          <a:off x="5041900" y="966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145627</xdr:rowOff>
    </xdr:from>
    <xdr:to>
      <xdr:col>24</xdr:col>
      <xdr:colOff>12700</xdr:colOff>
      <xdr:row>57</xdr:row>
      <xdr:rowOff>145627</xdr:rowOff>
    </xdr:to>
    <xdr:cxnSp macro="">
      <xdr:nvCxnSpPr>
        <xdr:cNvPr id="131" name="直線コネクタ 130">
          <a:extLst>
            <a:ext uri="{FF2B5EF4-FFF2-40B4-BE49-F238E27FC236}">
              <a16:creationId xmlns:a16="http://schemas.microsoft.com/office/drawing/2014/main" id="{9865E8D2-A174-4D1E-9CB8-05D06F6715E5}"/>
            </a:ext>
          </a:extLst>
        </xdr:cNvPr>
        <xdr:cNvCxnSpPr/>
      </xdr:nvCxnSpPr>
      <xdr:spPr>
        <a:xfrm>
          <a:off x="4864100" y="991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157480</xdr:rowOff>
    </xdr:from>
    <xdr:to>
      <xdr:col>23</xdr:col>
      <xdr:colOff>133350</xdr:colOff>
      <xdr:row>66</xdr:row>
      <xdr:rowOff>50377</xdr:rowOff>
    </xdr:to>
    <xdr:cxnSp macro="">
      <xdr:nvCxnSpPr>
        <xdr:cNvPr id="132" name="直線コネクタ 131">
          <a:extLst>
            <a:ext uri="{FF2B5EF4-FFF2-40B4-BE49-F238E27FC236}">
              <a16:creationId xmlns:a16="http://schemas.microsoft.com/office/drawing/2014/main" id="{03FF19D3-8303-463D-A4B1-B74A5C107EBD}"/>
            </a:ext>
          </a:extLst>
        </xdr:cNvPr>
        <xdr:cNvCxnSpPr/>
      </xdr:nvCxnSpPr>
      <xdr:spPr>
        <a:xfrm>
          <a:off x="4114800" y="1130173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138871</xdr:rowOff>
    </xdr:from>
    <xdr:ext cx="762000" cy="259045"/>
    <xdr:sp macro="" textlink="">
      <xdr:nvSpPr>
        <xdr:cNvPr id="133" name="財政構造の弾力性平均値テキスト">
          <a:extLst>
            <a:ext uri="{FF2B5EF4-FFF2-40B4-BE49-F238E27FC236}">
              <a16:creationId xmlns:a16="http://schemas.microsoft.com/office/drawing/2014/main" id="{AAFBF1A3-4027-4D3D-A45B-45595B04712B}"/>
            </a:ext>
          </a:extLst>
        </xdr:cNvPr>
        <xdr:cNvSpPr txBox="1"/>
      </xdr:nvSpPr>
      <xdr:spPr>
        <a:xfrm>
          <a:off x="5041900" y="1059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122344</xdr:rowOff>
    </xdr:from>
    <xdr:to>
      <xdr:col>23</xdr:col>
      <xdr:colOff>184150</xdr:colOff>
      <xdr:row>63</xdr:row>
      <xdr:rowOff>52494</xdr:rowOff>
    </xdr:to>
    <xdr:sp macro="" textlink="">
      <xdr:nvSpPr>
        <xdr:cNvPr id="134" name="フローチャート: 判断 133">
          <a:extLst>
            <a:ext uri="{FF2B5EF4-FFF2-40B4-BE49-F238E27FC236}">
              <a16:creationId xmlns:a16="http://schemas.microsoft.com/office/drawing/2014/main" id="{80F07E3F-2625-40B8-89F2-83666520E4C6}"/>
            </a:ext>
          </a:extLst>
        </xdr:cNvPr>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133350</xdr:rowOff>
    </xdr:from>
    <xdr:to>
      <xdr:col>19</xdr:col>
      <xdr:colOff>133350</xdr:colOff>
      <xdr:row>65</xdr:row>
      <xdr:rowOff>157480</xdr:rowOff>
    </xdr:to>
    <xdr:cxnSp macro="">
      <xdr:nvCxnSpPr>
        <xdr:cNvPr id="135" name="直線コネクタ 134">
          <a:extLst>
            <a:ext uri="{FF2B5EF4-FFF2-40B4-BE49-F238E27FC236}">
              <a16:creationId xmlns:a16="http://schemas.microsoft.com/office/drawing/2014/main" id="{53939F4B-84F6-4F19-B557-32CCFA3D20F3}"/>
            </a:ext>
          </a:extLst>
        </xdr:cNvPr>
        <xdr:cNvCxnSpPr/>
      </xdr:nvCxnSpPr>
      <xdr:spPr>
        <a:xfrm>
          <a:off x="3225800" y="112776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130387</xdr:rowOff>
    </xdr:from>
    <xdr:to>
      <xdr:col>19</xdr:col>
      <xdr:colOff>184150</xdr:colOff>
      <xdr:row>63</xdr:row>
      <xdr:rowOff>60537</xdr:rowOff>
    </xdr:to>
    <xdr:sp macro="" textlink="">
      <xdr:nvSpPr>
        <xdr:cNvPr id="136" name="フローチャート: 判断 135">
          <a:extLst>
            <a:ext uri="{FF2B5EF4-FFF2-40B4-BE49-F238E27FC236}">
              <a16:creationId xmlns:a16="http://schemas.microsoft.com/office/drawing/2014/main" id="{2156806F-15A0-4336-B671-55010107FABA}"/>
            </a:ext>
          </a:extLst>
        </xdr:cNvPr>
        <xdr:cNvSpPr/>
      </xdr:nvSpPr>
      <xdr:spPr>
        <a:xfrm>
          <a:off x="4064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70714</xdr:rowOff>
    </xdr:from>
    <xdr:ext cx="736600" cy="259045"/>
    <xdr:sp macro="" textlink="">
      <xdr:nvSpPr>
        <xdr:cNvPr id="137" name="テキスト ボックス 136">
          <a:extLst>
            <a:ext uri="{FF2B5EF4-FFF2-40B4-BE49-F238E27FC236}">
              <a16:creationId xmlns:a16="http://schemas.microsoft.com/office/drawing/2014/main" id="{FDA4C479-40EC-443E-BFE3-03CB7327C02A}"/>
            </a:ext>
          </a:extLst>
        </xdr:cNvPr>
        <xdr:cNvSpPr txBox="1"/>
      </xdr:nvSpPr>
      <xdr:spPr>
        <a:xfrm>
          <a:off x="3733800" y="1052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133350</xdr:rowOff>
    </xdr:from>
    <xdr:to>
      <xdr:col>15</xdr:col>
      <xdr:colOff>82550</xdr:colOff>
      <xdr:row>66</xdr:row>
      <xdr:rowOff>34290</xdr:rowOff>
    </xdr:to>
    <xdr:cxnSp macro="">
      <xdr:nvCxnSpPr>
        <xdr:cNvPr id="138" name="直線コネクタ 137">
          <a:extLst>
            <a:ext uri="{FF2B5EF4-FFF2-40B4-BE49-F238E27FC236}">
              <a16:creationId xmlns:a16="http://schemas.microsoft.com/office/drawing/2014/main" id="{6936FEAA-C2F7-4B2E-B13C-8E594B52FF38}"/>
            </a:ext>
          </a:extLst>
        </xdr:cNvPr>
        <xdr:cNvCxnSpPr/>
      </xdr:nvCxnSpPr>
      <xdr:spPr>
        <a:xfrm flipV="1">
          <a:off x="2336800" y="112776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9" name="フローチャート: 判断 138">
          <a:extLst>
            <a:ext uri="{FF2B5EF4-FFF2-40B4-BE49-F238E27FC236}">
              <a16:creationId xmlns:a16="http://schemas.microsoft.com/office/drawing/2014/main" id="{DDC0E9EF-A559-4485-BE06-ADFCF32057B6}"/>
            </a:ext>
          </a:extLst>
        </xdr:cNvPr>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40" name="テキスト ボックス 139">
          <a:extLst>
            <a:ext uri="{FF2B5EF4-FFF2-40B4-BE49-F238E27FC236}">
              <a16:creationId xmlns:a16="http://schemas.microsoft.com/office/drawing/2014/main" id="{E3C965AA-12C8-46E9-AF5E-105E21C54B3B}"/>
            </a:ext>
          </a:extLst>
        </xdr:cNvPr>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87630</xdr:rowOff>
    </xdr:from>
    <xdr:to>
      <xdr:col>11</xdr:col>
      <xdr:colOff>31750</xdr:colOff>
      <xdr:row>66</xdr:row>
      <xdr:rowOff>34290</xdr:rowOff>
    </xdr:to>
    <xdr:cxnSp macro="">
      <xdr:nvCxnSpPr>
        <xdr:cNvPr id="141" name="直線コネクタ 140">
          <a:extLst>
            <a:ext uri="{FF2B5EF4-FFF2-40B4-BE49-F238E27FC236}">
              <a16:creationId xmlns:a16="http://schemas.microsoft.com/office/drawing/2014/main" id="{77CECC1D-E897-421F-A05F-1C62807F3065}"/>
            </a:ext>
          </a:extLst>
        </xdr:cNvPr>
        <xdr:cNvCxnSpPr/>
      </xdr:nvCxnSpPr>
      <xdr:spPr>
        <a:xfrm>
          <a:off x="1447800" y="1106043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2" name="フローチャート: 判断 141">
          <a:extLst>
            <a:ext uri="{FF2B5EF4-FFF2-40B4-BE49-F238E27FC236}">
              <a16:creationId xmlns:a16="http://schemas.microsoft.com/office/drawing/2014/main" id="{8C6DFEDA-3C8B-41D6-8545-22190C6C82BD}"/>
            </a:ext>
          </a:extLst>
        </xdr:cNvPr>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89340</xdr:rowOff>
    </xdr:from>
    <xdr:ext cx="762000" cy="259045"/>
    <xdr:sp macro="" textlink="">
      <xdr:nvSpPr>
        <xdr:cNvPr id="143" name="テキスト ボックス 142">
          <a:extLst>
            <a:ext uri="{FF2B5EF4-FFF2-40B4-BE49-F238E27FC236}">
              <a16:creationId xmlns:a16="http://schemas.microsoft.com/office/drawing/2014/main" id="{DAF5739E-8333-48E0-ACC6-E5A2C421CE4D}"/>
            </a:ext>
          </a:extLst>
        </xdr:cNvPr>
        <xdr:cNvSpPr txBox="1"/>
      </xdr:nvSpPr>
      <xdr:spPr>
        <a:xfrm>
          <a:off x="1955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87206</xdr:rowOff>
    </xdr:from>
    <xdr:to>
      <xdr:col>7</xdr:col>
      <xdr:colOff>31750</xdr:colOff>
      <xdr:row>61</xdr:row>
      <xdr:rowOff>17356</xdr:rowOff>
    </xdr:to>
    <xdr:sp macro="" textlink="">
      <xdr:nvSpPr>
        <xdr:cNvPr id="144" name="フローチャート: 判断 143">
          <a:extLst>
            <a:ext uri="{FF2B5EF4-FFF2-40B4-BE49-F238E27FC236}">
              <a16:creationId xmlns:a16="http://schemas.microsoft.com/office/drawing/2014/main" id="{F0C6E6CA-B2C6-4AB6-A38A-7D42F650BD93}"/>
            </a:ext>
          </a:extLst>
        </xdr:cNvPr>
        <xdr:cNvSpPr/>
      </xdr:nvSpPr>
      <xdr:spPr>
        <a:xfrm>
          <a:off x="1397000" y="103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27533</xdr:rowOff>
    </xdr:from>
    <xdr:ext cx="762000" cy="259045"/>
    <xdr:sp macro="" textlink="">
      <xdr:nvSpPr>
        <xdr:cNvPr id="145" name="テキスト ボックス 144">
          <a:extLst>
            <a:ext uri="{FF2B5EF4-FFF2-40B4-BE49-F238E27FC236}">
              <a16:creationId xmlns:a16="http://schemas.microsoft.com/office/drawing/2014/main" id="{235B823C-7B72-4565-9EF3-1B0EFC6588B7}"/>
            </a:ext>
          </a:extLst>
        </xdr:cNvPr>
        <xdr:cNvSpPr txBox="1"/>
      </xdr:nvSpPr>
      <xdr:spPr>
        <a:xfrm>
          <a:off x="1066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D2BE112-1756-4EF7-8568-ECF22918FBEF}"/>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7BA1A101-EB10-4DE6-9397-A9FDC204BE4F}"/>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E87ACCC5-6D2E-4BF5-B4AF-36A951FDE421}"/>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D94309AF-EB97-42B6-84A4-E7E666226049}"/>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9BA52316-A3FD-4E8D-A9FA-2681996A7C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171027</xdr:rowOff>
    </xdr:from>
    <xdr:to>
      <xdr:col>23</xdr:col>
      <xdr:colOff>184150</xdr:colOff>
      <xdr:row>66</xdr:row>
      <xdr:rowOff>101177</xdr:rowOff>
    </xdr:to>
    <xdr:sp macro="" textlink="">
      <xdr:nvSpPr>
        <xdr:cNvPr id="151" name="楕円 150">
          <a:extLst>
            <a:ext uri="{FF2B5EF4-FFF2-40B4-BE49-F238E27FC236}">
              <a16:creationId xmlns:a16="http://schemas.microsoft.com/office/drawing/2014/main" id="{D37A9736-DFCF-44ED-ABB7-9D211B124C71}"/>
            </a:ext>
          </a:extLst>
        </xdr:cNvPr>
        <xdr:cNvSpPr/>
      </xdr:nvSpPr>
      <xdr:spPr>
        <a:xfrm>
          <a:off x="49022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143104</xdr:rowOff>
    </xdr:from>
    <xdr:ext cx="762000" cy="259045"/>
    <xdr:sp macro="" textlink="">
      <xdr:nvSpPr>
        <xdr:cNvPr id="152" name="財政構造の弾力性該当値テキスト">
          <a:extLst>
            <a:ext uri="{FF2B5EF4-FFF2-40B4-BE49-F238E27FC236}">
              <a16:creationId xmlns:a16="http://schemas.microsoft.com/office/drawing/2014/main" id="{194D2439-95CC-4254-8C3B-E0644F080377}"/>
            </a:ext>
          </a:extLst>
        </xdr:cNvPr>
        <xdr:cNvSpPr txBox="1"/>
      </xdr:nvSpPr>
      <xdr:spPr>
        <a:xfrm>
          <a:off x="5041900" y="1128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106680</xdr:rowOff>
    </xdr:from>
    <xdr:to>
      <xdr:col>19</xdr:col>
      <xdr:colOff>184150</xdr:colOff>
      <xdr:row>66</xdr:row>
      <xdr:rowOff>36830</xdr:rowOff>
    </xdr:to>
    <xdr:sp macro="" textlink="">
      <xdr:nvSpPr>
        <xdr:cNvPr id="153" name="楕円 152">
          <a:extLst>
            <a:ext uri="{FF2B5EF4-FFF2-40B4-BE49-F238E27FC236}">
              <a16:creationId xmlns:a16="http://schemas.microsoft.com/office/drawing/2014/main" id="{4877FBC8-657C-4FE8-A747-DE911A8584BE}"/>
            </a:ext>
          </a:extLst>
        </xdr:cNvPr>
        <xdr:cNvSpPr/>
      </xdr:nvSpPr>
      <xdr:spPr>
        <a:xfrm>
          <a:off x="4064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21607</xdr:rowOff>
    </xdr:from>
    <xdr:ext cx="736600" cy="259045"/>
    <xdr:sp macro="" textlink="">
      <xdr:nvSpPr>
        <xdr:cNvPr id="154" name="テキスト ボックス 153">
          <a:extLst>
            <a:ext uri="{FF2B5EF4-FFF2-40B4-BE49-F238E27FC236}">
              <a16:creationId xmlns:a16="http://schemas.microsoft.com/office/drawing/2014/main" id="{7CBFDDB1-C5F2-4EC8-A761-4B847735550C}"/>
            </a:ext>
          </a:extLst>
        </xdr:cNvPr>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82550</xdr:rowOff>
    </xdr:from>
    <xdr:to>
      <xdr:col>15</xdr:col>
      <xdr:colOff>133350</xdr:colOff>
      <xdr:row>66</xdr:row>
      <xdr:rowOff>12700</xdr:rowOff>
    </xdr:to>
    <xdr:sp macro="" textlink="">
      <xdr:nvSpPr>
        <xdr:cNvPr id="155" name="楕円 154">
          <a:extLst>
            <a:ext uri="{FF2B5EF4-FFF2-40B4-BE49-F238E27FC236}">
              <a16:creationId xmlns:a16="http://schemas.microsoft.com/office/drawing/2014/main" id="{71B0EEA8-8AFD-416F-8CD4-A8E8C05C76C6}"/>
            </a:ext>
          </a:extLst>
        </xdr:cNvPr>
        <xdr:cNvSpPr/>
      </xdr:nvSpPr>
      <xdr:spPr>
        <a:xfrm>
          <a:off x="3175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168927</xdr:rowOff>
    </xdr:from>
    <xdr:ext cx="762000" cy="259045"/>
    <xdr:sp macro="" textlink="">
      <xdr:nvSpPr>
        <xdr:cNvPr id="156" name="テキスト ボックス 155">
          <a:extLst>
            <a:ext uri="{FF2B5EF4-FFF2-40B4-BE49-F238E27FC236}">
              <a16:creationId xmlns:a16="http://schemas.microsoft.com/office/drawing/2014/main" id="{2A5FDDC7-0404-4FFE-8D14-A996F90F9F27}"/>
            </a:ext>
          </a:extLst>
        </xdr:cNvPr>
        <xdr:cNvSpPr txBox="1"/>
      </xdr:nvSpPr>
      <xdr:spPr>
        <a:xfrm>
          <a:off x="2844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154940</xdr:rowOff>
    </xdr:from>
    <xdr:to>
      <xdr:col>11</xdr:col>
      <xdr:colOff>82550</xdr:colOff>
      <xdr:row>66</xdr:row>
      <xdr:rowOff>85090</xdr:rowOff>
    </xdr:to>
    <xdr:sp macro="" textlink="">
      <xdr:nvSpPr>
        <xdr:cNvPr id="157" name="楕円 156">
          <a:extLst>
            <a:ext uri="{FF2B5EF4-FFF2-40B4-BE49-F238E27FC236}">
              <a16:creationId xmlns:a16="http://schemas.microsoft.com/office/drawing/2014/main" id="{2ED8B228-AF2E-4A39-8558-6ABD2D816E93}"/>
            </a:ext>
          </a:extLst>
        </xdr:cNvPr>
        <xdr:cNvSpPr/>
      </xdr:nvSpPr>
      <xdr:spPr>
        <a:xfrm>
          <a:off x="2286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69867</xdr:rowOff>
    </xdr:from>
    <xdr:ext cx="762000" cy="259045"/>
    <xdr:sp macro="" textlink="">
      <xdr:nvSpPr>
        <xdr:cNvPr id="158" name="テキスト ボックス 157">
          <a:extLst>
            <a:ext uri="{FF2B5EF4-FFF2-40B4-BE49-F238E27FC236}">
              <a16:creationId xmlns:a16="http://schemas.microsoft.com/office/drawing/2014/main" id="{F39B6A66-3362-41FF-8749-AB963FAFD716}"/>
            </a:ext>
          </a:extLst>
        </xdr:cNvPr>
        <xdr:cNvSpPr txBox="1"/>
      </xdr:nvSpPr>
      <xdr:spPr>
        <a:xfrm>
          <a:off x="1955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36830</xdr:rowOff>
    </xdr:from>
    <xdr:to>
      <xdr:col>7</xdr:col>
      <xdr:colOff>31750</xdr:colOff>
      <xdr:row>64</xdr:row>
      <xdr:rowOff>138430</xdr:rowOff>
    </xdr:to>
    <xdr:sp macro="" textlink="">
      <xdr:nvSpPr>
        <xdr:cNvPr id="159" name="楕円 158">
          <a:extLst>
            <a:ext uri="{FF2B5EF4-FFF2-40B4-BE49-F238E27FC236}">
              <a16:creationId xmlns:a16="http://schemas.microsoft.com/office/drawing/2014/main" id="{E48B0F81-E62C-4669-9FE8-ECFCC33EDF0E}"/>
            </a:ext>
          </a:extLst>
        </xdr:cNvPr>
        <xdr:cNvSpPr/>
      </xdr:nvSpPr>
      <xdr:spPr>
        <a:xfrm>
          <a:off x="1397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123207</xdr:rowOff>
    </xdr:from>
    <xdr:ext cx="762000" cy="259045"/>
    <xdr:sp macro="" textlink="">
      <xdr:nvSpPr>
        <xdr:cNvPr id="160" name="テキスト ボックス 159">
          <a:extLst>
            <a:ext uri="{FF2B5EF4-FFF2-40B4-BE49-F238E27FC236}">
              <a16:creationId xmlns:a16="http://schemas.microsoft.com/office/drawing/2014/main" id="{6AC8B9AB-8A52-4475-B7BE-A79E8287810A}"/>
            </a:ext>
          </a:extLst>
        </xdr:cNvPr>
        <xdr:cNvSpPr txBox="1"/>
      </xdr:nvSpPr>
      <xdr:spPr>
        <a:xfrm>
          <a:off x="1066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10F705F5-82E8-45D8-A084-E213A99AF64B}"/>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AEC22C58-2BDC-4E2D-B121-D472ED8D593B}"/>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5B0255B2-B7D2-452E-BC98-4559123705EF}"/>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[228,420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7843379D-448E-4791-BE7A-9D919B7E2008}"/>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80E4687E-6E94-43EA-9140-F641FD5A4A07}"/>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A89F2452-5FA0-4EB3-8CA6-863E3A98398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6F9AF38F-1A9F-4B71-85D0-976899480013}"/>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735C606D-0A5A-40B1-9660-BE6A1A0B4956}"/>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D9A3082D-9FED-4998-92B1-B5D761455C2F}"/>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C90B3531-8D6F-4C2B-9900-A0EE7B94D493}"/>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EB971989-FEC8-4FC1-B161-61CA59DF0DD4}"/>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B2DAAB91-CDF9-4F3D-ABCF-E160C33948B4}"/>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DD56EA8D-7BAA-4D9F-A3F3-DBA8A38731AF}"/>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人口１人当たり人件費・物件費等の決算額が類似団体平均を上回っており、その要因は主に人件費である。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人件費については、定員適正化計画に基づき職員数を削減しているが、人口の減少により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人口１人当たりに換算すると増となっており、民間委託、指定管理等によりさらなる削減に務めていく。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また、物件費についても類似団体を上回っているため、事務事業を効率化し、さらなる行政コストの低減を図る。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701A4B05-67D2-4015-9096-72F611EE36FA}"/>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FF27F11C-F59F-4B1D-BCF0-32E609E3E45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7AA1BC7D-BEE9-474F-9033-F3393DEEB369}"/>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B88D00F7-84A5-49E4-855B-E7909ED25555}"/>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EA9D18E-8E75-4783-B2E3-0BE7C3563BF6}"/>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701B1F13-ED3B-46A9-9381-E8D7FD7633FB}"/>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5311EE77-397D-4471-B0E7-B632EBDA1782}"/>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5AB58A54-131D-48E1-910E-99254B0E98FC}"/>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22DC2A26-47F6-425D-BA20-4F0DAC87012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57CEE149-A4F7-4C61-888F-DCF716401EFD}"/>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F6C6D855-5E26-4660-B665-8A8BD165A42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4A59FB81-2707-4950-B0C5-9816C29B2815}"/>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9F9AC49-B86F-4E2B-AE1E-757FCA8270E9}"/>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2EA3DC2C-1AD3-4CF6-AF14-23661FEB4342}"/>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9EFFE292-BE94-4FA2-81AC-D4C85AEDF52D}"/>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14F36EF1-5B2C-424C-B1BF-DEFE0112A024}"/>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3F4E72A7-56EA-4D82-9961-C9CD771AB118}"/>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EC229120-9D03-4F2E-866D-2C8B940F922B}"/>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72079</xdr:rowOff>
    </xdr:from>
    <xdr:to>
      <xdr:col>23</xdr:col>
      <xdr:colOff>133350</xdr:colOff>
      <xdr:row>89</xdr:row>
      <xdr:rowOff>26133</xdr:rowOff>
    </xdr:to>
    <xdr:cxnSp macro="">
      <xdr:nvCxnSpPr>
        <xdr:cNvPr id="192" name="直線コネクタ 191">
          <a:extLst>
            <a:ext uri="{FF2B5EF4-FFF2-40B4-BE49-F238E27FC236}">
              <a16:creationId xmlns:a16="http://schemas.microsoft.com/office/drawing/2014/main" id="{B09CB19B-17D7-4B3E-B86B-E5CBE1C8C45A}"/>
            </a:ext>
          </a:extLst>
        </xdr:cNvPr>
        <xdr:cNvCxnSpPr/>
      </xdr:nvCxnSpPr>
      <xdr:spPr>
        <a:xfrm flipV="1">
          <a:off x="4953000" y="13959529"/>
          <a:ext cx="0" cy="1325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169660</xdr:rowOff>
    </xdr:from>
    <xdr:ext cx="762000" cy="259045"/>
    <xdr:sp macro="" textlink="">
      <xdr:nvSpPr>
        <xdr:cNvPr id="193" name="人件費・物件費等の状況最小値テキスト">
          <a:extLst>
            <a:ext uri="{FF2B5EF4-FFF2-40B4-BE49-F238E27FC236}">
              <a16:creationId xmlns:a16="http://schemas.microsoft.com/office/drawing/2014/main" id="{2F6100BD-ADC9-45E4-8DE6-D26DB4149E01}"/>
            </a:ext>
          </a:extLst>
        </xdr:cNvPr>
        <xdr:cNvSpPr txBox="1"/>
      </xdr:nvSpPr>
      <xdr:spPr>
        <a:xfrm>
          <a:off x="5041900" y="15257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26133</xdr:rowOff>
    </xdr:from>
    <xdr:to>
      <xdr:col>24</xdr:col>
      <xdr:colOff>12700</xdr:colOff>
      <xdr:row>89</xdr:row>
      <xdr:rowOff>26133</xdr:rowOff>
    </xdr:to>
    <xdr:cxnSp macro="">
      <xdr:nvCxnSpPr>
        <xdr:cNvPr id="194" name="直線コネクタ 193">
          <a:extLst>
            <a:ext uri="{FF2B5EF4-FFF2-40B4-BE49-F238E27FC236}">
              <a16:creationId xmlns:a16="http://schemas.microsoft.com/office/drawing/2014/main" id="{A91293A2-F08B-4533-9E33-EC27BB549C14}"/>
            </a:ext>
          </a:extLst>
        </xdr:cNvPr>
        <xdr:cNvCxnSpPr/>
      </xdr:nvCxnSpPr>
      <xdr:spPr>
        <a:xfrm>
          <a:off x="4864100" y="1528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158456</xdr:rowOff>
    </xdr:from>
    <xdr:ext cx="762000" cy="259045"/>
    <xdr:sp macro="" textlink="">
      <xdr:nvSpPr>
        <xdr:cNvPr id="195" name="人件費・物件費等の状況最大値テキスト">
          <a:extLst>
            <a:ext uri="{FF2B5EF4-FFF2-40B4-BE49-F238E27FC236}">
              <a16:creationId xmlns:a16="http://schemas.microsoft.com/office/drawing/2014/main" id="{5D6A2929-3AB1-4EFE-BDB5-A697A3C5B1DA}"/>
            </a:ext>
          </a:extLst>
        </xdr:cNvPr>
        <xdr:cNvSpPr txBox="1"/>
      </xdr:nvSpPr>
      <xdr:spPr>
        <a:xfrm>
          <a:off x="5041900" y="13703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72079</xdr:rowOff>
    </xdr:from>
    <xdr:to>
      <xdr:col>24</xdr:col>
      <xdr:colOff>12700</xdr:colOff>
      <xdr:row>81</xdr:row>
      <xdr:rowOff>72079</xdr:rowOff>
    </xdr:to>
    <xdr:cxnSp macro="">
      <xdr:nvCxnSpPr>
        <xdr:cNvPr id="196" name="直線コネクタ 195">
          <a:extLst>
            <a:ext uri="{FF2B5EF4-FFF2-40B4-BE49-F238E27FC236}">
              <a16:creationId xmlns:a16="http://schemas.microsoft.com/office/drawing/2014/main" id="{C3D70B7E-61F6-48B8-9772-10CBFE27F96F}"/>
            </a:ext>
          </a:extLst>
        </xdr:cNvPr>
        <xdr:cNvCxnSpPr/>
      </xdr:nvCxnSpPr>
      <xdr:spPr>
        <a:xfrm>
          <a:off x="4864100" y="13959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898</xdr:rowOff>
    </xdr:from>
    <xdr:to>
      <xdr:col>23</xdr:col>
      <xdr:colOff>133350</xdr:colOff>
      <xdr:row>85</xdr:row>
      <xdr:rowOff>55328</xdr:rowOff>
    </xdr:to>
    <xdr:cxnSp macro="">
      <xdr:nvCxnSpPr>
        <xdr:cNvPr id="197" name="直線コネクタ 196">
          <a:extLst>
            <a:ext uri="{FF2B5EF4-FFF2-40B4-BE49-F238E27FC236}">
              <a16:creationId xmlns:a16="http://schemas.microsoft.com/office/drawing/2014/main" id="{46E9E776-F6B0-4FD0-9CA1-7BBCE6CCE541}"/>
            </a:ext>
          </a:extLst>
        </xdr:cNvPr>
        <xdr:cNvCxnSpPr/>
      </xdr:nvCxnSpPr>
      <xdr:spPr>
        <a:xfrm>
          <a:off x="4114800" y="14574148"/>
          <a:ext cx="8382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11861</xdr:rowOff>
    </xdr:from>
    <xdr:ext cx="762000" cy="259045"/>
    <xdr:sp macro="" textlink="">
      <xdr:nvSpPr>
        <xdr:cNvPr id="198" name="人件費・物件費等の状況平均値テキスト">
          <a:extLst>
            <a:ext uri="{FF2B5EF4-FFF2-40B4-BE49-F238E27FC236}">
              <a16:creationId xmlns:a16="http://schemas.microsoft.com/office/drawing/2014/main" id="{6EB36769-1D27-4CAE-A865-F790AFF7DDDA}"/>
            </a:ext>
          </a:extLst>
        </xdr:cNvPr>
        <xdr:cNvSpPr txBox="1"/>
      </xdr:nvSpPr>
      <xdr:spPr>
        <a:xfrm>
          <a:off x="5041900" y="14242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166784</xdr:rowOff>
    </xdr:from>
    <xdr:to>
      <xdr:col>23</xdr:col>
      <xdr:colOff>184150</xdr:colOff>
      <xdr:row>84</xdr:row>
      <xdr:rowOff>96934</xdr:rowOff>
    </xdr:to>
    <xdr:sp macro="" textlink="">
      <xdr:nvSpPr>
        <xdr:cNvPr id="199" name="フローチャート: 判断 198">
          <a:extLst>
            <a:ext uri="{FF2B5EF4-FFF2-40B4-BE49-F238E27FC236}">
              <a16:creationId xmlns:a16="http://schemas.microsoft.com/office/drawing/2014/main" id="{6713CC0B-30D5-4CE5-B42D-108C7CF01E4B}"/>
            </a:ext>
          </a:extLst>
        </xdr:cNvPr>
        <xdr:cNvSpPr/>
      </xdr:nvSpPr>
      <xdr:spPr>
        <a:xfrm>
          <a:off x="4902200" y="1439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116746</xdr:rowOff>
    </xdr:from>
    <xdr:to>
      <xdr:col>19</xdr:col>
      <xdr:colOff>133350</xdr:colOff>
      <xdr:row>85</xdr:row>
      <xdr:rowOff>898</xdr:rowOff>
    </xdr:to>
    <xdr:cxnSp macro="">
      <xdr:nvCxnSpPr>
        <xdr:cNvPr id="200" name="直線コネクタ 199">
          <a:extLst>
            <a:ext uri="{FF2B5EF4-FFF2-40B4-BE49-F238E27FC236}">
              <a16:creationId xmlns:a16="http://schemas.microsoft.com/office/drawing/2014/main" id="{88CB05F4-FD7C-41E4-8729-FB27715D5F43}"/>
            </a:ext>
          </a:extLst>
        </xdr:cNvPr>
        <xdr:cNvCxnSpPr/>
      </xdr:nvCxnSpPr>
      <xdr:spPr>
        <a:xfrm>
          <a:off x="3225800" y="14518546"/>
          <a:ext cx="889000" cy="5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163743</xdr:rowOff>
    </xdr:from>
    <xdr:to>
      <xdr:col>19</xdr:col>
      <xdr:colOff>184150</xdr:colOff>
      <xdr:row>84</xdr:row>
      <xdr:rowOff>93893</xdr:rowOff>
    </xdr:to>
    <xdr:sp macro="" textlink="">
      <xdr:nvSpPr>
        <xdr:cNvPr id="201" name="フローチャート: 判断 200">
          <a:extLst>
            <a:ext uri="{FF2B5EF4-FFF2-40B4-BE49-F238E27FC236}">
              <a16:creationId xmlns:a16="http://schemas.microsoft.com/office/drawing/2014/main" id="{C1C9D45A-D81C-4F47-9DEC-E721EFA0B15D}"/>
            </a:ext>
          </a:extLst>
        </xdr:cNvPr>
        <xdr:cNvSpPr/>
      </xdr:nvSpPr>
      <xdr:spPr>
        <a:xfrm>
          <a:off x="4064000" y="1439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104070</xdr:rowOff>
    </xdr:from>
    <xdr:ext cx="736600" cy="259045"/>
    <xdr:sp macro="" textlink="">
      <xdr:nvSpPr>
        <xdr:cNvPr id="202" name="テキスト ボックス 201">
          <a:extLst>
            <a:ext uri="{FF2B5EF4-FFF2-40B4-BE49-F238E27FC236}">
              <a16:creationId xmlns:a16="http://schemas.microsoft.com/office/drawing/2014/main" id="{F19A8EF1-6E2E-4ADD-98BE-D429F35E83AF}"/>
            </a:ext>
          </a:extLst>
        </xdr:cNvPr>
        <xdr:cNvSpPr txBox="1"/>
      </xdr:nvSpPr>
      <xdr:spPr>
        <a:xfrm>
          <a:off x="3733800" y="14162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116746</xdr:rowOff>
    </xdr:from>
    <xdr:to>
      <xdr:col>15</xdr:col>
      <xdr:colOff>82550</xdr:colOff>
      <xdr:row>84</xdr:row>
      <xdr:rowOff>153665</xdr:rowOff>
    </xdr:to>
    <xdr:cxnSp macro="">
      <xdr:nvCxnSpPr>
        <xdr:cNvPr id="203" name="直線コネクタ 202">
          <a:extLst>
            <a:ext uri="{FF2B5EF4-FFF2-40B4-BE49-F238E27FC236}">
              <a16:creationId xmlns:a16="http://schemas.microsoft.com/office/drawing/2014/main" id="{6EB40E4C-DC16-46BE-B2EA-424161B9B596}"/>
            </a:ext>
          </a:extLst>
        </xdr:cNvPr>
        <xdr:cNvCxnSpPr/>
      </xdr:nvCxnSpPr>
      <xdr:spPr>
        <a:xfrm flipV="1">
          <a:off x="2336800" y="14518546"/>
          <a:ext cx="889000" cy="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77662</xdr:rowOff>
    </xdr:from>
    <xdr:to>
      <xdr:col>15</xdr:col>
      <xdr:colOff>133350</xdr:colOff>
      <xdr:row>84</xdr:row>
      <xdr:rowOff>7812</xdr:rowOff>
    </xdr:to>
    <xdr:sp macro="" textlink="">
      <xdr:nvSpPr>
        <xdr:cNvPr id="204" name="フローチャート: 判断 203">
          <a:extLst>
            <a:ext uri="{FF2B5EF4-FFF2-40B4-BE49-F238E27FC236}">
              <a16:creationId xmlns:a16="http://schemas.microsoft.com/office/drawing/2014/main" id="{B09B1B05-B231-42C8-9AE8-DFD48D5C3641}"/>
            </a:ext>
          </a:extLst>
        </xdr:cNvPr>
        <xdr:cNvSpPr/>
      </xdr:nvSpPr>
      <xdr:spPr>
        <a:xfrm>
          <a:off x="3175000" y="1430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17989</xdr:rowOff>
    </xdr:from>
    <xdr:ext cx="762000" cy="259045"/>
    <xdr:sp macro="" textlink="">
      <xdr:nvSpPr>
        <xdr:cNvPr id="205" name="テキスト ボックス 204">
          <a:extLst>
            <a:ext uri="{FF2B5EF4-FFF2-40B4-BE49-F238E27FC236}">
              <a16:creationId xmlns:a16="http://schemas.microsoft.com/office/drawing/2014/main" id="{95659DA8-CF89-4E86-93D3-791C9E139CC8}"/>
            </a:ext>
          </a:extLst>
        </xdr:cNvPr>
        <xdr:cNvSpPr txBox="1"/>
      </xdr:nvSpPr>
      <xdr:spPr>
        <a:xfrm>
          <a:off x="2844800" y="1407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93616</xdr:rowOff>
    </xdr:from>
    <xdr:to>
      <xdr:col>11</xdr:col>
      <xdr:colOff>31750</xdr:colOff>
      <xdr:row>84</xdr:row>
      <xdr:rowOff>153665</xdr:rowOff>
    </xdr:to>
    <xdr:cxnSp macro="">
      <xdr:nvCxnSpPr>
        <xdr:cNvPr id="206" name="直線コネクタ 205">
          <a:extLst>
            <a:ext uri="{FF2B5EF4-FFF2-40B4-BE49-F238E27FC236}">
              <a16:creationId xmlns:a16="http://schemas.microsoft.com/office/drawing/2014/main" id="{646FF544-9C60-4B2F-91C5-C1974F882F72}"/>
            </a:ext>
          </a:extLst>
        </xdr:cNvPr>
        <xdr:cNvCxnSpPr/>
      </xdr:nvCxnSpPr>
      <xdr:spPr>
        <a:xfrm>
          <a:off x="1447800" y="14495416"/>
          <a:ext cx="889000" cy="6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50940</xdr:rowOff>
    </xdr:from>
    <xdr:to>
      <xdr:col>11</xdr:col>
      <xdr:colOff>82550</xdr:colOff>
      <xdr:row>83</xdr:row>
      <xdr:rowOff>152540</xdr:rowOff>
    </xdr:to>
    <xdr:sp macro="" textlink="">
      <xdr:nvSpPr>
        <xdr:cNvPr id="207" name="フローチャート: 判断 206">
          <a:extLst>
            <a:ext uri="{FF2B5EF4-FFF2-40B4-BE49-F238E27FC236}">
              <a16:creationId xmlns:a16="http://schemas.microsoft.com/office/drawing/2014/main" id="{23014B84-4B0D-4B15-A731-37092B22890B}"/>
            </a:ext>
          </a:extLst>
        </xdr:cNvPr>
        <xdr:cNvSpPr/>
      </xdr:nvSpPr>
      <xdr:spPr>
        <a:xfrm>
          <a:off x="2286000" y="142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162717</xdr:rowOff>
    </xdr:from>
    <xdr:ext cx="762000" cy="259045"/>
    <xdr:sp macro="" textlink="">
      <xdr:nvSpPr>
        <xdr:cNvPr id="208" name="テキスト ボックス 207">
          <a:extLst>
            <a:ext uri="{FF2B5EF4-FFF2-40B4-BE49-F238E27FC236}">
              <a16:creationId xmlns:a16="http://schemas.microsoft.com/office/drawing/2014/main" id="{FB325877-A54E-4B71-9DA7-9B0268752DD0}"/>
            </a:ext>
          </a:extLst>
        </xdr:cNvPr>
        <xdr:cNvSpPr txBox="1"/>
      </xdr:nvSpPr>
      <xdr:spPr>
        <a:xfrm>
          <a:off x="1955800" y="14050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30325</xdr:rowOff>
    </xdr:from>
    <xdr:to>
      <xdr:col>7</xdr:col>
      <xdr:colOff>31750</xdr:colOff>
      <xdr:row>83</xdr:row>
      <xdr:rowOff>131925</xdr:rowOff>
    </xdr:to>
    <xdr:sp macro="" textlink="">
      <xdr:nvSpPr>
        <xdr:cNvPr id="209" name="フローチャート: 判断 208">
          <a:extLst>
            <a:ext uri="{FF2B5EF4-FFF2-40B4-BE49-F238E27FC236}">
              <a16:creationId xmlns:a16="http://schemas.microsoft.com/office/drawing/2014/main" id="{B7FA7C53-C949-45AE-891C-761E130734F8}"/>
            </a:ext>
          </a:extLst>
        </xdr:cNvPr>
        <xdr:cNvSpPr/>
      </xdr:nvSpPr>
      <xdr:spPr>
        <a:xfrm>
          <a:off x="1397000" y="1426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142102</xdr:rowOff>
    </xdr:from>
    <xdr:ext cx="762000" cy="259045"/>
    <xdr:sp macro="" textlink="">
      <xdr:nvSpPr>
        <xdr:cNvPr id="210" name="テキスト ボックス 209">
          <a:extLst>
            <a:ext uri="{FF2B5EF4-FFF2-40B4-BE49-F238E27FC236}">
              <a16:creationId xmlns:a16="http://schemas.microsoft.com/office/drawing/2014/main" id="{E6AE28F1-64F2-4770-A3B2-82B731F6D246}"/>
            </a:ext>
          </a:extLst>
        </xdr:cNvPr>
        <xdr:cNvSpPr txBox="1"/>
      </xdr:nvSpPr>
      <xdr:spPr>
        <a:xfrm>
          <a:off x="1066800" y="1402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DFB44D94-AE2E-40D6-8DF4-E58EA837B401}"/>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3642AA75-302C-41BC-A62D-881653B3CCC1}"/>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30E2F46B-EEAD-4D7A-B4F3-E522DC78B0F5}"/>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9DAB038B-3117-47A6-82F6-6A51A87440CC}"/>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AE10694C-7799-4A5E-8F53-5BD9B7ABCC95}"/>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4528</xdr:rowOff>
    </xdr:from>
    <xdr:to>
      <xdr:col>23</xdr:col>
      <xdr:colOff>184150</xdr:colOff>
      <xdr:row>85</xdr:row>
      <xdr:rowOff>106128</xdr:rowOff>
    </xdr:to>
    <xdr:sp macro="" textlink="">
      <xdr:nvSpPr>
        <xdr:cNvPr id="216" name="楕円 215">
          <a:extLst>
            <a:ext uri="{FF2B5EF4-FFF2-40B4-BE49-F238E27FC236}">
              <a16:creationId xmlns:a16="http://schemas.microsoft.com/office/drawing/2014/main" id="{3C69E653-C670-49E9-B343-1FDB5D1E9212}"/>
            </a:ext>
          </a:extLst>
        </xdr:cNvPr>
        <xdr:cNvSpPr/>
      </xdr:nvSpPr>
      <xdr:spPr>
        <a:xfrm>
          <a:off x="4902200" y="1457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148055</xdr:rowOff>
    </xdr:from>
    <xdr:ext cx="762000" cy="259045"/>
    <xdr:sp macro="" textlink="">
      <xdr:nvSpPr>
        <xdr:cNvPr id="217" name="人件費・物件費等の状況該当値テキスト">
          <a:extLst>
            <a:ext uri="{FF2B5EF4-FFF2-40B4-BE49-F238E27FC236}">
              <a16:creationId xmlns:a16="http://schemas.microsoft.com/office/drawing/2014/main" id="{BA6B731B-B1AF-4E51-B61D-9360EBBFF864}"/>
            </a:ext>
          </a:extLst>
        </xdr:cNvPr>
        <xdr:cNvSpPr txBox="1"/>
      </xdr:nvSpPr>
      <xdr:spPr>
        <a:xfrm>
          <a:off x="5041900" y="1454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121548</xdr:rowOff>
    </xdr:from>
    <xdr:to>
      <xdr:col>19</xdr:col>
      <xdr:colOff>184150</xdr:colOff>
      <xdr:row>85</xdr:row>
      <xdr:rowOff>51698</xdr:rowOff>
    </xdr:to>
    <xdr:sp macro="" textlink="">
      <xdr:nvSpPr>
        <xdr:cNvPr id="218" name="楕円 217">
          <a:extLst>
            <a:ext uri="{FF2B5EF4-FFF2-40B4-BE49-F238E27FC236}">
              <a16:creationId xmlns:a16="http://schemas.microsoft.com/office/drawing/2014/main" id="{C34DDE99-3E63-442D-8020-78E44AFA175D}"/>
            </a:ext>
          </a:extLst>
        </xdr:cNvPr>
        <xdr:cNvSpPr/>
      </xdr:nvSpPr>
      <xdr:spPr>
        <a:xfrm>
          <a:off x="4064000" y="1452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36475</xdr:rowOff>
    </xdr:from>
    <xdr:ext cx="736600" cy="259045"/>
    <xdr:sp macro="" textlink="">
      <xdr:nvSpPr>
        <xdr:cNvPr id="219" name="テキスト ボックス 218">
          <a:extLst>
            <a:ext uri="{FF2B5EF4-FFF2-40B4-BE49-F238E27FC236}">
              <a16:creationId xmlns:a16="http://schemas.microsoft.com/office/drawing/2014/main" id="{F7437AEE-6121-4BED-9503-5BAB8C5F3F36}"/>
            </a:ext>
          </a:extLst>
        </xdr:cNvPr>
        <xdr:cNvSpPr txBox="1"/>
      </xdr:nvSpPr>
      <xdr:spPr>
        <a:xfrm>
          <a:off x="3733800" y="14609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65946</xdr:rowOff>
    </xdr:from>
    <xdr:to>
      <xdr:col>15</xdr:col>
      <xdr:colOff>133350</xdr:colOff>
      <xdr:row>84</xdr:row>
      <xdr:rowOff>167546</xdr:rowOff>
    </xdr:to>
    <xdr:sp macro="" textlink="">
      <xdr:nvSpPr>
        <xdr:cNvPr id="220" name="楕円 219">
          <a:extLst>
            <a:ext uri="{FF2B5EF4-FFF2-40B4-BE49-F238E27FC236}">
              <a16:creationId xmlns:a16="http://schemas.microsoft.com/office/drawing/2014/main" id="{B1B5F280-A102-4A5A-8A39-8D708B347ACD}"/>
            </a:ext>
          </a:extLst>
        </xdr:cNvPr>
        <xdr:cNvSpPr/>
      </xdr:nvSpPr>
      <xdr:spPr>
        <a:xfrm>
          <a:off x="3175000" y="1446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152323</xdr:rowOff>
    </xdr:from>
    <xdr:ext cx="762000" cy="259045"/>
    <xdr:sp macro="" textlink="">
      <xdr:nvSpPr>
        <xdr:cNvPr id="221" name="テキスト ボックス 220">
          <a:extLst>
            <a:ext uri="{FF2B5EF4-FFF2-40B4-BE49-F238E27FC236}">
              <a16:creationId xmlns:a16="http://schemas.microsoft.com/office/drawing/2014/main" id="{F7FB9E26-CFF9-4B02-99AB-78DFDE422104}"/>
            </a:ext>
          </a:extLst>
        </xdr:cNvPr>
        <xdr:cNvSpPr txBox="1"/>
      </xdr:nvSpPr>
      <xdr:spPr>
        <a:xfrm>
          <a:off x="2844800" y="1455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102865</xdr:rowOff>
    </xdr:from>
    <xdr:to>
      <xdr:col>11</xdr:col>
      <xdr:colOff>82550</xdr:colOff>
      <xdr:row>85</xdr:row>
      <xdr:rowOff>33015</xdr:rowOff>
    </xdr:to>
    <xdr:sp macro="" textlink="">
      <xdr:nvSpPr>
        <xdr:cNvPr id="222" name="楕円 221">
          <a:extLst>
            <a:ext uri="{FF2B5EF4-FFF2-40B4-BE49-F238E27FC236}">
              <a16:creationId xmlns:a16="http://schemas.microsoft.com/office/drawing/2014/main" id="{E3E15264-7509-4F47-8ADE-2DD9E609462C}"/>
            </a:ext>
          </a:extLst>
        </xdr:cNvPr>
        <xdr:cNvSpPr/>
      </xdr:nvSpPr>
      <xdr:spPr>
        <a:xfrm>
          <a:off x="2286000" y="1450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17792</xdr:rowOff>
    </xdr:from>
    <xdr:ext cx="762000" cy="259045"/>
    <xdr:sp macro="" textlink="">
      <xdr:nvSpPr>
        <xdr:cNvPr id="223" name="テキスト ボックス 222">
          <a:extLst>
            <a:ext uri="{FF2B5EF4-FFF2-40B4-BE49-F238E27FC236}">
              <a16:creationId xmlns:a16="http://schemas.microsoft.com/office/drawing/2014/main" id="{66C0F2EC-9F43-4EAB-AB7A-BC9B6672BCFF}"/>
            </a:ext>
          </a:extLst>
        </xdr:cNvPr>
        <xdr:cNvSpPr txBox="1"/>
      </xdr:nvSpPr>
      <xdr:spPr>
        <a:xfrm>
          <a:off x="1955800" y="1459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42816</xdr:rowOff>
    </xdr:from>
    <xdr:to>
      <xdr:col>7</xdr:col>
      <xdr:colOff>31750</xdr:colOff>
      <xdr:row>84</xdr:row>
      <xdr:rowOff>144416</xdr:rowOff>
    </xdr:to>
    <xdr:sp macro="" textlink="">
      <xdr:nvSpPr>
        <xdr:cNvPr id="224" name="楕円 223">
          <a:extLst>
            <a:ext uri="{FF2B5EF4-FFF2-40B4-BE49-F238E27FC236}">
              <a16:creationId xmlns:a16="http://schemas.microsoft.com/office/drawing/2014/main" id="{D9885868-CF4B-4B39-8976-FFFA67ED9C1D}"/>
            </a:ext>
          </a:extLst>
        </xdr:cNvPr>
        <xdr:cNvSpPr/>
      </xdr:nvSpPr>
      <xdr:spPr>
        <a:xfrm>
          <a:off x="1397000" y="1444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129193</xdr:rowOff>
    </xdr:from>
    <xdr:ext cx="762000" cy="259045"/>
    <xdr:sp macro="" textlink="">
      <xdr:nvSpPr>
        <xdr:cNvPr id="225" name="テキスト ボックス 224">
          <a:extLst>
            <a:ext uri="{FF2B5EF4-FFF2-40B4-BE49-F238E27FC236}">
              <a16:creationId xmlns:a16="http://schemas.microsoft.com/office/drawing/2014/main" id="{718BF589-20F1-42E4-86E9-084D883136A0}"/>
            </a:ext>
          </a:extLst>
        </xdr:cNvPr>
        <xdr:cNvSpPr txBox="1"/>
      </xdr:nvSpPr>
      <xdr:spPr>
        <a:xfrm>
          <a:off x="1066800" y="145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4E78F87C-18E2-405E-931C-6D035811295E}"/>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3B8AA15F-42D0-4B67-ABA6-BB5865F98F6B}"/>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7FBC3F2B-F754-437E-83F1-6DE9403582F9}"/>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655636E-3BD5-445F-947A-EADA15D2E4D9}"/>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275E3359-1A53-4851-BC92-726D840010BB}"/>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5DE08BC8-38BC-498B-A35B-C3910206F3AF}"/>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7F421241-5168-4548-9CC7-CA6ACDA15693}"/>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E9CEC468-5E49-43F3-9010-FD2F17CB72B2}"/>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930FFA07-2C2B-4C2A-82BD-D4F4406E9B9E}"/>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76E9E732-8488-4EC6-8B2D-2EDA803DE7C5}"/>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1E757390-3E53-4A96-B5EA-35A1BA18B5E3}"/>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3C86C0AB-141F-40A3-B941-7A4A6358ECCF}"/>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CF8E0AE1-B5CE-4DF2-BA0B-8BF6051F40EC}"/>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平成２７年度からほぼ横ばいであり、類似団体平均をやや上回っている。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引き続き、人件費の総枠抑制に努めるとともに、地域の給与水準の状況を踏まえて適正化を図る。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4E29D8D2-8C8C-4361-B74F-A15A79E0A337}"/>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FCDA803D-213F-488E-B75B-70A53B3F347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1" name="直線コネクタ 240">
          <a:extLst>
            <a:ext uri="{FF2B5EF4-FFF2-40B4-BE49-F238E27FC236}">
              <a16:creationId xmlns:a16="http://schemas.microsoft.com/office/drawing/2014/main" id="{020115A7-7D8C-4076-BCC9-71B62D4634E7}"/>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2" name="テキスト ボックス 241">
          <a:extLst>
            <a:ext uri="{FF2B5EF4-FFF2-40B4-BE49-F238E27FC236}">
              <a16:creationId xmlns:a16="http://schemas.microsoft.com/office/drawing/2014/main" id="{284EE6B6-B7A3-4495-BED6-BCDEF5C42C6F}"/>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3" name="直線コネクタ 242">
          <a:extLst>
            <a:ext uri="{FF2B5EF4-FFF2-40B4-BE49-F238E27FC236}">
              <a16:creationId xmlns:a16="http://schemas.microsoft.com/office/drawing/2014/main" id="{E6CF76F0-E26A-4CC9-B87B-C493857AF0AA}"/>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4" name="テキスト ボックス 243">
          <a:extLst>
            <a:ext uri="{FF2B5EF4-FFF2-40B4-BE49-F238E27FC236}">
              <a16:creationId xmlns:a16="http://schemas.microsoft.com/office/drawing/2014/main" id="{FCE0CB51-A231-4A0E-AEAD-078A52EF9366}"/>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5" name="直線コネクタ 244">
          <a:extLst>
            <a:ext uri="{FF2B5EF4-FFF2-40B4-BE49-F238E27FC236}">
              <a16:creationId xmlns:a16="http://schemas.microsoft.com/office/drawing/2014/main" id="{76191CDF-78C6-4631-8299-D469B76A0C17}"/>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6" name="テキスト ボックス 245">
          <a:extLst>
            <a:ext uri="{FF2B5EF4-FFF2-40B4-BE49-F238E27FC236}">
              <a16:creationId xmlns:a16="http://schemas.microsoft.com/office/drawing/2014/main" id="{54263510-F48F-48DC-AAC0-CE33054CD935}"/>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id="{BA91C8E5-621F-4113-BEB4-857ECE91953D}"/>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id="{B776C551-C95C-450C-A849-D509C65B392A}"/>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9" name="直線コネクタ 248">
          <a:extLst>
            <a:ext uri="{FF2B5EF4-FFF2-40B4-BE49-F238E27FC236}">
              <a16:creationId xmlns:a16="http://schemas.microsoft.com/office/drawing/2014/main" id="{0C8C33BA-04F9-4623-9BCD-B99A9929191F}"/>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0" name="テキスト ボックス 249">
          <a:extLst>
            <a:ext uri="{FF2B5EF4-FFF2-40B4-BE49-F238E27FC236}">
              <a16:creationId xmlns:a16="http://schemas.microsoft.com/office/drawing/2014/main" id="{C0A7A56C-04B7-4CCB-A34F-B0B5FABBD309}"/>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1" name="直線コネクタ 250">
          <a:extLst>
            <a:ext uri="{FF2B5EF4-FFF2-40B4-BE49-F238E27FC236}">
              <a16:creationId xmlns:a16="http://schemas.microsoft.com/office/drawing/2014/main" id="{07DC178E-9509-43B4-997A-A8343DBB687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2" name="テキスト ボックス 251">
          <a:extLst>
            <a:ext uri="{FF2B5EF4-FFF2-40B4-BE49-F238E27FC236}">
              <a16:creationId xmlns:a16="http://schemas.microsoft.com/office/drawing/2014/main" id="{AEC10B35-D9D7-4F14-B2B0-7B4C1E7E9735}"/>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3" name="直線コネクタ 252">
          <a:extLst>
            <a:ext uri="{FF2B5EF4-FFF2-40B4-BE49-F238E27FC236}">
              <a16:creationId xmlns:a16="http://schemas.microsoft.com/office/drawing/2014/main" id="{EF9E8154-F694-40C2-8E5F-279693A269CA}"/>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4" name="テキスト ボックス 253">
          <a:extLst>
            <a:ext uri="{FF2B5EF4-FFF2-40B4-BE49-F238E27FC236}">
              <a16:creationId xmlns:a16="http://schemas.microsoft.com/office/drawing/2014/main" id="{70D6AB02-2698-45AA-8B36-711B8628CB81}"/>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a:extLst>
            <a:ext uri="{FF2B5EF4-FFF2-40B4-BE49-F238E27FC236}">
              <a16:creationId xmlns:a16="http://schemas.microsoft.com/office/drawing/2014/main" id="{060ABFF5-BCC7-447F-BFA2-7B30338933AE}"/>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a:extLst>
            <a:ext uri="{FF2B5EF4-FFF2-40B4-BE49-F238E27FC236}">
              <a16:creationId xmlns:a16="http://schemas.microsoft.com/office/drawing/2014/main" id="{869B5B2E-EFD1-4206-B8C6-BCCC9D09B1AA}"/>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a:extLst>
            <a:ext uri="{FF2B5EF4-FFF2-40B4-BE49-F238E27FC236}">
              <a16:creationId xmlns:a16="http://schemas.microsoft.com/office/drawing/2014/main" id="{3B21A45C-E732-4328-BF8E-DB4996C4CE51}"/>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8731</xdr:rowOff>
    </xdr:from>
    <xdr:to>
      <xdr:col>81</xdr:col>
      <xdr:colOff>44450</xdr:colOff>
      <xdr:row>89</xdr:row>
      <xdr:rowOff>84931</xdr:rowOff>
    </xdr:to>
    <xdr:cxnSp macro="">
      <xdr:nvCxnSpPr>
        <xdr:cNvPr id="258" name="直線コネクタ 257">
          <a:extLst>
            <a:ext uri="{FF2B5EF4-FFF2-40B4-BE49-F238E27FC236}">
              <a16:creationId xmlns:a16="http://schemas.microsoft.com/office/drawing/2014/main" id="{7FEB2297-6E08-4C08-900F-89871D106FA5}"/>
            </a:ext>
          </a:extLst>
        </xdr:cNvPr>
        <xdr:cNvCxnSpPr/>
      </xdr:nvCxnSpPr>
      <xdr:spPr>
        <a:xfrm flipV="1">
          <a:off x="17018000" y="13896181"/>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57008</xdr:rowOff>
    </xdr:from>
    <xdr:ext cx="762000" cy="259045"/>
    <xdr:sp macro="" textlink="">
      <xdr:nvSpPr>
        <xdr:cNvPr id="259" name="給与水準   （国との比較）最小値テキスト">
          <a:extLst>
            <a:ext uri="{FF2B5EF4-FFF2-40B4-BE49-F238E27FC236}">
              <a16:creationId xmlns:a16="http://schemas.microsoft.com/office/drawing/2014/main" id="{F78B43D7-0A39-4093-82AE-BED2ECFF9A86}"/>
            </a:ext>
          </a:extLst>
        </xdr:cNvPr>
        <xdr:cNvSpPr txBox="1"/>
      </xdr:nvSpPr>
      <xdr:spPr>
        <a:xfrm>
          <a:off x="17106900" y="1531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84931</xdr:rowOff>
    </xdr:from>
    <xdr:to>
      <xdr:col>81</xdr:col>
      <xdr:colOff>133350</xdr:colOff>
      <xdr:row>89</xdr:row>
      <xdr:rowOff>84931</xdr:rowOff>
    </xdr:to>
    <xdr:cxnSp macro="">
      <xdr:nvCxnSpPr>
        <xdr:cNvPr id="260" name="直線コネクタ 259">
          <a:extLst>
            <a:ext uri="{FF2B5EF4-FFF2-40B4-BE49-F238E27FC236}">
              <a16:creationId xmlns:a16="http://schemas.microsoft.com/office/drawing/2014/main" id="{0966BD6B-8806-40BB-B46D-CFA81F349519}"/>
            </a:ext>
          </a:extLst>
        </xdr:cNvPr>
        <xdr:cNvCxnSpPr/>
      </xdr:nvCxnSpPr>
      <xdr:spPr>
        <a:xfrm>
          <a:off x="16929100" y="1534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95108</xdr:rowOff>
    </xdr:from>
    <xdr:ext cx="762000" cy="259045"/>
    <xdr:sp macro="" textlink="">
      <xdr:nvSpPr>
        <xdr:cNvPr id="261" name="給与水準   （国との比較）最大値テキスト">
          <a:extLst>
            <a:ext uri="{FF2B5EF4-FFF2-40B4-BE49-F238E27FC236}">
              <a16:creationId xmlns:a16="http://schemas.microsoft.com/office/drawing/2014/main" id="{2EC59B5B-2F18-48E3-BFCB-5126A769DEA4}"/>
            </a:ext>
          </a:extLst>
        </xdr:cNvPr>
        <xdr:cNvSpPr txBox="1"/>
      </xdr:nvSpPr>
      <xdr:spPr>
        <a:xfrm>
          <a:off x="17106900" y="1363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8731</xdr:rowOff>
    </xdr:from>
    <xdr:to>
      <xdr:col>81</xdr:col>
      <xdr:colOff>133350</xdr:colOff>
      <xdr:row>81</xdr:row>
      <xdr:rowOff>8731</xdr:rowOff>
    </xdr:to>
    <xdr:cxnSp macro="">
      <xdr:nvCxnSpPr>
        <xdr:cNvPr id="262" name="直線コネクタ 261">
          <a:extLst>
            <a:ext uri="{FF2B5EF4-FFF2-40B4-BE49-F238E27FC236}">
              <a16:creationId xmlns:a16="http://schemas.microsoft.com/office/drawing/2014/main" id="{C4783CAC-EC74-4B7A-95D8-5092E85CB22D}"/>
            </a:ext>
          </a:extLst>
        </xdr:cNvPr>
        <xdr:cNvCxnSpPr/>
      </xdr:nvCxnSpPr>
      <xdr:spPr>
        <a:xfrm>
          <a:off x="16929100" y="138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152400</xdr:rowOff>
    </xdr:to>
    <xdr:cxnSp macro="">
      <xdr:nvCxnSpPr>
        <xdr:cNvPr id="263" name="直線コネクタ 262">
          <a:extLst>
            <a:ext uri="{FF2B5EF4-FFF2-40B4-BE49-F238E27FC236}">
              <a16:creationId xmlns:a16="http://schemas.microsoft.com/office/drawing/2014/main" id="{463C010F-9CF7-458B-90CE-C64216A83F69}"/>
            </a:ext>
          </a:extLst>
        </xdr:cNvPr>
        <xdr:cNvCxnSpPr/>
      </xdr:nvCxnSpPr>
      <xdr:spPr>
        <a:xfrm flipV="1">
          <a:off x="16179800" y="1460500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78440</xdr:rowOff>
    </xdr:from>
    <xdr:ext cx="762000" cy="259045"/>
    <xdr:sp macro="" textlink="">
      <xdr:nvSpPr>
        <xdr:cNvPr id="264" name="給与水準   （国との比較）平均値テキスト">
          <a:extLst>
            <a:ext uri="{FF2B5EF4-FFF2-40B4-BE49-F238E27FC236}">
              <a16:creationId xmlns:a16="http://schemas.microsoft.com/office/drawing/2014/main" id="{CCBC6878-69DA-4446-9182-26A5EF028F59}"/>
            </a:ext>
          </a:extLst>
        </xdr:cNvPr>
        <xdr:cNvSpPr txBox="1"/>
      </xdr:nvSpPr>
      <xdr:spPr>
        <a:xfrm>
          <a:off x="17106900" y="14308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61913</xdr:rowOff>
    </xdr:from>
    <xdr:to>
      <xdr:col>81</xdr:col>
      <xdr:colOff>95250</xdr:colOff>
      <xdr:row>84</xdr:row>
      <xdr:rowOff>163513</xdr:rowOff>
    </xdr:to>
    <xdr:sp macro="" textlink="">
      <xdr:nvSpPr>
        <xdr:cNvPr id="265" name="フローチャート: 判断 264">
          <a:extLst>
            <a:ext uri="{FF2B5EF4-FFF2-40B4-BE49-F238E27FC236}">
              <a16:creationId xmlns:a16="http://schemas.microsoft.com/office/drawing/2014/main" id="{543294ED-8E07-4DCE-A325-4B0F55F7DB14}"/>
            </a:ext>
          </a:extLst>
        </xdr:cNvPr>
        <xdr:cNvSpPr/>
      </xdr:nvSpPr>
      <xdr:spPr>
        <a:xfrm>
          <a:off x="169672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107156</xdr:rowOff>
    </xdr:from>
    <xdr:to>
      <xdr:col>77</xdr:col>
      <xdr:colOff>44450</xdr:colOff>
      <xdr:row>85</xdr:row>
      <xdr:rowOff>152400</xdr:rowOff>
    </xdr:to>
    <xdr:cxnSp macro="">
      <xdr:nvCxnSpPr>
        <xdr:cNvPr id="266" name="直線コネクタ 265">
          <a:extLst>
            <a:ext uri="{FF2B5EF4-FFF2-40B4-BE49-F238E27FC236}">
              <a16:creationId xmlns:a16="http://schemas.microsoft.com/office/drawing/2014/main" id="{BD906F59-0A15-406A-9CDA-AB1BFCF12577}"/>
            </a:ext>
          </a:extLst>
        </xdr:cNvPr>
        <xdr:cNvCxnSpPr/>
      </xdr:nvCxnSpPr>
      <xdr:spPr>
        <a:xfrm>
          <a:off x="15290800" y="14680406"/>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7" name="フローチャート: 判断 266">
          <a:extLst>
            <a:ext uri="{FF2B5EF4-FFF2-40B4-BE49-F238E27FC236}">
              <a16:creationId xmlns:a16="http://schemas.microsoft.com/office/drawing/2014/main" id="{586D2ECE-D839-4F8C-B503-DF7BA520E007}"/>
            </a:ext>
          </a:extLst>
        </xdr:cNvPr>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68" name="テキスト ボックス 267">
          <a:extLst>
            <a:ext uri="{FF2B5EF4-FFF2-40B4-BE49-F238E27FC236}">
              <a16:creationId xmlns:a16="http://schemas.microsoft.com/office/drawing/2014/main" id="{A5423BCE-4FD3-49E1-919C-BB0E1C4A53FB}"/>
            </a:ext>
          </a:extLst>
        </xdr:cNvPr>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61913</xdr:rowOff>
    </xdr:from>
    <xdr:to>
      <xdr:col>72</xdr:col>
      <xdr:colOff>203200</xdr:colOff>
      <xdr:row>85</xdr:row>
      <xdr:rowOff>107156</xdr:rowOff>
    </xdr:to>
    <xdr:cxnSp macro="">
      <xdr:nvCxnSpPr>
        <xdr:cNvPr id="269" name="直線コネクタ 268">
          <a:extLst>
            <a:ext uri="{FF2B5EF4-FFF2-40B4-BE49-F238E27FC236}">
              <a16:creationId xmlns:a16="http://schemas.microsoft.com/office/drawing/2014/main" id="{27961C35-6489-430D-AC53-FCCDA7E33536}"/>
            </a:ext>
          </a:extLst>
        </xdr:cNvPr>
        <xdr:cNvCxnSpPr/>
      </xdr:nvCxnSpPr>
      <xdr:spPr>
        <a:xfrm>
          <a:off x="14401800" y="14635163"/>
          <a:ext cx="889000" cy="4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122238</xdr:rowOff>
    </xdr:from>
    <xdr:to>
      <xdr:col>73</xdr:col>
      <xdr:colOff>44450</xdr:colOff>
      <xdr:row>85</xdr:row>
      <xdr:rowOff>52388</xdr:rowOff>
    </xdr:to>
    <xdr:sp macro="" textlink="">
      <xdr:nvSpPr>
        <xdr:cNvPr id="270" name="フローチャート: 判断 269">
          <a:extLst>
            <a:ext uri="{FF2B5EF4-FFF2-40B4-BE49-F238E27FC236}">
              <a16:creationId xmlns:a16="http://schemas.microsoft.com/office/drawing/2014/main" id="{41CF81BA-2379-458E-927D-5E0D1DE434AD}"/>
            </a:ext>
          </a:extLst>
        </xdr:cNvPr>
        <xdr:cNvSpPr/>
      </xdr:nvSpPr>
      <xdr:spPr>
        <a:xfrm>
          <a:off x="15240000" y="1452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62565</xdr:rowOff>
    </xdr:from>
    <xdr:ext cx="762000" cy="259045"/>
    <xdr:sp macro="" textlink="">
      <xdr:nvSpPr>
        <xdr:cNvPr id="271" name="テキスト ボックス 270">
          <a:extLst>
            <a:ext uri="{FF2B5EF4-FFF2-40B4-BE49-F238E27FC236}">
              <a16:creationId xmlns:a16="http://schemas.microsoft.com/office/drawing/2014/main" id="{09721C1A-F40F-422B-8013-4880DEC1CF28}"/>
            </a:ext>
          </a:extLst>
        </xdr:cNvPr>
        <xdr:cNvSpPr txBox="1"/>
      </xdr:nvSpPr>
      <xdr:spPr>
        <a:xfrm>
          <a:off x="14909800" y="1429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61913</xdr:rowOff>
    </xdr:from>
    <xdr:to>
      <xdr:col>68</xdr:col>
      <xdr:colOff>152400</xdr:colOff>
      <xdr:row>85</xdr:row>
      <xdr:rowOff>107156</xdr:rowOff>
    </xdr:to>
    <xdr:cxnSp macro="">
      <xdr:nvCxnSpPr>
        <xdr:cNvPr id="272" name="直線コネクタ 271">
          <a:extLst>
            <a:ext uri="{FF2B5EF4-FFF2-40B4-BE49-F238E27FC236}">
              <a16:creationId xmlns:a16="http://schemas.microsoft.com/office/drawing/2014/main" id="{CACB0509-D089-4FB4-9BE9-83BC6CFC50E1}"/>
            </a:ext>
          </a:extLst>
        </xdr:cNvPr>
        <xdr:cNvCxnSpPr/>
      </xdr:nvCxnSpPr>
      <xdr:spPr>
        <a:xfrm flipV="1">
          <a:off x="13512800" y="14635163"/>
          <a:ext cx="889000" cy="4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137319</xdr:rowOff>
    </xdr:from>
    <xdr:to>
      <xdr:col>68</xdr:col>
      <xdr:colOff>203200</xdr:colOff>
      <xdr:row>85</xdr:row>
      <xdr:rowOff>67469</xdr:rowOff>
    </xdr:to>
    <xdr:sp macro="" textlink="">
      <xdr:nvSpPr>
        <xdr:cNvPr id="273" name="フローチャート: 判断 272">
          <a:extLst>
            <a:ext uri="{FF2B5EF4-FFF2-40B4-BE49-F238E27FC236}">
              <a16:creationId xmlns:a16="http://schemas.microsoft.com/office/drawing/2014/main" id="{6D1C78B0-7423-49AD-BE20-0F03E81B752E}"/>
            </a:ext>
          </a:extLst>
        </xdr:cNvPr>
        <xdr:cNvSpPr/>
      </xdr:nvSpPr>
      <xdr:spPr>
        <a:xfrm>
          <a:off x="14351000" y="1453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77646</xdr:rowOff>
    </xdr:from>
    <xdr:ext cx="762000" cy="259045"/>
    <xdr:sp macro="" textlink="">
      <xdr:nvSpPr>
        <xdr:cNvPr id="274" name="テキスト ボックス 273">
          <a:extLst>
            <a:ext uri="{FF2B5EF4-FFF2-40B4-BE49-F238E27FC236}">
              <a16:creationId xmlns:a16="http://schemas.microsoft.com/office/drawing/2014/main" id="{3953789F-6272-406D-9A3B-89856208AA7D}"/>
            </a:ext>
          </a:extLst>
        </xdr:cNvPr>
        <xdr:cNvSpPr txBox="1"/>
      </xdr:nvSpPr>
      <xdr:spPr>
        <a:xfrm>
          <a:off x="14020800" y="1430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107156</xdr:rowOff>
    </xdr:from>
    <xdr:to>
      <xdr:col>64</xdr:col>
      <xdr:colOff>152400</xdr:colOff>
      <xdr:row>85</xdr:row>
      <xdr:rowOff>37306</xdr:rowOff>
    </xdr:to>
    <xdr:sp macro="" textlink="">
      <xdr:nvSpPr>
        <xdr:cNvPr id="275" name="フローチャート: 判断 274">
          <a:extLst>
            <a:ext uri="{FF2B5EF4-FFF2-40B4-BE49-F238E27FC236}">
              <a16:creationId xmlns:a16="http://schemas.microsoft.com/office/drawing/2014/main" id="{57DECB81-D1B2-4ECF-B0D4-8D55DB075CC2}"/>
            </a:ext>
          </a:extLst>
        </xdr:cNvPr>
        <xdr:cNvSpPr/>
      </xdr:nvSpPr>
      <xdr:spPr>
        <a:xfrm>
          <a:off x="13462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47483</xdr:rowOff>
    </xdr:from>
    <xdr:ext cx="762000" cy="259045"/>
    <xdr:sp macro="" textlink="">
      <xdr:nvSpPr>
        <xdr:cNvPr id="276" name="テキスト ボックス 275">
          <a:extLst>
            <a:ext uri="{FF2B5EF4-FFF2-40B4-BE49-F238E27FC236}">
              <a16:creationId xmlns:a16="http://schemas.microsoft.com/office/drawing/2014/main" id="{3BED33F8-C7F4-4243-99BD-FA528E15C9CF}"/>
            </a:ext>
          </a:extLst>
        </xdr:cNvPr>
        <xdr:cNvSpPr txBox="1"/>
      </xdr:nvSpPr>
      <xdr:spPr>
        <a:xfrm>
          <a:off x="13131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8E5969D1-FDFE-4BB2-BEBB-2CE4CE8FC287}"/>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BD867EA5-2ED5-4269-8285-F45564F709B7}"/>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D9524C90-06D3-4652-A39D-8753B8C46BA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B7FC2302-95BA-4A0A-8D55-86194E5EAE39}"/>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6739731E-5190-4CE3-A6EC-5D044936B0A3}"/>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82" name="楕円 281">
          <a:extLst>
            <a:ext uri="{FF2B5EF4-FFF2-40B4-BE49-F238E27FC236}">
              <a16:creationId xmlns:a16="http://schemas.microsoft.com/office/drawing/2014/main" id="{E2F8896D-DBCF-406D-8EE0-E7997319B211}"/>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83" name="給与水準   （国との比較）該当値テキスト">
          <a:extLst>
            <a:ext uri="{FF2B5EF4-FFF2-40B4-BE49-F238E27FC236}">
              <a16:creationId xmlns:a16="http://schemas.microsoft.com/office/drawing/2014/main" id="{A83D60CE-5C3C-46DE-8020-6B52DD29C46C}"/>
            </a:ext>
          </a:extLst>
        </xdr:cNvPr>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84" name="楕円 283">
          <a:extLst>
            <a:ext uri="{FF2B5EF4-FFF2-40B4-BE49-F238E27FC236}">
              <a16:creationId xmlns:a16="http://schemas.microsoft.com/office/drawing/2014/main" id="{D70188CF-429C-409A-8441-FF2F5720DF87}"/>
            </a:ext>
          </a:extLst>
        </xdr:cNvPr>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85" name="テキスト ボックス 284">
          <a:extLst>
            <a:ext uri="{FF2B5EF4-FFF2-40B4-BE49-F238E27FC236}">
              <a16:creationId xmlns:a16="http://schemas.microsoft.com/office/drawing/2014/main" id="{6C63C287-3467-4111-9CC0-2E91270D3D8D}"/>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56356</xdr:rowOff>
    </xdr:from>
    <xdr:to>
      <xdr:col>73</xdr:col>
      <xdr:colOff>44450</xdr:colOff>
      <xdr:row>85</xdr:row>
      <xdr:rowOff>157956</xdr:rowOff>
    </xdr:to>
    <xdr:sp macro="" textlink="">
      <xdr:nvSpPr>
        <xdr:cNvPr id="286" name="楕円 285">
          <a:extLst>
            <a:ext uri="{FF2B5EF4-FFF2-40B4-BE49-F238E27FC236}">
              <a16:creationId xmlns:a16="http://schemas.microsoft.com/office/drawing/2014/main" id="{A43A9892-FD89-4EEB-A9BE-BBD55B50B9F8}"/>
            </a:ext>
          </a:extLst>
        </xdr:cNvPr>
        <xdr:cNvSpPr/>
      </xdr:nvSpPr>
      <xdr:spPr>
        <a:xfrm>
          <a:off x="15240000" y="1462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142733</xdr:rowOff>
    </xdr:from>
    <xdr:ext cx="762000" cy="259045"/>
    <xdr:sp macro="" textlink="">
      <xdr:nvSpPr>
        <xdr:cNvPr id="287" name="テキスト ボックス 286">
          <a:extLst>
            <a:ext uri="{FF2B5EF4-FFF2-40B4-BE49-F238E27FC236}">
              <a16:creationId xmlns:a16="http://schemas.microsoft.com/office/drawing/2014/main" id="{AE0BFE09-57E6-438F-B4FD-8179D9D84DE7}"/>
            </a:ext>
          </a:extLst>
        </xdr:cNvPr>
        <xdr:cNvSpPr txBox="1"/>
      </xdr:nvSpPr>
      <xdr:spPr>
        <a:xfrm>
          <a:off x="14909800" y="14715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11113</xdr:rowOff>
    </xdr:from>
    <xdr:to>
      <xdr:col>68</xdr:col>
      <xdr:colOff>203200</xdr:colOff>
      <xdr:row>85</xdr:row>
      <xdr:rowOff>112713</xdr:rowOff>
    </xdr:to>
    <xdr:sp macro="" textlink="">
      <xdr:nvSpPr>
        <xdr:cNvPr id="288" name="楕円 287">
          <a:extLst>
            <a:ext uri="{FF2B5EF4-FFF2-40B4-BE49-F238E27FC236}">
              <a16:creationId xmlns:a16="http://schemas.microsoft.com/office/drawing/2014/main" id="{C18AB38A-89E9-4E77-9BDB-B083DEE8CE09}"/>
            </a:ext>
          </a:extLst>
        </xdr:cNvPr>
        <xdr:cNvSpPr/>
      </xdr:nvSpPr>
      <xdr:spPr>
        <a:xfrm>
          <a:off x="14351000" y="1458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97490</xdr:rowOff>
    </xdr:from>
    <xdr:ext cx="762000" cy="259045"/>
    <xdr:sp macro="" textlink="">
      <xdr:nvSpPr>
        <xdr:cNvPr id="289" name="テキスト ボックス 288">
          <a:extLst>
            <a:ext uri="{FF2B5EF4-FFF2-40B4-BE49-F238E27FC236}">
              <a16:creationId xmlns:a16="http://schemas.microsoft.com/office/drawing/2014/main" id="{5CBA087D-9B24-4751-A3E3-5A6FEBB0FCAA}"/>
            </a:ext>
          </a:extLst>
        </xdr:cNvPr>
        <xdr:cNvSpPr txBox="1"/>
      </xdr:nvSpPr>
      <xdr:spPr>
        <a:xfrm>
          <a:off x="14020800" y="1467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56356</xdr:rowOff>
    </xdr:from>
    <xdr:to>
      <xdr:col>64</xdr:col>
      <xdr:colOff>152400</xdr:colOff>
      <xdr:row>85</xdr:row>
      <xdr:rowOff>157956</xdr:rowOff>
    </xdr:to>
    <xdr:sp macro="" textlink="">
      <xdr:nvSpPr>
        <xdr:cNvPr id="290" name="楕円 289">
          <a:extLst>
            <a:ext uri="{FF2B5EF4-FFF2-40B4-BE49-F238E27FC236}">
              <a16:creationId xmlns:a16="http://schemas.microsoft.com/office/drawing/2014/main" id="{0AD0E4C1-E632-4479-9B4F-D8BA30AD49E7}"/>
            </a:ext>
          </a:extLst>
        </xdr:cNvPr>
        <xdr:cNvSpPr/>
      </xdr:nvSpPr>
      <xdr:spPr>
        <a:xfrm>
          <a:off x="13462000" y="1462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142733</xdr:rowOff>
    </xdr:from>
    <xdr:ext cx="762000" cy="259045"/>
    <xdr:sp macro="" textlink="">
      <xdr:nvSpPr>
        <xdr:cNvPr id="291" name="テキスト ボックス 290">
          <a:extLst>
            <a:ext uri="{FF2B5EF4-FFF2-40B4-BE49-F238E27FC236}">
              <a16:creationId xmlns:a16="http://schemas.microsoft.com/office/drawing/2014/main" id="{22602E2A-0633-43C1-BE0B-E218F2E48A99}"/>
            </a:ext>
          </a:extLst>
        </xdr:cNvPr>
        <xdr:cNvSpPr txBox="1"/>
      </xdr:nvSpPr>
      <xdr:spPr>
        <a:xfrm>
          <a:off x="13131800" y="14715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a:extLst>
            <a:ext uri="{FF2B5EF4-FFF2-40B4-BE49-F238E27FC236}">
              <a16:creationId xmlns:a16="http://schemas.microsoft.com/office/drawing/2014/main" id="{5B1DCCF9-2B94-40CC-9705-5E88B5058513}"/>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a:extLst>
            <a:ext uri="{FF2B5EF4-FFF2-40B4-BE49-F238E27FC236}">
              <a16:creationId xmlns:a16="http://schemas.microsoft.com/office/drawing/2014/main" id="{7C98FD6D-9E0D-4425-B3FE-9C51D67602FD}"/>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a:extLst>
            <a:ext uri="{FF2B5EF4-FFF2-40B4-BE49-F238E27FC236}">
              <a16:creationId xmlns:a16="http://schemas.microsoft.com/office/drawing/2014/main" id="{40500F19-151B-4299-9ADB-BD427EACA2FF}"/>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a:extLst>
            <a:ext uri="{FF2B5EF4-FFF2-40B4-BE49-F238E27FC236}">
              <a16:creationId xmlns:a16="http://schemas.microsoft.com/office/drawing/2014/main" id="{6115A617-5B4A-4174-BB04-B862BBD1AFB4}"/>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a:extLst>
            <a:ext uri="{FF2B5EF4-FFF2-40B4-BE49-F238E27FC236}">
              <a16:creationId xmlns:a16="http://schemas.microsoft.com/office/drawing/2014/main" id="{715DFFA5-CBFB-4EE2-AD75-36AD2D287749}"/>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a:extLst>
            <a:ext uri="{FF2B5EF4-FFF2-40B4-BE49-F238E27FC236}">
              <a16:creationId xmlns:a16="http://schemas.microsoft.com/office/drawing/2014/main" id="{C0D6B5E6-1747-4EF5-8688-EB207E9AD9AE}"/>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a:extLst>
            <a:ext uri="{FF2B5EF4-FFF2-40B4-BE49-F238E27FC236}">
              <a16:creationId xmlns:a16="http://schemas.microsoft.com/office/drawing/2014/main" id="{4ED4E7E1-7B21-4134-AA82-7F3F0556DCF9}"/>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a:extLst>
            <a:ext uri="{FF2B5EF4-FFF2-40B4-BE49-F238E27FC236}">
              <a16:creationId xmlns:a16="http://schemas.microsoft.com/office/drawing/2014/main" id="{CF2E6BCB-7352-44AA-9B63-71A7C6DC7F4A}"/>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a:extLst>
            <a:ext uri="{FF2B5EF4-FFF2-40B4-BE49-F238E27FC236}">
              <a16:creationId xmlns:a16="http://schemas.microsoft.com/office/drawing/2014/main" id="{6E865D2B-ED8B-4293-A816-FD74E121267C}"/>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a:extLst>
            <a:ext uri="{FF2B5EF4-FFF2-40B4-BE49-F238E27FC236}">
              <a16:creationId xmlns:a16="http://schemas.microsoft.com/office/drawing/2014/main" id="{E54F5AE1-0E77-4F49-83FF-F44767EA483C}"/>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a:extLst>
            <a:ext uri="{FF2B5EF4-FFF2-40B4-BE49-F238E27FC236}">
              <a16:creationId xmlns:a16="http://schemas.microsoft.com/office/drawing/2014/main" id="{C4B086BD-21D0-4ED1-B1B7-44492767046D}"/>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a:extLst>
            <a:ext uri="{FF2B5EF4-FFF2-40B4-BE49-F238E27FC236}">
              <a16:creationId xmlns:a16="http://schemas.microsoft.com/office/drawing/2014/main" id="{B86C6D99-72BB-4F96-A0B1-9789BE15DAAD}"/>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a:extLst>
            <a:ext uri="{FF2B5EF4-FFF2-40B4-BE49-F238E27FC236}">
              <a16:creationId xmlns:a16="http://schemas.microsoft.com/office/drawing/2014/main" id="{8FFE74DF-ACE0-4267-9D9F-C08CE14E1585}"/>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定員適正化計画に基づき職員数の削減を行っており、類似団体との差が小さくなってきているが、類似団体平均を</a:t>
          </a:r>
          <a:r>
            <a:rPr kumimoji="1" lang="en-US" altLang="ja-JP" sz="1300">
              <a:latin typeface="ＭＳ Ｐゴシック" panose="020B0600070205080204" pitchFamily="50" charset="-128"/>
              <a:ea typeface="ＭＳ Ｐゴシック" panose="020B0600070205080204" pitchFamily="50" charset="-128"/>
            </a:rPr>
            <a:t>0.37</a:t>
          </a:r>
          <a:r>
            <a:rPr kumimoji="1" lang="ja-JP" altLang="en-US" sz="1300">
              <a:latin typeface="ＭＳ Ｐゴシック" panose="020B0600070205080204" pitchFamily="50" charset="-128"/>
              <a:ea typeface="ＭＳ Ｐゴシック" panose="020B0600070205080204" pitchFamily="50" charset="-128"/>
            </a:rPr>
            <a:t>人上回っている。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今後も、引き続き定員適正化計画に基づき職員数の削減に努める。</a:t>
          </a:r>
        </a:p>
      </xdr:txBody>
    </xdr:sp>
    <xdr:clientData/>
  </xdr:twoCellAnchor>
  <xdr:oneCellAnchor>
    <xdr:from>
      <xdr:col>61</xdr:col>
      <xdr:colOff>6350</xdr:colOff>
      <xdr:row>54</xdr:row>
      <xdr:rowOff>139700</xdr:rowOff>
    </xdr:from>
    <xdr:ext cx="349839" cy="225703"/>
    <xdr:sp macro="" textlink="">
      <xdr:nvSpPr>
        <xdr:cNvPr id="305" name="テキスト ボックス 304">
          <a:extLst>
            <a:ext uri="{FF2B5EF4-FFF2-40B4-BE49-F238E27FC236}">
              <a16:creationId xmlns:a16="http://schemas.microsoft.com/office/drawing/2014/main" id="{EFD64DFB-92D5-45BC-80DA-6FF561C572BE}"/>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a:extLst>
            <a:ext uri="{FF2B5EF4-FFF2-40B4-BE49-F238E27FC236}">
              <a16:creationId xmlns:a16="http://schemas.microsoft.com/office/drawing/2014/main" id="{0452F842-5BAB-4965-AF7F-3B447F5840A6}"/>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a:extLst>
            <a:ext uri="{FF2B5EF4-FFF2-40B4-BE49-F238E27FC236}">
              <a16:creationId xmlns:a16="http://schemas.microsoft.com/office/drawing/2014/main" id="{8DDA3D36-1418-4C4B-B29B-B97C009BC1FA}"/>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a:extLst>
            <a:ext uri="{FF2B5EF4-FFF2-40B4-BE49-F238E27FC236}">
              <a16:creationId xmlns:a16="http://schemas.microsoft.com/office/drawing/2014/main" id="{8A6043A0-4434-4699-8B98-D105E5F99F4C}"/>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a:extLst>
            <a:ext uri="{FF2B5EF4-FFF2-40B4-BE49-F238E27FC236}">
              <a16:creationId xmlns:a16="http://schemas.microsoft.com/office/drawing/2014/main" id="{CBB28F97-9D2E-446F-B3B0-060A7C71984D}"/>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a:extLst>
            <a:ext uri="{FF2B5EF4-FFF2-40B4-BE49-F238E27FC236}">
              <a16:creationId xmlns:a16="http://schemas.microsoft.com/office/drawing/2014/main" id="{9A96C9A9-90DC-4E3D-A554-722CEB5A16C9}"/>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a:extLst>
            <a:ext uri="{FF2B5EF4-FFF2-40B4-BE49-F238E27FC236}">
              <a16:creationId xmlns:a16="http://schemas.microsoft.com/office/drawing/2014/main" id="{CD7299DC-6353-4EB8-88EC-8CD4CE548E89}"/>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a:extLst>
            <a:ext uri="{FF2B5EF4-FFF2-40B4-BE49-F238E27FC236}">
              <a16:creationId xmlns:a16="http://schemas.microsoft.com/office/drawing/2014/main" id="{6D27881B-0148-4047-94AA-F87114F29CC1}"/>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a:extLst>
            <a:ext uri="{FF2B5EF4-FFF2-40B4-BE49-F238E27FC236}">
              <a16:creationId xmlns:a16="http://schemas.microsoft.com/office/drawing/2014/main" id="{3112681A-C4D2-4A40-98FC-453A6C138A3B}"/>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a:extLst>
            <a:ext uri="{FF2B5EF4-FFF2-40B4-BE49-F238E27FC236}">
              <a16:creationId xmlns:a16="http://schemas.microsoft.com/office/drawing/2014/main" id="{73118128-D1DA-4A3D-AC7C-28BC4A44B2DD}"/>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a:extLst>
            <a:ext uri="{FF2B5EF4-FFF2-40B4-BE49-F238E27FC236}">
              <a16:creationId xmlns:a16="http://schemas.microsoft.com/office/drawing/2014/main" id="{0DC26786-FC3F-440A-BB47-7F64FCD8137C}"/>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a:extLst>
            <a:ext uri="{FF2B5EF4-FFF2-40B4-BE49-F238E27FC236}">
              <a16:creationId xmlns:a16="http://schemas.microsoft.com/office/drawing/2014/main" id="{87E56A02-7CC9-4175-92C9-B82ACF253387}"/>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a:extLst>
            <a:ext uri="{FF2B5EF4-FFF2-40B4-BE49-F238E27FC236}">
              <a16:creationId xmlns:a16="http://schemas.microsoft.com/office/drawing/2014/main" id="{20077594-6AEB-46B1-AB45-3B1297F755C4}"/>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C0D81E31-9345-4249-BEFB-A16980943591}"/>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5C25F1CA-0C85-4696-8E62-0C539DE77439}"/>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1693FECF-934C-4197-8845-702EDA522BA2}"/>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145768</xdr:rowOff>
    </xdr:from>
    <xdr:to>
      <xdr:col>81</xdr:col>
      <xdr:colOff>44450</xdr:colOff>
      <xdr:row>68</xdr:row>
      <xdr:rowOff>29210</xdr:rowOff>
    </xdr:to>
    <xdr:cxnSp macro="">
      <xdr:nvCxnSpPr>
        <xdr:cNvPr id="321" name="直線コネクタ 320">
          <a:extLst>
            <a:ext uri="{FF2B5EF4-FFF2-40B4-BE49-F238E27FC236}">
              <a16:creationId xmlns:a16="http://schemas.microsoft.com/office/drawing/2014/main" id="{6806A464-7E10-4DEA-AC1C-E10F2766DB4B}"/>
            </a:ext>
          </a:extLst>
        </xdr:cNvPr>
        <xdr:cNvCxnSpPr/>
      </xdr:nvCxnSpPr>
      <xdr:spPr>
        <a:xfrm flipV="1">
          <a:off x="17018000" y="10089868"/>
          <a:ext cx="0" cy="15979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1287</xdr:rowOff>
    </xdr:from>
    <xdr:ext cx="762000" cy="259045"/>
    <xdr:sp macro="" textlink="">
      <xdr:nvSpPr>
        <xdr:cNvPr id="322" name="定員管理の状況最小値テキスト">
          <a:extLst>
            <a:ext uri="{FF2B5EF4-FFF2-40B4-BE49-F238E27FC236}">
              <a16:creationId xmlns:a16="http://schemas.microsoft.com/office/drawing/2014/main" id="{C4E495CE-E7CA-4620-A05C-6F79413177AD}"/>
            </a:ext>
          </a:extLst>
        </xdr:cNvPr>
        <xdr:cNvSpPr txBox="1"/>
      </xdr:nvSpPr>
      <xdr:spPr>
        <a:xfrm>
          <a:off x="17106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29210</xdr:rowOff>
    </xdr:from>
    <xdr:to>
      <xdr:col>81</xdr:col>
      <xdr:colOff>133350</xdr:colOff>
      <xdr:row>68</xdr:row>
      <xdr:rowOff>29210</xdr:rowOff>
    </xdr:to>
    <xdr:cxnSp macro="">
      <xdr:nvCxnSpPr>
        <xdr:cNvPr id="323" name="直線コネクタ 322">
          <a:extLst>
            <a:ext uri="{FF2B5EF4-FFF2-40B4-BE49-F238E27FC236}">
              <a16:creationId xmlns:a16="http://schemas.microsoft.com/office/drawing/2014/main" id="{BC78D0B9-5BCB-4C5F-9043-13DF4085E62D}"/>
            </a:ext>
          </a:extLst>
        </xdr:cNvPr>
        <xdr:cNvCxnSpPr/>
      </xdr:nvCxnSpPr>
      <xdr:spPr>
        <a:xfrm>
          <a:off x="16929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60695</xdr:rowOff>
    </xdr:from>
    <xdr:ext cx="762000" cy="259045"/>
    <xdr:sp macro="" textlink="">
      <xdr:nvSpPr>
        <xdr:cNvPr id="324" name="定員管理の状況最大値テキスト">
          <a:extLst>
            <a:ext uri="{FF2B5EF4-FFF2-40B4-BE49-F238E27FC236}">
              <a16:creationId xmlns:a16="http://schemas.microsoft.com/office/drawing/2014/main" id="{02B3E5FE-B708-4B88-A2A7-5BB7978EBE49}"/>
            </a:ext>
          </a:extLst>
        </xdr:cNvPr>
        <xdr:cNvSpPr txBox="1"/>
      </xdr:nvSpPr>
      <xdr:spPr>
        <a:xfrm>
          <a:off x="17106900" y="98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145768</xdr:rowOff>
    </xdr:from>
    <xdr:to>
      <xdr:col>81</xdr:col>
      <xdr:colOff>133350</xdr:colOff>
      <xdr:row>58</xdr:row>
      <xdr:rowOff>145768</xdr:rowOff>
    </xdr:to>
    <xdr:cxnSp macro="">
      <xdr:nvCxnSpPr>
        <xdr:cNvPr id="325" name="直線コネクタ 324">
          <a:extLst>
            <a:ext uri="{FF2B5EF4-FFF2-40B4-BE49-F238E27FC236}">
              <a16:creationId xmlns:a16="http://schemas.microsoft.com/office/drawing/2014/main" id="{E16C6985-5045-410C-AF2D-1DE6259D754C}"/>
            </a:ext>
          </a:extLst>
        </xdr:cNvPr>
        <xdr:cNvCxnSpPr/>
      </xdr:nvCxnSpPr>
      <xdr:spPr>
        <a:xfrm>
          <a:off x="16929100" y="1008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111478</xdr:rowOff>
    </xdr:from>
    <xdr:to>
      <xdr:col>81</xdr:col>
      <xdr:colOff>44450</xdr:colOff>
      <xdr:row>62</xdr:row>
      <xdr:rowOff>132927</xdr:rowOff>
    </xdr:to>
    <xdr:cxnSp macro="">
      <xdr:nvCxnSpPr>
        <xdr:cNvPr id="326" name="直線コネクタ 325">
          <a:extLst>
            <a:ext uri="{FF2B5EF4-FFF2-40B4-BE49-F238E27FC236}">
              <a16:creationId xmlns:a16="http://schemas.microsoft.com/office/drawing/2014/main" id="{01BB4E96-7D99-4F59-A02C-C43B331E321F}"/>
            </a:ext>
          </a:extLst>
        </xdr:cNvPr>
        <xdr:cNvCxnSpPr/>
      </xdr:nvCxnSpPr>
      <xdr:spPr>
        <a:xfrm flipV="1">
          <a:off x="16179800" y="10741378"/>
          <a:ext cx="8382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27604</xdr:rowOff>
    </xdr:from>
    <xdr:ext cx="762000" cy="259045"/>
    <xdr:sp macro="" textlink="">
      <xdr:nvSpPr>
        <xdr:cNvPr id="327" name="定員管理の状況平均値テキスト">
          <a:extLst>
            <a:ext uri="{FF2B5EF4-FFF2-40B4-BE49-F238E27FC236}">
              <a16:creationId xmlns:a16="http://schemas.microsoft.com/office/drawing/2014/main" id="{03D0DEE6-F42B-4095-B385-937E8C7DE43F}"/>
            </a:ext>
          </a:extLst>
        </xdr:cNvPr>
        <xdr:cNvSpPr txBox="1"/>
      </xdr:nvSpPr>
      <xdr:spPr>
        <a:xfrm>
          <a:off x="17106900" y="104860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11077</xdr:rowOff>
    </xdr:from>
    <xdr:to>
      <xdr:col>81</xdr:col>
      <xdr:colOff>95250</xdr:colOff>
      <xdr:row>62</xdr:row>
      <xdr:rowOff>112677</xdr:rowOff>
    </xdr:to>
    <xdr:sp macro="" textlink="">
      <xdr:nvSpPr>
        <xdr:cNvPr id="328" name="フローチャート: 判断 327">
          <a:extLst>
            <a:ext uri="{FF2B5EF4-FFF2-40B4-BE49-F238E27FC236}">
              <a16:creationId xmlns:a16="http://schemas.microsoft.com/office/drawing/2014/main" id="{4E5080CC-6901-47E2-AE3F-B22EE72CFC81}"/>
            </a:ext>
          </a:extLst>
        </xdr:cNvPr>
        <xdr:cNvSpPr/>
      </xdr:nvSpPr>
      <xdr:spPr>
        <a:xfrm>
          <a:off x="16967200" y="1064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108796</xdr:rowOff>
    </xdr:from>
    <xdr:to>
      <xdr:col>77</xdr:col>
      <xdr:colOff>44450</xdr:colOff>
      <xdr:row>62</xdr:row>
      <xdr:rowOff>132927</xdr:rowOff>
    </xdr:to>
    <xdr:cxnSp macro="">
      <xdr:nvCxnSpPr>
        <xdr:cNvPr id="329" name="直線コネクタ 328">
          <a:extLst>
            <a:ext uri="{FF2B5EF4-FFF2-40B4-BE49-F238E27FC236}">
              <a16:creationId xmlns:a16="http://schemas.microsoft.com/office/drawing/2014/main" id="{81C7FD76-2C30-4DEB-AB2C-D55E310E0966}"/>
            </a:ext>
          </a:extLst>
        </xdr:cNvPr>
        <xdr:cNvCxnSpPr/>
      </xdr:nvCxnSpPr>
      <xdr:spPr>
        <a:xfrm>
          <a:off x="15290800" y="1073869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136948</xdr:rowOff>
    </xdr:from>
    <xdr:to>
      <xdr:col>77</xdr:col>
      <xdr:colOff>95250</xdr:colOff>
      <xdr:row>62</xdr:row>
      <xdr:rowOff>67098</xdr:rowOff>
    </xdr:to>
    <xdr:sp macro="" textlink="">
      <xdr:nvSpPr>
        <xdr:cNvPr id="330" name="フローチャート: 判断 329">
          <a:extLst>
            <a:ext uri="{FF2B5EF4-FFF2-40B4-BE49-F238E27FC236}">
              <a16:creationId xmlns:a16="http://schemas.microsoft.com/office/drawing/2014/main" id="{42BD6AD9-8758-4A65-A328-A684765546A6}"/>
            </a:ext>
          </a:extLst>
        </xdr:cNvPr>
        <xdr:cNvSpPr/>
      </xdr:nvSpPr>
      <xdr:spPr>
        <a:xfrm>
          <a:off x="16129000" y="1059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77275</xdr:rowOff>
    </xdr:from>
    <xdr:ext cx="736600" cy="259045"/>
    <xdr:sp macro="" textlink="">
      <xdr:nvSpPr>
        <xdr:cNvPr id="331" name="テキスト ボックス 330">
          <a:extLst>
            <a:ext uri="{FF2B5EF4-FFF2-40B4-BE49-F238E27FC236}">
              <a16:creationId xmlns:a16="http://schemas.microsoft.com/office/drawing/2014/main" id="{908AB5F6-F637-481F-AF72-3CBFE28A8F9F}"/>
            </a:ext>
          </a:extLst>
        </xdr:cNvPr>
        <xdr:cNvSpPr txBox="1"/>
      </xdr:nvSpPr>
      <xdr:spPr>
        <a:xfrm>
          <a:off x="15798800" y="10364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108796</xdr:rowOff>
    </xdr:from>
    <xdr:to>
      <xdr:col>72</xdr:col>
      <xdr:colOff>203200</xdr:colOff>
      <xdr:row>62</xdr:row>
      <xdr:rowOff>135608</xdr:rowOff>
    </xdr:to>
    <xdr:cxnSp macro="">
      <xdr:nvCxnSpPr>
        <xdr:cNvPr id="332" name="直線コネクタ 331">
          <a:extLst>
            <a:ext uri="{FF2B5EF4-FFF2-40B4-BE49-F238E27FC236}">
              <a16:creationId xmlns:a16="http://schemas.microsoft.com/office/drawing/2014/main" id="{D2BA636E-FB30-4853-AC37-5578214DD047}"/>
            </a:ext>
          </a:extLst>
        </xdr:cNvPr>
        <xdr:cNvCxnSpPr/>
      </xdr:nvCxnSpPr>
      <xdr:spPr>
        <a:xfrm flipV="1">
          <a:off x="14401800" y="1073869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94051</xdr:rowOff>
    </xdr:from>
    <xdr:to>
      <xdr:col>73</xdr:col>
      <xdr:colOff>44450</xdr:colOff>
      <xdr:row>62</xdr:row>
      <xdr:rowOff>24201</xdr:rowOff>
    </xdr:to>
    <xdr:sp macro="" textlink="">
      <xdr:nvSpPr>
        <xdr:cNvPr id="333" name="フローチャート: 判断 332">
          <a:extLst>
            <a:ext uri="{FF2B5EF4-FFF2-40B4-BE49-F238E27FC236}">
              <a16:creationId xmlns:a16="http://schemas.microsoft.com/office/drawing/2014/main" id="{76933B3A-2E13-4E64-B445-70661F2C0A0E}"/>
            </a:ext>
          </a:extLst>
        </xdr:cNvPr>
        <xdr:cNvSpPr/>
      </xdr:nvSpPr>
      <xdr:spPr>
        <a:xfrm>
          <a:off x="15240000" y="1055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34378</xdr:rowOff>
    </xdr:from>
    <xdr:ext cx="762000" cy="259045"/>
    <xdr:sp macro="" textlink="">
      <xdr:nvSpPr>
        <xdr:cNvPr id="334" name="テキスト ボックス 333">
          <a:extLst>
            <a:ext uri="{FF2B5EF4-FFF2-40B4-BE49-F238E27FC236}">
              <a16:creationId xmlns:a16="http://schemas.microsoft.com/office/drawing/2014/main" id="{84A8CCDE-0657-406E-A891-DA24655007BF}"/>
            </a:ext>
          </a:extLst>
        </xdr:cNvPr>
        <xdr:cNvSpPr txBox="1"/>
      </xdr:nvSpPr>
      <xdr:spPr>
        <a:xfrm>
          <a:off x="14909800" y="1032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135608</xdr:rowOff>
    </xdr:from>
    <xdr:to>
      <xdr:col>68</xdr:col>
      <xdr:colOff>152400</xdr:colOff>
      <xdr:row>62</xdr:row>
      <xdr:rowOff>151695</xdr:rowOff>
    </xdr:to>
    <xdr:cxnSp macro="">
      <xdr:nvCxnSpPr>
        <xdr:cNvPr id="335" name="直線コネクタ 334">
          <a:extLst>
            <a:ext uri="{FF2B5EF4-FFF2-40B4-BE49-F238E27FC236}">
              <a16:creationId xmlns:a16="http://schemas.microsoft.com/office/drawing/2014/main" id="{FC70ED0C-B552-44D9-8252-46FDDBCF1FF8}"/>
            </a:ext>
          </a:extLst>
        </xdr:cNvPr>
        <xdr:cNvCxnSpPr/>
      </xdr:nvCxnSpPr>
      <xdr:spPr>
        <a:xfrm flipV="1">
          <a:off x="13512800" y="1076550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96731</xdr:rowOff>
    </xdr:from>
    <xdr:to>
      <xdr:col>68</xdr:col>
      <xdr:colOff>203200</xdr:colOff>
      <xdr:row>62</xdr:row>
      <xdr:rowOff>26881</xdr:rowOff>
    </xdr:to>
    <xdr:sp macro="" textlink="">
      <xdr:nvSpPr>
        <xdr:cNvPr id="336" name="フローチャート: 判断 335">
          <a:extLst>
            <a:ext uri="{FF2B5EF4-FFF2-40B4-BE49-F238E27FC236}">
              <a16:creationId xmlns:a16="http://schemas.microsoft.com/office/drawing/2014/main" id="{829B0A69-0DAF-4747-85FF-C3F237475955}"/>
            </a:ext>
          </a:extLst>
        </xdr:cNvPr>
        <xdr:cNvSpPr/>
      </xdr:nvSpPr>
      <xdr:spPr>
        <a:xfrm>
          <a:off x="14351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37058</xdr:rowOff>
    </xdr:from>
    <xdr:ext cx="762000" cy="259045"/>
    <xdr:sp macro="" textlink="">
      <xdr:nvSpPr>
        <xdr:cNvPr id="337" name="テキスト ボックス 336">
          <a:extLst>
            <a:ext uri="{FF2B5EF4-FFF2-40B4-BE49-F238E27FC236}">
              <a16:creationId xmlns:a16="http://schemas.microsoft.com/office/drawing/2014/main" id="{F7D81A4E-F142-4C0B-9384-CDFE0103FF0D}"/>
            </a:ext>
          </a:extLst>
        </xdr:cNvPr>
        <xdr:cNvSpPr txBox="1"/>
      </xdr:nvSpPr>
      <xdr:spPr>
        <a:xfrm>
          <a:off x="14020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112819</xdr:rowOff>
    </xdr:from>
    <xdr:to>
      <xdr:col>64</xdr:col>
      <xdr:colOff>152400</xdr:colOff>
      <xdr:row>62</xdr:row>
      <xdr:rowOff>42969</xdr:rowOff>
    </xdr:to>
    <xdr:sp macro="" textlink="">
      <xdr:nvSpPr>
        <xdr:cNvPr id="338" name="フローチャート: 判断 337">
          <a:extLst>
            <a:ext uri="{FF2B5EF4-FFF2-40B4-BE49-F238E27FC236}">
              <a16:creationId xmlns:a16="http://schemas.microsoft.com/office/drawing/2014/main" id="{31E4F7BB-7A4B-475A-A260-B2B5B6010CC8}"/>
            </a:ext>
          </a:extLst>
        </xdr:cNvPr>
        <xdr:cNvSpPr/>
      </xdr:nvSpPr>
      <xdr:spPr>
        <a:xfrm>
          <a:off x="13462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53146</xdr:rowOff>
    </xdr:from>
    <xdr:ext cx="762000" cy="259045"/>
    <xdr:sp macro="" textlink="">
      <xdr:nvSpPr>
        <xdr:cNvPr id="339" name="テキスト ボックス 338">
          <a:extLst>
            <a:ext uri="{FF2B5EF4-FFF2-40B4-BE49-F238E27FC236}">
              <a16:creationId xmlns:a16="http://schemas.microsoft.com/office/drawing/2014/main" id="{6FB9F02C-D341-4980-B436-E3EBF33197CB}"/>
            </a:ext>
          </a:extLst>
        </xdr:cNvPr>
        <xdr:cNvSpPr txBox="1"/>
      </xdr:nvSpPr>
      <xdr:spPr>
        <a:xfrm>
          <a:off x="13131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B7EEB3DB-1FA7-4F9B-AFC0-C957E02CB92C}"/>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542BDF5A-7D3B-4F8D-93FA-CC9FC597E00F}"/>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C5D41955-09F5-443B-91B2-F5BD6681096D}"/>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624AAA93-B48E-46B7-8C14-6C7B5E55975D}"/>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B87804A7-C9B2-4453-9BEF-EAA55C0A7CA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60678</xdr:rowOff>
    </xdr:from>
    <xdr:to>
      <xdr:col>81</xdr:col>
      <xdr:colOff>95250</xdr:colOff>
      <xdr:row>62</xdr:row>
      <xdr:rowOff>162278</xdr:rowOff>
    </xdr:to>
    <xdr:sp macro="" textlink="">
      <xdr:nvSpPr>
        <xdr:cNvPr id="345" name="楕円 344">
          <a:extLst>
            <a:ext uri="{FF2B5EF4-FFF2-40B4-BE49-F238E27FC236}">
              <a16:creationId xmlns:a16="http://schemas.microsoft.com/office/drawing/2014/main" id="{5983A5DC-2A12-4D55-AF54-8C095FF7D504}"/>
            </a:ext>
          </a:extLst>
        </xdr:cNvPr>
        <xdr:cNvSpPr/>
      </xdr:nvSpPr>
      <xdr:spPr>
        <a:xfrm>
          <a:off x="16967200" y="1069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32755</xdr:rowOff>
    </xdr:from>
    <xdr:ext cx="762000" cy="259045"/>
    <xdr:sp macro="" textlink="">
      <xdr:nvSpPr>
        <xdr:cNvPr id="346" name="定員管理の状況該当値テキスト">
          <a:extLst>
            <a:ext uri="{FF2B5EF4-FFF2-40B4-BE49-F238E27FC236}">
              <a16:creationId xmlns:a16="http://schemas.microsoft.com/office/drawing/2014/main" id="{8C7EA577-9EEA-4473-89B4-6E93C7F6FF20}"/>
            </a:ext>
          </a:extLst>
        </xdr:cNvPr>
        <xdr:cNvSpPr txBox="1"/>
      </xdr:nvSpPr>
      <xdr:spPr>
        <a:xfrm>
          <a:off x="17106900" y="1066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82127</xdr:rowOff>
    </xdr:from>
    <xdr:to>
      <xdr:col>77</xdr:col>
      <xdr:colOff>95250</xdr:colOff>
      <xdr:row>63</xdr:row>
      <xdr:rowOff>12277</xdr:rowOff>
    </xdr:to>
    <xdr:sp macro="" textlink="">
      <xdr:nvSpPr>
        <xdr:cNvPr id="347" name="楕円 346">
          <a:extLst>
            <a:ext uri="{FF2B5EF4-FFF2-40B4-BE49-F238E27FC236}">
              <a16:creationId xmlns:a16="http://schemas.microsoft.com/office/drawing/2014/main" id="{71CE66FB-C5D1-4D75-8A67-D433EEF713CF}"/>
            </a:ext>
          </a:extLst>
        </xdr:cNvPr>
        <xdr:cNvSpPr/>
      </xdr:nvSpPr>
      <xdr:spPr>
        <a:xfrm>
          <a:off x="16129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168504</xdr:rowOff>
    </xdr:from>
    <xdr:ext cx="736600" cy="259045"/>
    <xdr:sp macro="" textlink="">
      <xdr:nvSpPr>
        <xdr:cNvPr id="348" name="テキスト ボックス 347">
          <a:extLst>
            <a:ext uri="{FF2B5EF4-FFF2-40B4-BE49-F238E27FC236}">
              <a16:creationId xmlns:a16="http://schemas.microsoft.com/office/drawing/2014/main" id="{5C486D65-BFFC-43D0-A5F2-E584BBC6152C}"/>
            </a:ext>
          </a:extLst>
        </xdr:cNvPr>
        <xdr:cNvSpPr txBox="1"/>
      </xdr:nvSpPr>
      <xdr:spPr>
        <a:xfrm>
          <a:off x="15798800" y="1079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57996</xdr:rowOff>
    </xdr:from>
    <xdr:to>
      <xdr:col>73</xdr:col>
      <xdr:colOff>44450</xdr:colOff>
      <xdr:row>62</xdr:row>
      <xdr:rowOff>159596</xdr:rowOff>
    </xdr:to>
    <xdr:sp macro="" textlink="">
      <xdr:nvSpPr>
        <xdr:cNvPr id="349" name="楕円 348">
          <a:extLst>
            <a:ext uri="{FF2B5EF4-FFF2-40B4-BE49-F238E27FC236}">
              <a16:creationId xmlns:a16="http://schemas.microsoft.com/office/drawing/2014/main" id="{5982A15F-9A2A-45D9-AEA4-DC04DD605DF1}"/>
            </a:ext>
          </a:extLst>
        </xdr:cNvPr>
        <xdr:cNvSpPr/>
      </xdr:nvSpPr>
      <xdr:spPr>
        <a:xfrm>
          <a:off x="15240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144373</xdr:rowOff>
    </xdr:from>
    <xdr:ext cx="762000" cy="259045"/>
    <xdr:sp macro="" textlink="">
      <xdr:nvSpPr>
        <xdr:cNvPr id="350" name="テキスト ボックス 349">
          <a:extLst>
            <a:ext uri="{FF2B5EF4-FFF2-40B4-BE49-F238E27FC236}">
              <a16:creationId xmlns:a16="http://schemas.microsoft.com/office/drawing/2014/main" id="{E1CD9F34-A7F3-4753-93E3-74C4A66FE435}"/>
            </a:ext>
          </a:extLst>
        </xdr:cNvPr>
        <xdr:cNvSpPr txBox="1"/>
      </xdr:nvSpPr>
      <xdr:spPr>
        <a:xfrm>
          <a:off x="14909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84808</xdr:rowOff>
    </xdr:from>
    <xdr:to>
      <xdr:col>68</xdr:col>
      <xdr:colOff>203200</xdr:colOff>
      <xdr:row>63</xdr:row>
      <xdr:rowOff>14958</xdr:rowOff>
    </xdr:to>
    <xdr:sp macro="" textlink="">
      <xdr:nvSpPr>
        <xdr:cNvPr id="351" name="楕円 350">
          <a:extLst>
            <a:ext uri="{FF2B5EF4-FFF2-40B4-BE49-F238E27FC236}">
              <a16:creationId xmlns:a16="http://schemas.microsoft.com/office/drawing/2014/main" id="{56305147-029E-4C39-A8D8-ACE2D471031F}"/>
            </a:ext>
          </a:extLst>
        </xdr:cNvPr>
        <xdr:cNvSpPr/>
      </xdr:nvSpPr>
      <xdr:spPr>
        <a:xfrm>
          <a:off x="14351000" y="1071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171185</xdr:rowOff>
    </xdr:from>
    <xdr:ext cx="762000" cy="259045"/>
    <xdr:sp macro="" textlink="">
      <xdr:nvSpPr>
        <xdr:cNvPr id="352" name="テキスト ボックス 351">
          <a:extLst>
            <a:ext uri="{FF2B5EF4-FFF2-40B4-BE49-F238E27FC236}">
              <a16:creationId xmlns:a16="http://schemas.microsoft.com/office/drawing/2014/main" id="{099A7629-A184-4650-83B9-445E4149D10A}"/>
            </a:ext>
          </a:extLst>
        </xdr:cNvPr>
        <xdr:cNvSpPr txBox="1"/>
      </xdr:nvSpPr>
      <xdr:spPr>
        <a:xfrm>
          <a:off x="14020800" y="108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100895</xdr:rowOff>
    </xdr:from>
    <xdr:to>
      <xdr:col>64</xdr:col>
      <xdr:colOff>152400</xdr:colOff>
      <xdr:row>63</xdr:row>
      <xdr:rowOff>31045</xdr:rowOff>
    </xdr:to>
    <xdr:sp macro="" textlink="">
      <xdr:nvSpPr>
        <xdr:cNvPr id="353" name="楕円 352">
          <a:extLst>
            <a:ext uri="{FF2B5EF4-FFF2-40B4-BE49-F238E27FC236}">
              <a16:creationId xmlns:a16="http://schemas.microsoft.com/office/drawing/2014/main" id="{629EAB26-E8E3-45CC-A41A-7533BBEED182}"/>
            </a:ext>
          </a:extLst>
        </xdr:cNvPr>
        <xdr:cNvSpPr/>
      </xdr:nvSpPr>
      <xdr:spPr>
        <a:xfrm>
          <a:off x="13462000" y="1073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15822</xdr:rowOff>
    </xdr:from>
    <xdr:ext cx="762000" cy="259045"/>
    <xdr:sp macro="" textlink="">
      <xdr:nvSpPr>
        <xdr:cNvPr id="354" name="テキスト ボックス 353">
          <a:extLst>
            <a:ext uri="{FF2B5EF4-FFF2-40B4-BE49-F238E27FC236}">
              <a16:creationId xmlns:a16="http://schemas.microsoft.com/office/drawing/2014/main" id="{5EC27554-3CB1-4358-8518-99D532BC2FF9}"/>
            </a:ext>
          </a:extLst>
        </xdr:cNvPr>
        <xdr:cNvSpPr txBox="1"/>
      </xdr:nvSpPr>
      <xdr:spPr>
        <a:xfrm>
          <a:off x="13131800" y="1081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FF9A5F71-7DA9-4C02-AF07-12CA87FD24B1}"/>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F7BE1A7C-7534-4603-A99B-A209F21E93F8}"/>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3B3410B-C701-4619-8537-8E171B8EBA52}"/>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89A6D9CF-1AB4-45C6-A9DF-C0FA957D6542}"/>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D9B7278F-5695-4DCC-84BB-46DDC0C7D6AD}"/>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EDEE4C1F-64FA-45C6-A1C7-B34A54231636}"/>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513BE6EA-A8C0-49A1-ACAC-BD60141B5A1C}"/>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39555429-2560-40E2-9BCB-F36ADE59EB5D}"/>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7A95DDBC-6F3B-4F48-B00B-741E612F6964}"/>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A2C92262-A918-4478-BF30-F3AC016278F6}"/>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4B025022-FCDB-4110-8032-CF0ED547AEA3}"/>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B6E1D6E3-C18B-4026-B40D-A048D80970E2}"/>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79DF5557-004A-4A80-8944-928DC657BB6C}"/>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標準財政規模は前年度と比較し減少しているが、地方債元利償還金の増加により、実質公債費比率は前年度から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％増となっている。これは、地方債ソフトの一般会計借り入れによる増加（病院事業へ操出）である。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今後は地方債元利償還金等の額は減少していくと見込まれるが、普通交付税が人口減等により減少していくため、交付税算入率の低い地方債発行を抑制し、水準の維持に努める。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CE507204-EF79-4985-A09A-465B739E05B1}"/>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76DC7DE2-2A3F-498A-B3A6-27D29F1141D9}"/>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CF4D9582-716E-4600-A9CE-B7A8666F6AEA}"/>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D19085A4-83A1-4435-BD4D-A83D515147A3}"/>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3EB3CDDA-5F76-48F8-A9A6-616F1E6F9EEF}"/>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75C84197-CDEB-4056-A289-6771D104BF6D}"/>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89B7EC7E-10C0-45D2-8582-25E795017F8C}"/>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665B1DE6-1CD9-44B7-A5F6-D5AFB6B41458}"/>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69F8581E-2840-49F3-A8E1-7E7B1AE9032A}"/>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8075BBCD-7DDB-4714-9DE3-1F510D166A3A}"/>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89FDC77-8149-4EC4-BCA8-EBA81761260A}"/>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8BE06B8C-3455-4965-8EE6-AD66F1BE820D}"/>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a:extLst>
            <a:ext uri="{FF2B5EF4-FFF2-40B4-BE49-F238E27FC236}">
              <a16:creationId xmlns:a16="http://schemas.microsoft.com/office/drawing/2014/main" id="{B4D74AF3-ADE0-4D52-A5F7-FF52B954FC24}"/>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496D26A1-3B63-4349-ACA1-09235325770D}"/>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2" name="テキスト ボックス 381">
          <a:extLst>
            <a:ext uri="{FF2B5EF4-FFF2-40B4-BE49-F238E27FC236}">
              <a16:creationId xmlns:a16="http://schemas.microsoft.com/office/drawing/2014/main" id="{70AB953F-15FB-43C3-9369-353BFAFDE2F3}"/>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28E90284-CF68-4651-A154-CA11945028D3}"/>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59267</xdr:rowOff>
    </xdr:from>
    <xdr:to>
      <xdr:col>81</xdr:col>
      <xdr:colOff>44450</xdr:colOff>
      <xdr:row>44</xdr:row>
      <xdr:rowOff>151695</xdr:rowOff>
    </xdr:to>
    <xdr:cxnSp macro="">
      <xdr:nvCxnSpPr>
        <xdr:cNvPr id="384" name="直線コネクタ 383">
          <a:extLst>
            <a:ext uri="{FF2B5EF4-FFF2-40B4-BE49-F238E27FC236}">
              <a16:creationId xmlns:a16="http://schemas.microsoft.com/office/drawing/2014/main" id="{0BB01BD0-9E68-48C6-9AF8-8055F287CAC6}"/>
            </a:ext>
          </a:extLst>
        </xdr:cNvPr>
        <xdr:cNvCxnSpPr/>
      </xdr:nvCxnSpPr>
      <xdr:spPr>
        <a:xfrm flipV="1">
          <a:off x="17018000" y="6060017"/>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123772</xdr:rowOff>
    </xdr:from>
    <xdr:ext cx="762000" cy="259045"/>
    <xdr:sp macro="" textlink="">
      <xdr:nvSpPr>
        <xdr:cNvPr id="385" name="公債費負担の状況最小値テキスト">
          <a:extLst>
            <a:ext uri="{FF2B5EF4-FFF2-40B4-BE49-F238E27FC236}">
              <a16:creationId xmlns:a16="http://schemas.microsoft.com/office/drawing/2014/main" id="{3C2DF3FE-26D0-4EF7-99AE-85242C52305D}"/>
            </a:ext>
          </a:extLst>
        </xdr:cNvPr>
        <xdr:cNvSpPr txBox="1"/>
      </xdr:nvSpPr>
      <xdr:spPr>
        <a:xfrm>
          <a:off x="17106900" y="766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151695</xdr:rowOff>
    </xdr:from>
    <xdr:to>
      <xdr:col>81</xdr:col>
      <xdr:colOff>133350</xdr:colOff>
      <xdr:row>44</xdr:row>
      <xdr:rowOff>151695</xdr:rowOff>
    </xdr:to>
    <xdr:cxnSp macro="">
      <xdr:nvCxnSpPr>
        <xdr:cNvPr id="386" name="直線コネクタ 385">
          <a:extLst>
            <a:ext uri="{FF2B5EF4-FFF2-40B4-BE49-F238E27FC236}">
              <a16:creationId xmlns:a16="http://schemas.microsoft.com/office/drawing/2014/main" id="{78D5BDAC-F0EB-4E35-8EFB-BC39E6152CE3}"/>
            </a:ext>
          </a:extLst>
        </xdr:cNvPr>
        <xdr:cNvCxnSpPr/>
      </xdr:nvCxnSpPr>
      <xdr:spPr>
        <a:xfrm>
          <a:off x="16929100" y="76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145644</xdr:rowOff>
    </xdr:from>
    <xdr:ext cx="762000" cy="259045"/>
    <xdr:sp macro="" textlink="">
      <xdr:nvSpPr>
        <xdr:cNvPr id="387" name="公債費負担の状況最大値テキスト">
          <a:extLst>
            <a:ext uri="{FF2B5EF4-FFF2-40B4-BE49-F238E27FC236}">
              <a16:creationId xmlns:a16="http://schemas.microsoft.com/office/drawing/2014/main" id="{6F73741C-7A56-4479-8662-904E3DFDC6E9}"/>
            </a:ext>
          </a:extLst>
        </xdr:cNvPr>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59267</xdr:rowOff>
    </xdr:from>
    <xdr:to>
      <xdr:col>81</xdr:col>
      <xdr:colOff>133350</xdr:colOff>
      <xdr:row>35</xdr:row>
      <xdr:rowOff>59267</xdr:rowOff>
    </xdr:to>
    <xdr:cxnSp macro="">
      <xdr:nvCxnSpPr>
        <xdr:cNvPr id="388" name="直線コネクタ 387">
          <a:extLst>
            <a:ext uri="{FF2B5EF4-FFF2-40B4-BE49-F238E27FC236}">
              <a16:creationId xmlns:a16="http://schemas.microsoft.com/office/drawing/2014/main" id="{CEB3A3E1-CC64-45C2-9887-FE457A4D4D3C}"/>
            </a:ext>
          </a:extLst>
        </xdr:cNvPr>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105833</xdr:rowOff>
    </xdr:from>
    <xdr:to>
      <xdr:col>81</xdr:col>
      <xdr:colOff>44450</xdr:colOff>
      <xdr:row>42</xdr:row>
      <xdr:rowOff>146050</xdr:rowOff>
    </xdr:to>
    <xdr:cxnSp macro="">
      <xdr:nvCxnSpPr>
        <xdr:cNvPr id="389" name="直線コネクタ 388">
          <a:extLst>
            <a:ext uri="{FF2B5EF4-FFF2-40B4-BE49-F238E27FC236}">
              <a16:creationId xmlns:a16="http://schemas.microsoft.com/office/drawing/2014/main" id="{FA54DD36-E1FA-4450-ABC4-903FF4A72DD3}"/>
            </a:ext>
          </a:extLst>
        </xdr:cNvPr>
        <xdr:cNvCxnSpPr/>
      </xdr:nvCxnSpPr>
      <xdr:spPr>
        <a:xfrm>
          <a:off x="16179800" y="73067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79322</xdr:rowOff>
    </xdr:from>
    <xdr:ext cx="762000" cy="259045"/>
    <xdr:sp macro="" textlink="">
      <xdr:nvSpPr>
        <xdr:cNvPr id="390" name="公債費負担の状況平均値テキスト">
          <a:extLst>
            <a:ext uri="{FF2B5EF4-FFF2-40B4-BE49-F238E27FC236}">
              <a16:creationId xmlns:a16="http://schemas.microsoft.com/office/drawing/2014/main" id="{EDC009A0-4691-42BF-961D-CF91F2F30489}"/>
            </a:ext>
          </a:extLst>
        </xdr:cNvPr>
        <xdr:cNvSpPr txBox="1"/>
      </xdr:nvSpPr>
      <xdr:spPr>
        <a:xfrm>
          <a:off x="17106900" y="6765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62795</xdr:rowOff>
    </xdr:from>
    <xdr:to>
      <xdr:col>81</xdr:col>
      <xdr:colOff>95250</xdr:colOff>
      <xdr:row>40</xdr:row>
      <xdr:rowOff>164395</xdr:rowOff>
    </xdr:to>
    <xdr:sp macro="" textlink="">
      <xdr:nvSpPr>
        <xdr:cNvPr id="391" name="フローチャート: 判断 390">
          <a:extLst>
            <a:ext uri="{FF2B5EF4-FFF2-40B4-BE49-F238E27FC236}">
              <a16:creationId xmlns:a16="http://schemas.microsoft.com/office/drawing/2014/main" id="{9020B964-4280-4ED6-B5DB-91148F8E600A}"/>
            </a:ext>
          </a:extLst>
        </xdr:cNvPr>
        <xdr:cNvSpPr/>
      </xdr:nvSpPr>
      <xdr:spPr>
        <a:xfrm>
          <a:off x="16967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105833</xdr:rowOff>
    </xdr:from>
    <xdr:to>
      <xdr:col>77</xdr:col>
      <xdr:colOff>44450</xdr:colOff>
      <xdr:row>42</xdr:row>
      <xdr:rowOff>119239</xdr:rowOff>
    </xdr:to>
    <xdr:cxnSp macro="">
      <xdr:nvCxnSpPr>
        <xdr:cNvPr id="392" name="直線コネクタ 391">
          <a:extLst>
            <a:ext uri="{FF2B5EF4-FFF2-40B4-BE49-F238E27FC236}">
              <a16:creationId xmlns:a16="http://schemas.microsoft.com/office/drawing/2014/main" id="{E4F0EAA3-F3A4-4FC7-A301-04DA09D3842E}"/>
            </a:ext>
          </a:extLst>
        </xdr:cNvPr>
        <xdr:cNvCxnSpPr/>
      </xdr:nvCxnSpPr>
      <xdr:spPr>
        <a:xfrm flipV="1">
          <a:off x="15290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49389</xdr:rowOff>
    </xdr:from>
    <xdr:to>
      <xdr:col>77</xdr:col>
      <xdr:colOff>95250</xdr:colOff>
      <xdr:row>40</xdr:row>
      <xdr:rowOff>150989</xdr:rowOff>
    </xdr:to>
    <xdr:sp macro="" textlink="">
      <xdr:nvSpPr>
        <xdr:cNvPr id="393" name="フローチャート: 判断 392">
          <a:extLst>
            <a:ext uri="{FF2B5EF4-FFF2-40B4-BE49-F238E27FC236}">
              <a16:creationId xmlns:a16="http://schemas.microsoft.com/office/drawing/2014/main" id="{791811AF-79F4-4F4C-B0A5-47D4708AD015}"/>
            </a:ext>
          </a:extLst>
        </xdr:cNvPr>
        <xdr:cNvSpPr/>
      </xdr:nvSpPr>
      <xdr:spPr>
        <a:xfrm>
          <a:off x="161290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161166</xdr:rowOff>
    </xdr:from>
    <xdr:ext cx="736600" cy="259045"/>
    <xdr:sp macro="" textlink="">
      <xdr:nvSpPr>
        <xdr:cNvPr id="394" name="テキスト ボックス 393">
          <a:extLst>
            <a:ext uri="{FF2B5EF4-FFF2-40B4-BE49-F238E27FC236}">
              <a16:creationId xmlns:a16="http://schemas.microsoft.com/office/drawing/2014/main" id="{05F4D431-0C9F-494E-9082-ED6E6624536E}"/>
            </a:ext>
          </a:extLst>
        </xdr:cNvPr>
        <xdr:cNvSpPr txBox="1"/>
      </xdr:nvSpPr>
      <xdr:spPr>
        <a:xfrm>
          <a:off x="15798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119239</xdr:rowOff>
    </xdr:from>
    <xdr:to>
      <xdr:col>72</xdr:col>
      <xdr:colOff>203200</xdr:colOff>
      <xdr:row>42</xdr:row>
      <xdr:rowOff>146050</xdr:rowOff>
    </xdr:to>
    <xdr:cxnSp macro="">
      <xdr:nvCxnSpPr>
        <xdr:cNvPr id="395" name="直線コネクタ 394">
          <a:extLst>
            <a:ext uri="{FF2B5EF4-FFF2-40B4-BE49-F238E27FC236}">
              <a16:creationId xmlns:a16="http://schemas.microsoft.com/office/drawing/2014/main" id="{7EA31A92-39CE-400A-8BA4-08484F32C601}"/>
            </a:ext>
          </a:extLst>
        </xdr:cNvPr>
        <xdr:cNvCxnSpPr/>
      </xdr:nvCxnSpPr>
      <xdr:spPr>
        <a:xfrm flipV="1">
          <a:off x="14401800" y="73201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62795</xdr:rowOff>
    </xdr:from>
    <xdr:to>
      <xdr:col>73</xdr:col>
      <xdr:colOff>44450</xdr:colOff>
      <xdr:row>40</xdr:row>
      <xdr:rowOff>164395</xdr:rowOff>
    </xdr:to>
    <xdr:sp macro="" textlink="">
      <xdr:nvSpPr>
        <xdr:cNvPr id="396" name="フローチャート: 判断 395">
          <a:extLst>
            <a:ext uri="{FF2B5EF4-FFF2-40B4-BE49-F238E27FC236}">
              <a16:creationId xmlns:a16="http://schemas.microsoft.com/office/drawing/2014/main" id="{1F9C5F07-55C9-4DF7-BCD4-A5DAE95C6964}"/>
            </a:ext>
          </a:extLst>
        </xdr:cNvPr>
        <xdr:cNvSpPr/>
      </xdr:nvSpPr>
      <xdr:spPr>
        <a:xfrm>
          <a:off x="15240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3122</xdr:rowOff>
    </xdr:from>
    <xdr:ext cx="762000" cy="259045"/>
    <xdr:sp macro="" textlink="">
      <xdr:nvSpPr>
        <xdr:cNvPr id="397" name="テキスト ボックス 396">
          <a:extLst>
            <a:ext uri="{FF2B5EF4-FFF2-40B4-BE49-F238E27FC236}">
              <a16:creationId xmlns:a16="http://schemas.microsoft.com/office/drawing/2014/main" id="{01072427-08D2-44E6-8FD9-D1F34312BECA}"/>
            </a:ext>
          </a:extLst>
        </xdr:cNvPr>
        <xdr:cNvSpPr txBox="1"/>
      </xdr:nvSpPr>
      <xdr:spPr>
        <a:xfrm>
          <a:off x="14909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146050</xdr:rowOff>
    </xdr:from>
    <xdr:to>
      <xdr:col>68</xdr:col>
      <xdr:colOff>152400</xdr:colOff>
      <xdr:row>43</xdr:row>
      <xdr:rowOff>41628</xdr:rowOff>
    </xdr:to>
    <xdr:cxnSp macro="">
      <xdr:nvCxnSpPr>
        <xdr:cNvPr id="398" name="直線コネクタ 397">
          <a:extLst>
            <a:ext uri="{FF2B5EF4-FFF2-40B4-BE49-F238E27FC236}">
              <a16:creationId xmlns:a16="http://schemas.microsoft.com/office/drawing/2014/main" id="{115109DB-263B-4686-A236-C44EEC21408C}"/>
            </a:ext>
          </a:extLst>
        </xdr:cNvPr>
        <xdr:cNvCxnSpPr/>
      </xdr:nvCxnSpPr>
      <xdr:spPr>
        <a:xfrm flipV="1">
          <a:off x="13512800" y="734695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89605</xdr:rowOff>
    </xdr:from>
    <xdr:to>
      <xdr:col>68</xdr:col>
      <xdr:colOff>203200</xdr:colOff>
      <xdr:row>41</xdr:row>
      <xdr:rowOff>19755</xdr:rowOff>
    </xdr:to>
    <xdr:sp macro="" textlink="">
      <xdr:nvSpPr>
        <xdr:cNvPr id="399" name="フローチャート: 判断 398">
          <a:extLst>
            <a:ext uri="{FF2B5EF4-FFF2-40B4-BE49-F238E27FC236}">
              <a16:creationId xmlns:a16="http://schemas.microsoft.com/office/drawing/2014/main" id="{87A12469-8518-4B2F-9D1C-F46CCF8552B2}"/>
            </a:ext>
          </a:extLst>
        </xdr:cNvPr>
        <xdr:cNvSpPr/>
      </xdr:nvSpPr>
      <xdr:spPr>
        <a:xfrm>
          <a:off x="14351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29932</xdr:rowOff>
    </xdr:from>
    <xdr:ext cx="762000" cy="259045"/>
    <xdr:sp macro="" textlink="">
      <xdr:nvSpPr>
        <xdr:cNvPr id="400" name="テキスト ボックス 399">
          <a:extLst>
            <a:ext uri="{FF2B5EF4-FFF2-40B4-BE49-F238E27FC236}">
              <a16:creationId xmlns:a16="http://schemas.microsoft.com/office/drawing/2014/main" id="{F47320E9-70E3-43C3-B7A9-F32E1A73DC5B}"/>
            </a:ext>
          </a:extLst>
        </xdr:cNvPr>
        <xdr:cNvSpPr txBox="1"/>
      </xdr:nvSpPr>
      <xdr:spPr>
        <a:xfrm>
          <a:off x="14020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52211</xdr:rowOff>
    </xdr:from>
    <xdr:to>
      <xdr:col>64</xdr:col>
      <xdr:colOff>152400</xdr:colOff>
      <xdr:row>41</xdr:row>
      <xdr:rowOff>153811</xdr:rowOff>
    </xdr:to>
    <xdr:sp macro="" textlink="">
      <xdr:nvSpPr>
        <xdr:cNvPr id="401" name="フローチャート: 判断 400">
          <a:extLst>
            <a:ext uri="{FF2B5EF4-FFF2-40B4-BE49-F238E27FC236}">
              <a16:creationId xmlns:a16="http://schemas.microsoft.com/office/drawing/2014/main" id="{6C4A3629-4ABC-4290-95D2-E0582F479A6C}"/>
            </a:ext>
          </a:extLst>
        </xdr:cNvPr>
        <xdr:cNvSpPr/>
      </xdr:nvSpPr>
      <xdr:spPr>
        <a:xfrm>
          <a:off x="13462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163988</xdr:rowOff>
    </xdr:from>
    <xdr:ext cx="762000" cy="259045"/>
    <xdr:sp macro="" textlink="">
      <xdr:nvSpPr>
        <xdr:cNvPr id="402" name="テキスト ボックス 401">
          <a:extLst>
            <a:ext uri="{FF2B5EF4-FFF2-40B4-BE49-F238E27FC236}">
              <a16:creationId xmlns:a16="http://schemas.microsoft.com/office/drawing/2014/main" id="{673741CC-59EE-4BF1-822D-F982D42AC996}"/>
            </a:ext>
          </a:extLst>
        </xdr:cNvPr>
        <xdr:cNvSpPr txBox="1"/>
      </xdr:nvSpPr>
      <xdr:spPr>
        <a:xfrm>
          <a:off x="13131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D8747D96-4354-4932-BAF8-96DA2CF2065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BC1134E6-5C49-4E10-AEAD-0C1BD57EBB67}"/>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8726FECA-D282-4123-9880-53975444AC62}"/>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815CDBAF-BAFF-435B-A38C-B58B1D711A72}"/>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F33B4EEC-AAFF-4FF8-82AC-0E49AC8D036C}"/>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95250</xdr:rowOff>
    </xdr:from>
    <xdr:to>
      <xdr:col>81</xdr:col>
      <xdr:colOff>95250</xdr:colOff>
      <xdr:row>43</xdr:row>
      <xdr:rowOff>25400</xdr:rowOff>
    </xdr:to>
    <xdr:sp macro="" textlink="">
      <xdr:nvSpPr>
        <xdr:cNvPr id="408" name="楕円 407">
          <a:extLst>
            <a:ext uri="{FF2B5EF4-FFF2-40B4-BE49-F238E27FC236}">
              <a16:creationId xmlns:a16="http://schemas.microsoft.com/office/drawing/2014/main" id="{3AB6E941-B82D-4C92-B4CD-A00CFEE30C99}"/>
            </a:ext>
          </a:extLst>
        </xdr:cNvPr>
        <xdr:cNvSpPr/>
      </xdr:nvSpPr>
      <xdr:spPr>
        <a:xfrm>
          <a:off x="16967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67327</xdr:rowOff>
    </xdr:from>
    <xdr:ext cx="762000" cy="259045"/>
    <xdr:sp macro="" textlink="">
      <xdr:nvSpPr>
        <xdr:cNvPr id="409" name="公債費負担の状況該当値テキスト">
          <a:extLst>
            <a:ext uri="{FF2B5EF4-FFF2-40B4-BE49-F238E27FC236}">
              <a16:creationId xmlns:a16="http://schemas.microsoft.com/office/drawing/2014/main" id="{3033E0FC-B942-4BBD-81D6-50C509BC3C00}"/>
            </a:ext>
          </a:extLst>
        </xdr:cNvPr>
        <xdr:cNvSpPr txBox="1"/>
      </xdr:nvSpPr>
      <xdr:spPr>
        <a:xfrm>
          <a:off x="17106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55033</xdr:rowOff>
    </xdr:from>
    <xdr:to>
      <xdr:col>77</xdr:col>
      <xdr:colOff>95250</xdr:colOff>
      <xdr:row>42</xdr:row>
      <xdr:rowOff>156633</xdr:rowOff>
    </xdr:to>
    <xdr:sp macro="" textlink="">
      <xdr:nvSpPr>
        <xdr:cNvPr id="410" name="楕円 409">
          <a:extLst>
            <a:ext uri="{FF2B5EF4-FFF2-40B4-BE49-F238E27FC236}">
              <a16:creationId xmlns:a16="http://schemas.microsoft.com/office/drawing/2014/main" id="{714853D1-227A-436D-B230-BBFB825831CE}"/>
            </a:ext>
          </a:extLst>
        </xdr:cNvPr>
        <xdr:cNvSpPr/>
      </xdr:nvSpPr>
      <xdr:spPr>
        <a:xfrm>
          <a:off x="16129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141410</xdr:rowOff>
    </xdr:from>
    <xdr:ext cx="736600" cy="259045"/>
    <xdr:sp macro="" textlink="">
      <xdr:nvSpPr>
        <xdr:cNvPr id="411" name="テキスト ボックス 410">
          <a:extLst>
            <a:ext uri="{FF2B5EF4-FFF2-40B4-BE49-F238E27FC236}">
              <a16:creationId xmlns:a16="http://schemas.microsoft.com/office/drawing/2014/main" id="{2885EEE7-8F2E-4EEC-AA0F-AF2D1F1708FF}"/>
            </a:ext>
          </a:extLst>
        </xdr:cNvPr>
        <xdr:cNvSpPr txBox="1"/>
      </xdr:nvSpPr>
      <xdr:spPr>
        <a:xfrm>
          <a:off x="15798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68439</xdr:rowOff>
    </xdr:from>
    <xdr:to>
      <xdr:col>73</xdr:col>
      <xdr:colOff>44450</xdr:colOff>
      <xdr:row>42</xdr:row>
      <xdr:rowOff>170039</xdr:rowOff>
    </xdr:to>
    <xdr:sp macro="" textlink="">
      <xdr:nvSpPr>
        <xdr:cNvPr id="412" name="楕円 411">
          <a:extLst>
            <a:ext uri="{FF2B5EF4-FFF2-40B4-BE49-F238E27FC236}">
              <a16:creationId xmlns:a16="http://schemas.microsoft.com/office/drawing/2014/main" id="{50BE0C49-4193-41FC-AE33-4DE276096346}"/>
            </a:ext>
          </a:extLst>
        </xdr:cNvPr>
        <xdr:cNvSpPr/>
      </xdr:nvSpPr>
      <xdr:spPr>
        <a:xfrm>
          <a:off x="15240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154816</xdr:rowOff>
    </xdr:from>
    <xdr:ext cx="762000" cy="259045"/>
    <xdr:sp macro="" textlink="">
      <xdr:nvSpPr>
        <xdr:cNvPr id="413" name="テキスト ボックス 412">
          <a:extLst>
            <a:ext uri="{FF2B5EF4-FFF2-40B4-BE49-F238E27FC236}">
              <a16:creationId xmlns:a16="http://schemas.microsoft.com/office/drawing/2014/main" id="{66EF2CCF-66B6-4125-B758-CFCC2143E9C7}"/>
            </a:ext>
          </a:extLst>
        </xdr:cNvPr>
        <xdr:cNvSpPr txBox="1"/>
      </xdr:nvSpPr>
      <xdr:spPr>
        <a:xfrm>
          <a:off x="14909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95250</xdr:rowOff>
    </xdr:from>
    <xdr:to>
      <xdr:col>68</xdr:col>
      <xdr:colOff>203200</xdr:colOff>
      <xdr:row>43</xdr:row>
      <xdr:rowOff>25400</xdr:rowOff>
    </xdr:to>
    <xdr:sp macro="" textlink="">
      <xdr:nvSpPr>
        <xdr:cNvPr id="414" name="楕円 413">
          <a:extLst>
            <a:ext uri="{FF2B5EF4-FFF2-40B4-BE49-F238E27FC236}">
              <a16:creationId xmlns:a16="http://schemas.microsoft.com/office/drawing/2014/main" id="{ED3CEF9D-45CE-409A-AB32-D223CAF4995C}"/>
            </a:ext>
          </a:extLst>
        </xdr:cNvPr>
        <xdr:cNvSpPr/>
      </xdr:nvSpPr>
      <xdr:spPr>
        <a:xfrm>
          <a:off x="14351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10177</xdr:rowOff>
    </xdr:from>
    <xdr:ext cx="762000" cy="259045"/>
    <xdr:sp macro="" textlink="">
      <xdr:nvSpPr>
        <xdr:cNvPr id="415" name="テキスト ボックス 414">
          <a:extLst>
            <a:ext uri="{FF2B5EF4-FFF2-40B4-BE49-F238E27FC236}">
              <a16:creationId xmlns:a16="http://schemas.microsoft.com/office/drawing/2014/main" id="{2D53A89C-50BA-4B0B-905C-AFA1DF709DF4}"/>
            </a:ext>
          </a:extLst>
        </xdr:cNvPr>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162278</xdr:rowOff>
    </xdr:from>
    <xdr:to>
      <xdr:col>64</xdr:col>
      <xdr:colOff>152400</xdr:colOff>
      <xdr:row>43</xdr:row>
      <xdr:rowOff>92428</xdr:rowOff>
    </xdr:to>
    <xdr:sp macro="" textlink="">
      <xdr:nvSpPr>
        <xdr:cNvPr id="416" name="楕円 415">
          <a:extLst>
            <a:ext uri="{FF2B5EF4-FFF2-40B4-BE49-F238E27FC236}">
              <a16:creationId xmlns:a16="http://schemas.microsoft.com/office/drawing/2014/main" id="{3F74C16E-007A-41A1-998A-FD6822B8F90F}"/>
            </a:ext>
          </a:extLst>
        </xdr:cNvPr>
        <xdr:cNvSpPr/>
      </xdr:nvSpPr>
      <xdr:spPr>
        <a:xfrm>
          <a:off x="13462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77205</xdr:rowOff>
    </xdr:from>
    <xdr:ext cx="762000" cy="259045"/>
    <xdr:sp macro="" textlink="">
      <xdr:nvSpPr>
        <xdr:cNvPr id="417" name="テキスト ボックス 416">
          <a:extLst>
            <a:ext uri="{FF2B5EF4-FFF2-40B4-BE49-F238E27FC236}">
              <a16:creationId xmlns:a16="http://schemas.microsoft.com/office/drawing/2014/main" id="{37C3618C-3D68-4698-B165-E87A34366819}"/>
            </a:ext>
          </a:extLst>
        </xdr:cNvPr>
        <xdr:cNvSpPr txBox="1"/>
      </xdr:nvSpPr>
      <xdr:spPr>
        <a:xfrm>
          <a:off x="13131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8F874A96-5E84-4F6D-878B-6E532DFE4718}"/>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3984FF3B-14A3-4603-BD0E-F11BEFF1A07C}"/>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7DE970D2-9DFB-4EC0-9ED8-0B2FDEC2A9CA}"/>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CEE43252-39B2-47FE-A2D2-82031EC8F487}"/>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6704BEE9-B2EF-4482-B23D-1AF899025737}"/>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796B170A-3A90-4AB8-B7EE-8F76774D00A4}"/>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4991044F-58B5-486A-9EED-2655E06C3F2B}"/>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6677C891-48AC-44FB-A20E-97265CB87BB6}"/>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B8654895-C790-469F-B68A-C81F4114591F}"/>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D8F8494A-341E-4DC0-8966-78419380DB81}"/>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387BB0CF-47DD-48CF-BE89-9A0FA6A07DDF}"/>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FA4BE04A-DD69-4DC3-AF9A-E990553D665F}"/>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61DC949E-2609-48B9-BCDA-AE8CE99AB7D6}"/>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合併後の大型事業等の終了により、地方債残高は減少傾向にあるが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過疎債ソフト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（医療対策事業）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を一般会計で借り入れ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病院事業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へ操出すこととしたため地方債残高は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対前年で増加しており、</a:t>
          </a:r>
          <a:r>
            <a:rPr kumimoji="1" lang="ja-JP" altLang="en-US" sz="1300">
              <a:latin typeface="ＭＳ Ｐゴシック" panose="020B0600070205080204" pitchFamily="50" charset="-128"/>
              <a:ea typeface="ＭＳ Ｐゴシック" panose="020B0600070205080204" pitchFamily="50" charset="-128"/>
            </a:rPr>
            <a:t>将来負担率は前年度と比較して</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依然として類似団体平均を上回っており、今後も事業実施の適正化を図り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財政の健全化に努める。</a:t>
          </a: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D21A5B33-8E36-4FB3-95E1-2A4A5CD688A5}"/>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4E5E5B5E-D7EE-489C-BED9-BE57945F15A1}"/>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5905131B-F651-4295-8F75-0BFF0DBC2DDC}"/>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8A773D81-D242-4AE3-8A5A-FD0968ECA547}"/>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1EA6D57B-AD7A-4F62-A1A2-B21536B821F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A1DCEFAD-8E3B-4AA2-9EF2-452C0EFE0CED}"/>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13EC50AB-1BC3-473F-8FB7-8356FCEC810B}"/>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3A777CC5-93FA-430C-B349-6579ACF395B2}"/>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EF97BADE-0943-49ED-8419-FBEDCE42B06A}"/>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84985487-0EB9-40C9-BA34-5698D80653C2}"/>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9ED75031-1458-45EF-BEB4-0DF0A1E8EFBC}"/>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3445DABE-C85C-4D61-B050-729CA0394083}"/>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DEF99F26-E885-490F-97E4-9B9C2B623C9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55254F71-D4C3-4C8F-9E5D-3F1A29A31F7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490B6747-9EEB-4B56-933E-8746666BE17F}"/>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17216</xdr:rowOff>
    </xdr:to>
    <xdr:cxnSp macro="">
      <xdr:nvCxnSpPr>
        <xdr:cNvPr id="446" name="直線コネクタ 445">
          <a:extLst>
            <a:ext uri="{FF2B5EF4-FFF2-40B4-BE49-F238E27FC236}">
              <a16:creationId xmlns:a16="http://schemas.microsoft.com/office/drawing/2014/main" id="{AAD9D26D-FF95-4C6C-9D34-1963E51BA736}"/>
            </a:ext>
          </a:extLst>
        </xdr:cNvPr>
        <xdr:cNvCxnSpPr/>
      </xdr:nvCxnSpPr>
      <xdr:spPr>
        <a:xfrm flipV="1">
          <a:off x="17018000" y="2370667"/>
          <a:ext cx="0" cy="15898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160743</xdr:rowOff>
    </xdr:from>
    <xdr:ext cx="762000" cy="259045"/>
    <xdr:sp macro="" textlink="">
      <xdr:nvSpPr>
        <xdr:cNvPr id="447" name="将来負担の状況最小値テキスト">
          <a:extLst>
            <a:ext uri="{FF2B5EF4-FFF2-40B4-BE49-F238E27FC236}">
              <a16:creationId xmlns:a16="http://schemas.microsoft.com/office/drawing/2014/main" id="{57312283-24B7-4283-B3CA-1CA36FBEE06C}"/>
            </a:ext>
          </a:extLst>
        </xdr:cNvPr>
        <xdr:cNvSpPr txBox="1"/>
      </xdr:nvSpPr>
      <xdr:spPr>
        <a:xfrm>
          <a:off x="17106900" y="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17216</xdr:rowOff>
    </xdr:from>
    <xdr:to>
      <xdr:col>81</xdr:col>
      <xdr:colOff>133350</xdr:colOff>
      <xdr:row>23</xdr:row>
      <xdr:rowOff>17216</xdr:rowOff>
    </xdr:to>
    <xdr:cxnSp macro="">
      <xdr:nvCxnSpPr>
        <xdr:cNvPr id="448" name="直線コネクタ 447">
          <a:extLst>
            <a:ext uri="{FF2B5EF4-FFF2-40B4-BE49-F238E27FC236}">
              <a16:creationId xmlns:a16="http://schemas.microsoft.com/office/drawing/2014/main" id="{E549FD7E-6FB8-47AB-B502-AF6B0811FB93}"/>
            </a:ext>
          </a:extLst>
        </xdr:cNvPr>
        <xdr:cNvCxnSpPr/>
      </xdr:nvCxnSpPr>
      <xdr:spPr>
        <a:xfrm>
          <a:off x="16929100" y="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D4E25247-E61F-4A4A-9B86-08433D7F4247}"/>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E3B08EB1-D0F7-4CF8-8911-D1450B5AB3D8}"/>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86078</xdr:rowOff>
    </xdr:from>
    <xdr:to>
      <xdr:col>81</xdr:col>
      <xdr:colOff>44450</xdr:colOff>
      <xdr:row>17</xdr:row>
      <xdr:rowOff>142381</xdr:rowOff>
    </xdr:to>
    <xdr:cxnSp macro="">
      <xdr:nvCxnSpPr>
        <xdr:cNvPr id="451" name="直線コネクタ 450">
          <a:extLst>
            <a:ext uri="{FF2B5EF4-FFF2-40B4-BE49-F238E27FC236}">
              <a16:creationId xmlns:a16="http://schemas.microsoft.com/office/drawing/2014/main" id="{7E9BDCEB-9428-4F64-91C6-61EEAE5C6D40}"/>
            </a:ext>
          </a:extLst>
        </xdr:cNvPr>
        <xdr:cNvCxnSpPr/>
      </xdr:nvCxnSpPr>
      <xdr:spPr>
        <a:xfrm>
          <a:off x="16179800" y="3000728"/>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32755</xdr:rowOff>
    </xdr:from>
    <xdr:ext cx="762000" cy="259045"/>
    <xdr:sp macro="" textlink="">
      <xdr:nvSpPr>
        <xdr:cNvPr id="452" name="将来負担の状況平均値テキスト">
          <a:extLst>
            <a:ext uri="{FF2B5EF4-FFF2-40B4-BE49-F238E27FC236}">
              <a16:creationId xmlns:a16="http://schemas.microsoft.com/office/drawing/2014/main" id="{30E1827D-5830-4D19-87B8-747646260F75}"/>
            </a:ext>
          </a:extLst>
        </xdr:cNvPr>
        <xdr:cNvSpPr txBox="1"/>
      </xdr:nvSpPr>
      <xdr:spPr>
        <a:xfrm>
          <a:off x="17106900" y="2433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16228</xdr:rowOff>
    </xdr:from>
    <xdr:to>
      <xdr:col>81</xdr:col>
      <xdr:colOff>95250</xdr:colOff>
      <xdr:row>15</xdr:row>
      <xdr:rowOff>117828</xdr:rowOff>
    </xdr:to>
    <xdr:sp macro="" textlink="">
      <xdr:nvSpPr>
        <xdr:cNvPr id="453" name="フローチャート: 判断 452">
          <a:extLst>
            <a:ext uri="{FF2B5EF4-FFF2-40B4-BE49-F238E27FC236}">
              <a16:creationId xmlns:a16="http://schemas.microsoft.com/office/drawing/2014/main" id="{F6CDB9BF-7E80-44AC-802B-FDECCAAEE9B2}"/>
            </a:ext>
          </a:extLst>
        </xdr:cNvPr>
        <xdr:cNvSpPr/>
      </xdr:nvSpPr>
      <xdr:spPr>
        <a:xfrm>
          <a:off x="169672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68650</xdr:rowOff>
    </xdr:from>
    <xdr:to>
      <xdr:col>77</xdr:col>
      <xdr:colOff>44450</xdr:colOff>
      <xdr:row>17</xdr:row>
      <xdr:rowOff>86078</xdr:rowOff>
    </xdr:to>
    <xdr:cxnSp macro="">
      <xdr:nvCxnSpPr>
        <xdr:cNvPr id="454" name="直線コネクタ 453">
          <a:extLst>
            <a:ext uri="{FF2B5EF4-FFF2-40B4-BE49-F238E27FC236}">
              <a16:creationId xmlns:a16="http://schemas.microsoft.com/office/drawing/2014/main" id="{6CF58B54-19C2-49B9-AA08-EF34BFFB0412}"/>
            </a:ext>
          </a:extLst>
        </xdr:cNvPr>
        <xdr:cNvCxnSpPr/>
      </xdr:nvCxnSpPr>
      <xdr:spPr>
        <a:xfrm>
          <a:off x="15290800" y="2983300"/>
          <a:ext cx="889000" cy="1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13547</xdr:rowOff>
    </xdr:from>
    <xdr:to>
      <xdr:col>77</xdr:col>
      <xdr:colOff>95250</xdr:colOff>
      <xdr:row>15</xdr:row>
      <xdr:rowOff>115147</xdr:rowOff>
    </xdr:to>
    <xdr:sp macro="" textlink="">
      <xdr:nvSpPr>
        <xdr:cNvPr id="455" name="フローチャート: 判断 454">
          <a:extLst>
            <a:ext uri="{FF2B5EF4-FFF2-40B4-BE49-F238E27FC236}">
              <a16:creationId xmlns:a16="http://schemas.microsoft.com/office/drawing/2014/main" id="{F129420E-6A0B-4716-86A0-2E0C8B3E00FC}"/>
            </a:ext>
          </a:extLst>
        </xdr:cNvPr>
        <xdr:cNvSpPr/>
      </xdr:nvSpPr>
      <xdr:spPr>
        <a:xfrm>
          <a:off x="16129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125324</xdr:rowOff>
    </xdr:from>
    <xdr:ext cx="736600" cy="259045"/>
    <xdr:sp macro="" textlink="">
      <xdr:nvSpPr>
        <xdr:cNvPr id="456" name="テキスト ボックス 455">
          <a:extLst>
            <a:ext uri="{FF2B5EF4-FFF2-40B4-BE49-F238E27FC236}">
              <a16:creationId xmlns:a16="http://schemas.microsoft.com/office/drawing/2014/main" id="{A086517F-6BB2-4AC5-AE40-7F3AAD430E5C}"/>
            </a:ext>
          </a:extLst>
        </xdr:cNvPr>
        <xdr:cNvSpPr txBox="1"/>
      </xdr:nvSpPr>
      <xdr:spPr>
        <a:xfrm>
          <a:off x="15798800" y="2354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68650</xdr:rowOff>
    </xdr:from>
    <xdr:to>
      <xdr:col>72</xdr:col>
      <xdr:colOff>203200</xdr:colOff>
      <xdr:row>17</xdr:row>
      <xdr:rowOff>111548</xdr:rowOff>
    </xdr:to>
    <xdr:cxnSp macro="">
      <xdr:nvCxnSpPr>
        <xdr:cNvPr id="457" name="直線コネクタ 456">
          <a:extLst>
            <a:ext uri="{FF2B5EF4-FFF2-40B4-BE49-F238E27FC236}">
              <a16:creationId xmlns:a16="http://schemas.microsoft.com/office/drawing/2014/main" id="{1DB343B9-2079-4EF0-841A-7B316CF79825}"/>
            </a:ext>
          </a:extLst>
        </xdr:cNvPr>
        <xdr:cNvCxnSpPr/>
      </xdr:nvCxnSpPr>
      <xdr:spPr>
        <a:xfrm flipV="1">
          <a:off x="14401800" y="2983300"/>
          <a:ext cx="889000" cy="4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13547</xdr:rowOff>
    </xdr:from>
    <xdr:to>
      <xdr:col>73</xdr:col>
      <xdr:colOff>44450</xdr:colOff>
      <xdr:row>15</xdr:row>
      <xdr:rowOff>115147</xdr:rowOff>
    </xdr:to>
    <xdr:sp macro="" textlink="">
      <xdr:nvSpPr>
        <xdr:cNvPr id="458" name="フローチャート: 判断 457">
          <a:extLst>
            <a:ext uri="{FF2B5EF4-FFF2-40B4-BE49-F238E27FC236}">
              <a16:creationId xmlns:a16="http://schemas.microsoft.com/office/drawing/2014/main" id="{64ACF66E-E3D3-4510-B26C-19DC665DFB82}"/>
            </a:ext>
          </a:extLst>
        </xdr:cNvPr>
        <xdr:cNvSpPr/>
      </xdr:nvSpPr>
      <xdr:spPr>
        <a:xfrm>
          <a:off x="15240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125324</xdr:rowOff>
    </xdr:from>
    <xdr:ext cx="762000" cy="259045"/>
    <xdr:sp macro="" textlink="">
      <xdr:nvSpPr>
        <xdr:cNvPr id="459" name="テキスト ボックス 458">
          <a:extLst>
            <a:ext uri="{FF2B5EF4-FFF2-40B4-BE49-F238E27FC236}">
              <a16:creationId xmlns:a16="http://schemas.microsoft.com/office/drawing/2014/main" id="{213755A7-D820-460F-982A-923BAD436CD7}"/>
            </a:ext>
          </a:extLst>
        </xdr:cNvPr>
        <xdr:cNvSpPr txBox="1"/>
      </xdr:nvSpPr>
      <xdr:spPr>
        <a:xfrm>
          <a:off x="14909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111548</xdr:rowOff>
    </xdr:from>
    <xdr:to>
      <xdr:col>68</xdr:col>
      <xdr:colOff>152400</xdr:colOff>
      <xdr:row>18</xdr:row>
      <xdr:rowOff>76835</xdr:rowOff>
    </xdr:to>
    <xdr:cxnSp macro="">
      <xdr:nvCxnSpPr>
        <xdr:cNvPr id="460" name="直線コネクタ 459">
          <a:extLst>
            <a:ext uri="{FF2B5EF4-FFF2-40B4-BE49-F238E27FC236}">
              <a16:creationId xmlns:a16="http://schemas.microsoft.com/office/drawing/2014/main" id="{E36A936A-BF9E-4008-A11A-2C54A723F68A}"/>
            </a:ext>
          </a:extLst>
        </xdr:cNvPr>
        <xdr:cNvCxnSpPr/>
      </xdr:nvCxnSpPr>
      <xdr:spPr>
        <a:xfrm flipV="1">
          <a:off x="13512800" y="3026198"/>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69850</xdr:rowOff>
    </xdr:from>
    <xdr:to>
      <xdr:col>68</xdr:col>
      <xdr:colOff>203200</xdr:colOff>
      <xdr:row>16</xdr:row>
      <xdr:rowOff>0</xdr:rowOff>
    </xdr:to>
    <xdr:sp macro="" textlink="">
      <xdr:nvSpPr>
        <xdr:cNvPr id="461" name="フローチャート: 判断 460">
          <a:extLst>
            <a:ext uri="{FF2B5EF4-FFF2-40B4-BE49-F238E27FC236}">
              <a16:creationId xmlns:a16="http://schemas.microsoft.com/office/drawing/2014/main" id="{AF66E20D-A527-45E3-B37A-AF736F752A0C}"/>
            </a:ext>
          </a:extLst>
        </xdr:cNvPr>
        <xdr:cNvSpPr/>
      </xdr:nvSpPr>
      <xdr:spPr>
        <a:xfrm>
          <a:off x="14351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10177</xdr:rowOff>
    </xdr:from>
    <xdr:ext cx="762000" cy="259045"/>
    <xdr:sp macro="" textlink="">
      <xdr:nvSpPr>
        <xdr:cNvPr id="462" name="テキスト ボックス 461">
          <a:extLst>
            <a:ext uri="{FF2B5EF4-FFF2-40B4-BE49-F238E27FC236}">
              <a16:creationId xmlns:a16="http://schemas.microsoft.com/office/drawing/2014/main" id="{30B3ADFB-019E-47DA-A9E0-A938334D98B4}"/>
            </a:ext>
          </a:extLst>
        </xdr:cNvPr>
        <xdr:cNvSpPr txBox="1"/>
      </xdr:nvSpPr>
      <xdr:spPr>
        <a:xfrm>
          <a:off x="14020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75353</xdr:rowOff>
    </xdr:from>
    <xdr:to>
      <xdr:col>64</xdr:col>
      <xdr:colOff>152400</xdr:colOff>
      <xdr:row>17</xdr:row>
      <xdr:rowOff>5503</xdr:rowOff>
    </xdr:to>
    <xdr:sp macro="" textlink="">
      <xdr:nvSpPr>
        <xdr:cNvPr id="463" name="フローチャート: 判断 462">
          <a:extLst>
            <a:ext uri="{FF2B5EF4-FFF2-40B4-BE49-F238E27FC236}">
              <a16:creationId xmlns:a16="http://schemas.microsoft.com/office/drawing/2014/main" id="{1F55DB11-CB39-4CED-9E0E-0831CCACE940}"/>
            </a:ext>
          </a:extLst>
        </xdr:cNvPr>
        <xdr:cNvSpPr/>
      </xdr:nvSpPr>
      <xdr:spPr>
        <a:xfrm>
          <a:off x="13462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15680</xdr:rowOff>
    </xdr:from>
    <xdr:ext cx="762000" cy="259045"/>
    <xdr:sp macro="" textlink="">
      <xdr:nvSpPr>
        <xdr:cNvPr id="464" name="テキスト ボックス 463">
          <a:extLst>
            <a:ext uri="{FF2B5EF4-FFF2-40B4-BE49-F238E27FC236}">
              <a16:creationId xmlns:a16="http://schemas.microsoft.com/office/drawing/2014/main" id="{065034F9-CB71-486D-9E73-34C16184B4F9}"/>
            </a:ext>
          </a:extLst>
        </xdr:cNvPr>
        <xdr:cNvSpPr txBox="1"/>
      </xdr:nvSpPr>
      <xdr:spPr>
        <a:xfrm>
          <a:off x="13131800" y="258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3386221D-557E-4F76-965E-9D1F8D6DA6FD}"/>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937BBCBA-D240-4FEF-9535-20AEE069AE29}"/>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6C7C19F2-0C68-419F-9270-1344B9041C76}"/>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90DC42C9-11CE-4F51-B03A-5537B8A0AC85}"/>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3445A1BD-7714-4D16-91BF-31E25773866B}"/>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91581</xdr:rowOff>
    </xdr:from>
    <xdr:to>
      <xdr:col>81</xdr:col>
      <xdr:colOff>95250</xdr:colOff>
      <xdr:row>18</xdr:row>
      <xdr:rowOff>21731</xdr:rowOff>
    </xdr:to>
    <xdr:sp macro="" textlink="">
      <xdr:nvSpPr>
        <xdr:cNvPr id="470" name="楕円 469">
          <a:extLst>
            <a:ext uri="{FF2B5EF4-FFF2-40B4-BE49-F238E27FC236}">
              <a16:creationId xmlns:a16="http://schemas.microsoft.com/office/drawing/2014/main" id="{A4C89C31-10E9-4F85-AC95-A7C896B53AFA}"/>
            </a:ext>
          </a:extLst>
        </xdr:cNvPr>
        <xdr:cNvSpPr/>
      </xdr:nvSpPr>
      <xdr:spPr>
        <a:xfrm>
          <a:off x="16967200" y="300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63658</xdr:rowOff>
    </xdr:from>
    <xdr:ext cx="762000" cy="259045"/>
    <xdr:sp macro="" textlink="">
      <xdr:nvSpPr>
        <xdr:cNvPr id="471" name="将来負担の状況該当値テキスト">
          <a:extLst>
            <a:ext uri="{FF2B5EF4-FFF2-40B4-BE49-F238E27FC236}">
              <a16:creationId xmlns:a16="http://schemas.microsoft.com/office/drawing/2014/main" id="{3AB94D31-8E6D-424E-B788-5A964F81BBB3}"/>
            </a:ext>
          </a:extLst>
        </xdr:cNvPr>
        <xdr:cNvSpPr txBox="1"/>
      </xdr:nvSpPr>
      <xdr:spPr>
        <a:xfrm>
          <a:off x="17106900" y="2978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35278</xdr:rowOff>
    </xdr:from>
    <xdr:to>
      <xdr:col>77</xdr:col>
      <xdr:colOff>95250</xdr:colOff>
      <xdr:row>17</xdr:row>
      <xdr:rowOff>136878</xdr:rowOff>
    </xdr:to>
    <xdr:sp macro="" textlink="">
      <xdr:nvSpPr>
        <xdr:cNvPr id="472" name="楕円 471">
          <a:extLst>
            <a:ext uri="{FF2B5EF4-FFF2-40B4-BE49-F238E27FC236}">
              <a16:creationId xmlns:a16="http://schemas.microsoft.com/office/drawing/2014/main" id="{BA80A1FD-3130-4000-A01C-E605F1D4151F}"/>
            </a:ext>
          </a:extLst>
        </xdr:cNvPr>
        <xdr:cNvSpPr/>
      </xdr:nvSpPr>
      <xdr:spPr>
        <a:xfrm>
          <a:off x="16129000" y="294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121655</xdr:rowOff>
    </xdr:from>
    <xdr:ext cx="736600" cy="259045"/>
    <xdr:sp macro="" textlink="">
      <xdr:nvSpPr>
        <xdr:cNvPr id="473" name="テキスト ボックス 472">
          <a:extLst>
            <a:ext uri="{FF2B5EF4-FFF2-40B4-BE49-F238E27FC236}">
              <a16:creationId xmlns:a16="http://schemas.microsoft.com/office/drawing/2014/main" id="{0E9ECD7A-C9BA-4E01-9F5C-81DDD9825ED3}"/>
            </a:ext>
          </a:extLst>
        </xdr:cNvPr>
        <xdr:cNvSpPr txBox="1"/>
      </xdr:nvSpPr>
      <xdr:spPr>
        <a:xfrm>
          <a:off x="15798800" y="303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17850</xdr:rowOff>
    </xdr:from>
    <xdr:to>
      <xdr:col>73</xdr:col>
      <xdr:colOff>44450</xdr:colOff>
      <xdr:row>17</xdr:row>
      <xdr:rowOff>119450</xdr:rowOff>
    </xdr:to>
    <xdr:sp macro="" textlink="">
      <xdr:nvSpPr>
        <xdr:cNvPr id="474" name="楕円 473">
          <a:extLst>
            <a:ext uri="{FF2B5EF4-FFF2-40B4-BE49-F238E27FC236}">
              <a16:creationId xmlns:a16="http://schemas.microsoft.com/office/drawing/2014/main" id="{8CCAC53D-7ED9-4ADA-9F99-0DFFE6DC4D07}"/>
            </a:ext>
          </a:extLst>
        </xdr:cNvPr>
        <xdr:cNvSpPr/>
      </xdr:nvSpPr>
      <xdr:spPr>
        <a:xfrm>
          <a:off x="15240000" y="29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104227</xdr:rowOff>
    </xdr:from>
    <xdr:ext cx="762000" cy="259045"/>
    <xdr:sp macro="" textlink="">
      <xdr:nvSpPr>
        <xdr:cNvPr id="475" name="テキスト ボックス 474">
          <a:extLst>
            <a:ext uri="{FF2B5EF4-FFF2-40B4-BE49-F238E27FC236}">
              <a16:creationId xmlns:a16="http://schemas.microsoft.com/office/drawing/2014/main" id="{3C5BF5FE-C952-456A-BA6F-420BE77F38C7}"/>
            </a:ext>
          </a:extLst>
        </xdr:cNvPr>
        <xdr:cNvSpPr txBox="1"/>
      </xdr:nvSpPr>
      <xdr:spPr>
        <a:xfrm>
          <a:off x="14909800" y="30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60748</xdr:rowOff>
    </xdr:from>
    <xdr:to>
      <xdr:col>68</xdr:col>
      <xdr:colOff>203200</xdr:colOff>
      <xdr:row>17</xdr:row>
      <xdr:rowOff>162348</xdr:rowOff>
    </xdr:to>
    <xdr:sp macro="" textlink="">
      <xdr:nvSpPr>
        <xdr:cNvPr id="476" name="楕円 475">
          <a:extLst>
            <a:ext uri="{FF2B5EF4-FFF2-40B4-BE49-F238E27FC236}">
              <a16:creationId xmlns:a16="http://schemas.microsoft.com/office/drawing/2014/main" id="{50F22647-5597-4E4C-B430-E5890CC6E582}"/>
            </a:ext>
          </a:extLst>
        </xdr:cNvPr>
        <xdr:cNvSpPr/>
      </xdr:nvSpPr>
      <xdr:spPr>
        <a:xfrm>
          <a:off x="14351000" y="297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147125</xdr:rowOff>
    </xdr:from>
    <xdr:ext cx="762000" cy="259045"/>
    <xdr:sp macro="" textlink="">
      <xdr:nvSpPr>
        <xdr:cNvPr id="477" name="テキスト ボックス 476">
          <a:extLst>
            <a:ext uri="{FF2B5EF4-FFF2-40B4-BE49-F238E27FC236}">
              <a16:creationId xmlns:a16="http://schemas.microsoft.com/office/drawing/2014/main" id="{7F41E678-8BC7-4E49-AC12-2E980DCEFEA6}"/>
            </a:ext>
          </a:extLst>
        </xdr:cNvPr>
        <xdr:cNvSpPr txBox="1"/>
      </xdr:nvSpPr>
      <xdr:spPr>
        <a:xfrm>
          <a:off x="14020800" y="306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26035</xdr:rowOff>
    </xdr:from>
    <xdr:to>
      <xdr:col>64</xdr:col>
      <xdr:colOff>152400</xdr:colOff>
      <xdr:row>18</xdr:row>
      <xdr:rowOff>127635</xdr:rowOff>
    </xdr:to>
    <xdr:sp macro="" textlink="">
      <xdr:nvSpPr>
        <xdr:cNvPr id="478" name="楕円 477">
          <a:extLst>
            <a:ext uri="{FF2B5EF4-FFF2-40B4-BE49-F238E27FC236}">
              <a16:creationId xmlns:a16="http://schemas.microsoft.com/office/drawing/2014/main" id="{907C6D65-0BA9-4EDA-ACF8-933B5DF81C84}"/>
            </a:ext>
          </a:extLst>
        </xdr:cNvPr>
        <xdr:cNvSpPr/>
      </xdr:nvSpPr>
      <xdr:spPr>
        <a:xfrm>
          <a:off x="13462000" y="311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112412</xdr:rowOff>
    </xdr:from>
    <xdr:ext cx="762000" cy="259045"/>
    <xdr:sp macro="" textlink="">
      <xdr:nvSpPr>
        <xdr:cNvPr id="479" name="テキスト ボックス 478">
          <a:extLst>
            <a:ext uri="{FF2B5EF4-FFF2-40B4-BE49-F238E27FC236}">
              <a16:creationId xmlns:a16="http://schemas.microsoft.com/office/drawing/2014/main" id="{4FFD5D57-72AC-46D6-AAC4-F79787BBC2D7}"/>
            </a:ext>
          </a:extLst>
        </xdr:cNvPr>
        <xdr:cNvSpPr txBox="1"/>
      </xdr:nvSpPr>
      <xdr:spPr>
        <a:xfrm>
          <a:off x="13131800" y="319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F10D389F-7F6A-47A3-B9E2-CFA282B49FEE}"/>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6ED6FC8C-A457-409F-B119-8AC01F9F3EEB}"/>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EBBF6BA5-98BE-4F99-AB29-77CC16597D7C}"/>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A2760326-B3FD-4096-B055-AE34DC1BA916}"/>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山口県周防大島町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9285B3B7-F5CE-4420-9513-BAC2BAAD55A6}"/>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F7217831-108F-4C3D-8F5E-132726315C58}"/>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1CB42AF0-B499-4AD8-968E-766BC9228449}"/>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648DB456-E550-488F-AD0A-8330457BFEF5}"/>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B7B118AA-DD7A-483B-94AE-4534F30EC4DB}"/>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1B7EA6D3-C5BD-4AC0-843F-054A3BACBCBF}"/>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217ED824-FBCA-4DD6-953A-F451FF8C64C5}"/>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15,775
15,670
138.09
15,051,797
14,449,439
400,912
8,942,228
16,537,722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3F16D32E-EB2F-40FD-9E81-69A2F8633F0E}"/>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D7E6C03A-1727-489A-891B-8480363172A2}"/>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E7B5CB27-8371-45AF-9933-0DB657C97BF1}"/>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4F8BE207-09BA-4480-8D78-E7E6B8E32149}"/>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80E8B5B9-26AE-4980-AF7B-930BF364C91C}"/>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7DD5C104-E985-4643-90C5-B593B6E0083D}"/>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2BE5A886-09FF-4FEE-9798-1DA65DD9A8A2}"/>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D1F67CA5-8FA1-4FE1-A0BB-6F359F6D6CFB}"/>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3EAB9DC6-B4FA-430F-BD79-FA79A91E11C2}"/>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3342E989-293D-4846-9568-B71FD7BB7514}"/>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B9184F8A-DACC-4E31-A04E-757D40EF8D93}"/>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4B8DFA9D-CA0E-42EA-97F4-5612D2EDAAF2}"/>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97AD14DF-3E2B-42B8-9CCB-3561FD43212A}"/>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BB262E73-FFC7-49A3-9E9F-E873A47C7DCD}"/>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6EAEBF8E-67B1-42E6-AC98-504C598EDBA3}"/>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C129124-1E16-467C-BB8F-5BAC3D9FE8E6}"/>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A2CB1C03-C453-44FF-9311-75CE4BEADC25}"/>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885946AB-BF22-42C2-93E2-CD2D9B279648}"/>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9AF1691C-39D7-4CC0-AA86-E29A122E4347}"/>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4667C305-6CBF-4264-8470-73F2AA37537D}"/>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B1FA39-4D40-4D02-93A7-6B0B7F0CA065}"/>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E2E9B301-B665-4EE3-A143-2AC8288902AC}"/>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7FFD492C-73DE-4095-A905-1A43FDB5A629}"/>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3322B442-680E-47A4-AEA0-AEDE88B7C451}"/>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7564CE99-D696-4C3E-9663-928C6F9A52EF}"/>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A700651A-9479-4DFD-BD41-0FEE573EBFE4}"/>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DFC3C1BC-80F9-491A-88A6-390764FA8D1F}"/>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5C747825-FBED-49B1-881E-81231B2420DA}"/>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5C86D1C9-44D9-48A0-B3CD-9DEE0D3A5B67}"/>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209ADA0F-D145-4457-93E7-3E19C002C224}"/>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D17CCD87-FF26-4430-B390-329172F63FCE}"/>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523D97A2-369F-422D-B303-98B98174E042}"/>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定員適正化計画に基づき、職員数の削減を行っており、類似団体平均を</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引き続き、定員適正化計画に基づく定員管理に努める。　</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F23CE28B-A872-4CE4-8E48-DEBBDFD08FD4}"/>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F635D0A3-8EBA-4D1E-9806-D53D2B422DF9}"/>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8D110309-7192-4F24-A2E1-C3ED193E1B96}"/>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C73A6F70-FB0A-43D7-9770-89A6B37B9096}"/>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52EEB3C2-C638-4C30-BC87-C2EBE6188F74}"/>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221516B5-0D31-4E1F-895E-1FDAAE42CDA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44F5C657-92BA-41FD-857A-13CEC7BB954B}"/>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1C5BA0E5-13EC-4A3C-874E-E08D3542CBD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981A50AA-E446-4A7D-8FB1-0A20C41F1A4F}"/>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BFD007EF-DD0B-455A-AF6C-3A432213263F}"/>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C49F2F50-AEB8-4081-9F03-3B8A783BF5FE}"/>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204BD15D-4925-4977-965A-E406E9C2EBFC}"/>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F4EE7DC4-947E-49A9-9B0D-29C66D3AE0D4}"/>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367D2208-99F8-493C-BBEB-CB874D799B5E}"/>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C6A0A8E8-C20D-454A-B3DC-CAFA9F941935}"/>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A6E3CEBA-C2D1-4CA8-BD77-C2C0A815EA64}"/>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90C93B34-405B-4DDB-AC82-41506193D888}"/>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C5FC008E-B815-47D4-9EA4-11E2144040BB}"/>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41</xdr:row>
      <xdr:rowOff>80735</xdr:rowOff>
    </xdr:to>
    <xdr:cxnSp macro="">
      <xdr:nvCxnSpPr>
        <xdr:cNvPr id="63" name="直線コネクタ 62">
          <a:extLst>
            <a:ext uri="{FF2B5EF4-FFF2-40B4-BE49-F238E27FC236}">
              <a16:creationId xmlns:a16="http://schemas.microsoft.com/office/drawing/2014/main" id="{7E31911A-035C-4A83-B6B4-CA9CA7E4BA9B}"/>
            </a:ext>
          </a:extLst>
        </xdr:cNvPr>
        <xdr:cNvCxnSpPr/>
      </xdr:nvCxnSpPr>
      <xdr:spPr>
        <a:xfrm flipV="1">
          <a:off x="4826000" y="5553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52812</xdr:rowOff>
    </xdr:from>
    <xdr:ext cx="762000" cy="259045"/>
    <xdr:sp macro="" textlink="">
      <xdr:nvSpPr>
        <xdr:cNvPr id="64" name="人件費最小値テキスト">
          <a:extLst>
            <a:ext uri="{FF2B5EF4-FFF2-40B4-BE49-F238E27FC236}">
              <a16:creationId xmlns:a16="http://schemas.microsoft.com/office/drawing/2014/main" id="{EE6AD4BA-BF08-4BCB-96DF-DD9E9F06B9A7}"/>
            </a:ext>
          </a:extLst>
        </xdr:cNvPr>
        <xdr:cNvSpPr txBox="1"/>
      </xdr:nvSpPr>
      <xdr:spPr>
        <a:xfrm>
          <a:off x="4914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80735</xdr:rowOff>
    </xdr:from>
    <xdr:to>
      <xdr:col>24</xdr:col>
      <xdr:colOff>114300</xdr:colOff>
      <xdr:row>41</xdr:row>
      <xdr:rowOff>80735</xdr:rowOff>
    </xdr:to>
    <xdr:cxnSp macro="">
      <xdr:nvCxnSpPr>
        <xdr:cNvPr id="65" name="直線コネクタ 64">
          <a:extLst>
            <a:ext uri="{FF2B5EF4-FFF2-40B4-BE49-F238E27FC236}">
              <a16:creationId xmlns:a16="http://schemas.microsoft.com/office/drawing/2014/main" id="{169EE11C-E652-41A9-AA6B-774622923642}"/>
            </a:ext>
          </a:extLst>
        </xdr:cNvPr>
        <xdr:cNvCxnSpPr/>
      </xdr:nvCxnSpPr>
      <xdr:spPr>
        <a:xfrm>
          <a:off x="4737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a:extLst>
            <a:ext uri="{FF2B5EF4-FFF2-40B4-BE49-F238E27FC236}">
              <a16:creationId xmlns:a16="http://schemas.microsoft.com/office/drawing/2014/main" id="{FD07DCC3-2EB8-4160-8BBD-3AB288332471}"/>
            </a:ext>
          </a:extLst>
        </xdr:cNvPr>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a:extLst>
            <a:ext uri="{FF2B5EF4-FFF2-40B4-BE49-F238E27FC236}">
              <a16:creationId xmlns:a16="http://schemas.microsoft.com/office/drawing/2014/main" id="{B1217E40-D7C7-4650-ADB7-E2468DB0BE68}"/>
            </a:ext>
          </a:extLst>
        </xdr:cNvPr>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88900</xdr:rowOff>
    </xdr:from>
    <xdr:to>
      <xdr:col>24</xdr:col>
      <xdr:colOff>25400</xdr:colOff>
      <xdr:row>32</xdr:row>
      <xdr:rowOff>132443</xdr:rowOff>
    </xdr:to>
    <xdr:cxnSp macro="">
      <xdr:nvCxnSpPr>
        <xdr:cNvPr id="68" name="直線コネクタ 67">
          <a:extLst>
            <a:ext uri="{FF2B5EF4-FFF2-40B4-BE49-F238E27FC236}">
              <a16:creationId xmlns:a16="http://schemas.microsoft.com/office/drawing/2014/main" id="{F744979A-58F0-4C95-9D57-56B16FC8524A}"/>
            </a:ext>
          </a:extLst>
        </xdr:cNvPr>
        <xdr:cNvCxnSpPr/>
      </xdr:nvCxnSpPr>
      <xdr:spPr>
        <a:xfrm flipV="1">
          <a:off x="3987800" y="55753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168020</xdr:rowOff>
    </xdr:from>
    <xdr:ext cx="762000" cy="259045"/>
    <xdr:sp macro="" textlink="">
      <xdr:nvSpPr>
        <xdr:cNvPr id="69" name="人件費平均値テキスト">
          <a:extLst>
            <a:ext uri="{FF2B5EF4-FFF2-40B4-BE49-F238E27FC236}">
              <a16:creationId xmlns:a16="http://schemas.microsoft.com/office/drawing/2014/main" id="{138D349A-FA00-412B-836D-EB65C72C2906}"/>
            </a:ext>
          </a:extLst>
        </xdr:cNvPr>
        <xdr:cNvSpPr txBox="1"/>
      </xdr:nvSpPr>
      <xdr:spPr>
        <a:xfrm>
          <a:off x="4914900" y="599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24493</xdr:rowOff>
    </xdr:from>
    <xdr:to>
      <xdr:col>24</xdr:col>
      <xdr:colOff>76200</xdr:colOff>
      <xdr:row>35</xdr:row>
      <xdr:rowOff>126093</xdr:rowOff>
    </xdr:to>
    <xdr:sp macro="" textlink="">
      <xdr:nvSpPr>
        <xdr:cNvPr id="70" name="フローチャート: 判断 69">
          <a:extLst>
            <a:ext uri="{FF2B5EF4-FFF2-40B4-BE49-F238E27FC236}">
              <a16:creationId xmlns:a16="http://schemas.microsoft.com/office/drawing/2014/main" id="{2AD5BEC1-3AB5-4BC6-A046-0909B9A036DB}"/>
            </a:ext>
          </a:extLst>
        </xdr:cNvPr>
        <xdr:cNvSpPr/>
      </xdr:nvSpPr>
      <xdr:spPr>
        <a:xfrm>
          <a:off x="47752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132443</xdr:rowOff>
    </xdr:from>
    <xdr:to>
      <xdr:col>19</xdr:col>
      <xdr:colOff>187325</xdr:colOff>
      <xdr:row>33</xdr:row>
      <xdr:rowOff>80736</xdr:rowOff>
    </xdr:to>
    <xdr:cxnSp macro="">
      <xdr:nvCxnSpPr>
        <xdr:cNvPr id="71" name="直線コネクタ 70">
          <a:extLst>
            <a:ext uri="{FF2B5EF4-FFF2-40B4-BE49-F238E27FC236}">
              <a16:creationId xmlns:a16="http://schemas.microsoft.com/office/drawing/2014/main" id="{6549DD6A-8192-4CCA-AEEC-34EFF9A51DF9}"/>
            </a:ext>
          </a:extLst>
        </xdr:cNvPr>
        <xdr:cNvCxnSpPr/>
      </xdr:nvCxnSpPr>
      <xdr:spPr>
        <a:xfrm flipV="1">
          <a:off x="3098800" y="56188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163286</xdr:rowOff>
    </xdr:from>
    <xdr:to>
      <xdr:col>20</xdr:col>
      <xdr:colOff>38100</xdr:colOff>
      <xdr:row>35</xdr:row>
      <xdr:rowOff>93436</xdr:rowOff>
    </xdr:to>
    <xdr:sp macro="" textlink="">
      <xdr:nvSpPr>
        <xdr:cNvPr id="72" name="フローチャート: 判断 71">
          <a:extLst>
            <a:ext uri="{FF2B5EF4-FFF2-40B4-BE49-F238E27FC236}">
              <a16:creationId xmlns:a16="http://schemas.microsoft.com/office/drawing/2014/main" id="{E1A8F8E6-4F73-495A-B519-6634AED0EFED}"/>
            </a:ext>
          </a:extLst>
        </xdr:cNvPr>
        <xdr:cNvSpPr/>
      </xdr:nvSpPr>
      <xdr:spPr>
        <a:xfrm>
          <a:off x="3937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78213</xdr:rowOff>
    </xdr:from>
    <xdr:ext cx="736600" cy="259045"/>
    <xdr:sp macro="" textlink="">
      <xdr:nvSpPr>
        <xdr:cNvPr id="73" name="テキスト ボックス 72">
          <a:extLst>
            <a:ext uri="{FF2B5EF4-FFF2-40B4-BE49-F238E27FC236}">
              <a16:creationId xmlns:a16="http://schemas.microsoft.com/office/drawing/2014/main" id="{5E47D641-324C-4924-8987-412D89C23B11}"/>
            </a:ext>
          </a:extLst>
        </xdr:cNvPr>
        <xdr:cNvSpPr txBox="1"/>
      </xdr:nvSpPr>
      <xdr:spPr>
        <a:xfrm>
          <a:off x="3606800" y="6078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80736</xdr:rowOff>
    </xdr:from>
    <xdr:to>
      <xdr:col>15</xdr:col>
      <xdr:colOff>98425</xdr:colOff>
      <xdr:row>33</xdr:row>
      <xdr:rowOff>167822</xdr:rowOff>
    </xdr:to>
    <xdr:cxnSp macro="">
      <xdr:nvCxnSpPr>
        <xdr:cNvPr id="74" name="直線コネクタ 73">
          <a:extLst>
            <a:ext uri="{FF2B5EF4-FFF2-40B4-BE49-F238E27FC236}">
              <a16:creationId xmlns:a16="http://schemas.microsoft.com/office/drawing/2014/main" id="{26484B8A-635C-4615-8F06-C5A6BFEC93F0}"/>
            </a:ext>
          </a:extLst>
        </xdr:cNvPr>
        <xdr:cNvCxnSpPr/>
      </xdr:nvCxnSpPr>
      <xdr:spPr>
        <a:xfrm flipV="1">
          <a:off x="2209800" y="5738586"/>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108857</xdr:rowOff>
    </xdr:from>
    <xdr:to>
      <xdr:col>15</xdr:col>
      <xdr:colOff>149225</xdr:colOff>
      <xdr:row>35</xdr:row>
      <xdr:rowOff>39007</xdr:rowOff>
    </xdr:to>
    <xdr:sp macro="" textlink="">
      <xdr:nvSpPr>
        <xdr:cNvPr id="75" name="フローチャート: 判断 74">
          <a:extLst>
            <a:ext uri="{FF2B5EF4-FFF2-40B4-BE49-F238E27FC236}">
              <a16:creationId xmlns:a16="http://schemas.microsoft.com/office/drawing/2014/main" id="{1DF4FFF3-BD97-417B-8E93-81A4F956E6E0}"/>
            </a:ext>
          </a:extLst>
        </xdr:cNvPr>
        <xdr:cNvSpPr/>
      </xdr:nvSpPr>
      <xdr:spPr>
        <a:xfrm>
          <a:off x="3048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23784</xdr:rowOff>
    </xdr:from>
    <xdr:ext cx="762000" cy="259045"/>
    <xdr:sp macro="" textlink="">
      <xdr:nvSpPr>
        <xdr:cNvPr id="76" name="テキスト ボックス 75">
          <a:extLst>
            <a:ext uri="{FF2B5EF4-FFF2-40B4-BE49-F238E27FC236}">
              <a16:creationId xmlns:a16="http://schemas.microsoft.com/office/drawing/2014/main" id="{E659DD42-3609-4E18-A6B2-D209054F7675}"/>
            </a:ext>
          </a:extLst>
        </xdr:cNvPr>
        <xdr:cNvSpPr txBox="1"/>
      </xdr:nvSpPr>
      <xdr:spPr>
        <a:xfrm>
          <a:off x="2717800" y="602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113393</xdr:rowOff>
    </xdr:from>
    <xdr:to>
      <xdr:col>11</xdr:col>
      <xdr:colOff>9525</xdr:colOff>
      <xdr:row>33</xdr:row>
      <xdr:rowOff>167822</xdr:rowOff>
    </xdr:to>
    <xdr:cxnSp macro="">
      <xdr:nvCxnSpPr>
        <xdr:cNvPr id="77" name="直線コネクタ 76">
          <a:extLst>
            <a:ext uri="{FF2B5EF4-FFF2-40B4-BE49-F238E27FC236}">
              <a16:creationId xmlns:a16="http://schemas.microsoft.com/office/drawing/2014/main" id="{5483E275-4287-43FA-8BEA-F2BFE916F957}"/>
            </a:ext>
          </a:extLst>
        </xdr:cNvPr>
        <xdr:cNvCxnSpPr/>
      </xdr:nvCxnSpPr>
      <xdr:spPr>
        <a:xfrm>
          <a:off x="1320800" y="57712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108857</xdr:rowOff>
    </xdr:from>
    <xdr:to>
      <xdr:col>11</xdr:col>
      <xdr:colOff>60325</xdr:colOff>
      <xdr:row>35</xdr:row>
      <xdr:rowOff>39007</xdr:rowOff>
    </xdr:to>
    <xdr:sp macro="" textlink="">
      <xdr:nvSpPr>
        <xdr:cNvPr id="78" name="フローチャート: 判断 77">
          <a:extLst>
            <a:ext uri="{FF2B5EF4-FFF2-40B4-BE49-F238E27FC236}">
              <a16:creationId xmlns:a16="http://schemas.microsoft.com/office/drawing/2014/main" id="{0AC9EE2E-6FA1-4B23-ABD3-4AF2FE5017E0}"/>
            </a:ext>
          </a:extLst>
        </xdr:cNvPr>
        <xdr:cNvSpPr/>
      </xdr:nvSpPr>
      <xdr:spPr>
        <a:xfrm>
          <a:off x="2159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23784</xdr:rowOff>
    </xdr:from>
    <xdr:ext cx="762000" cy="259045"/>
    <xdr:sp macro="" textlink="">
      <xdr:nvSpPr>
        <xdr:cNvPr id="79" name="テキスト ボックス 78">
          <a:extLst>
            <a:ext uri="{FF2B5EF4-FFF2-40B4-BE49-F238E27FC236}">
              <a16:creationId xmlns:a16="http://schemas.microsoft.com/office/drawing/2014/main" id="{8FD9A368-90FF-4C87-B352-CEF1C2656CB5}"/>
            </a:ext>
          </a:extLst>
        </xdr:cNvPr>
        <xdr:cNvSpPr txBox="1"/>
      </xdr:nvSpPr>
      <xdr:spPr>
        <a:xfrm>
          <a:off x="1828800" y="602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119743</xdr:rowOff>
    </xdr:from>
    <xdr:to>
      <xdr:col>6</xdr:col>
      <xdr:colOff>171450</xdr:colOff>
      <xdr:row>35</xdr:row>
      <xdr:rowOff>49893</xdr:rowOff>
    </xdr:to>
    <xdr:sp macro="" textlink="">
      <xdr:nvSpPr>
        <xdr:cNvPr id="80" name="フローチャート: 判断 79">
          <a:extLst>
            <a:ext uri="{FF2B5EF4-FFF2-40B4-BE49-F238E27FC236}">
              <a16:creationId xmlns:a16="http://schemas.microsoft.com/office/drawing/2014/main" id="{CD2144B5-1C8A-452E-A74B-CA1FF15D2FE9}"/>
            </a:ext>
          </a:extLst>
        </xdr:cNvPr>
        <xdr:cNvSpPr/>
      </xdr:nvSpPr>
      <xdr:spPr>
        <a:xfrm>
          <a:off x="1270000" y="594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34670</xdr:rowOff>
    </xdr:from>
    <xdr:ext cx="762000" cy="259045"/>
    <xdr:sp macro="" textlink="">
      <xdr:nvSpPr>
        <xdr:cNvPr id="81" name="テキスト ボックス 80">
          <a:extLst>
            <a:ext uri="{FF2B5EF4-FFF2-40B4-BE49-F238E27FC236}">
              <a16:creationId xmlns:a16="http://schemas.microsoft.com/office/drawing/2014/main" id="{4BEC3E10-4043-47B2-9789-8FFC53107A4C}"/>
            </a:ext>
          </a:extLst>
        </xdr:cNvPr>
        <xdr:cNvSpPr txBox="1"/>
      </xdr:nvSpPr>
      <xdr:spPr>
        <a:xfrm>
          <a:off x="939800" y="603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A9618388-581E-4B40-8A46-A4CBB2C03D1D}"/>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639C098E-BC21-4DB5-A3E7-E06FD3700E45}"/>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B292E792-2619-4B14-B634-E75337C21706}"/>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DAF13CB4-89E0-49ED-96E8-5433ABFCD6E2}"/>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B49ED3B2-E7EA-44B2-9FEF-47A9C12077F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38100</xdr:rowOff>
    </xdr:from>
    <xdr:to>
      <xdr:col>24</xdr:col>
      <xdr:colOff>76200</xdr:colOff>
      <xdr:row>32</xdr:row>
      <xdr:rowOff>139700</xdr:rowOff>
    </xdr:to>
    <xdr:sp macro="" textlink="">
      <xdr:nvSpPr>
        <xdr:cNvPr id="87" name="楕円 86">
          <a:extLst>
            <a:ext uri="{FF2B5EF4-FFF2-40B4-BE49-F238E27FC236}">
              <a16:creationId xmlns:a16="http://schemas.microsoft.com/office/drawing/2014/main" id="{9F760520-779E-45AC-B5F7-E6C47210EC6F}"/>
            </a:ext>
          </a:extLst>
        </xdr:cNvPr>
        <xdr:cNvSpPr/>
      </xdr:nvSpPr>
      <xdr:spPr>
        <a:xfrm>
          <a:off x="47752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118127</xdr:rowOff>
    </xdr:from>
    <xdr:ext cx="762000" cy="259045"/>
    <xdr:sp macro="" textlink="">
      <xdr:nvSpPr>
        <xdr:cNvPr id="88" name="人件費該当値テキスト">
          <a:extLst>
            <a:ext uri="{FF2B5EF4-FFF2-40B4-BE49-F238E27FC236}">
              <a16:creationId xmlns:a16="http://schemas.microsoft.com/office/drawing/2014/main" id="{903072A0-CCF8-4193-9FF4-0CA36BC63BED}"/>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81643</xdr:rowOff>
    </xdr:from>
    <xdr:to>
      <xdr:col>20</xdr:col>
      <xdr:colOff>38100</xdr:colOff>
      <xdr:row>33</xdr:row>
      <xdr:rowOff>11793</xdr:rowOff>
    </xdr:to>
    <xdr:sp macro="" textlink="">
      <xdr:nvSpPr>
        <xdr:cNvPr id="89" name="楕円 88">
          <a:extLst>
            <a:ext uri="{FF2B5EF4-FFF2-40B4-BE49-F238E27FC236}">
              <a16:creationId xmlns:a16="http://schemas.microsoft.com/office/drawing/2014/main" id="{3DB945B0-9851-4771-99B2-B16CDE9649DE}"/>
            </a:ext>
          </a:extLst>
        </xdr:cNvPr>
        <xdr:cNvSpPr/>
      </xdr:nvSpPr>
      <xdr:spPr>
        <a:xfrm>
          <a:off x="3937000" y="556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21970</xdr:rowOff>
    </xdr:from>
    <xdr:ext cx="736600" cy="259045"/>
    <xdr:sp macro="" textlink="">
      <xdr:nvSpPr>
        <xdr:cNvPr id="90" name="テキスト ボックス 89">
          <a:extLst>
            <a:ext uri="{FF2B5EF4-FFF2-40B4-BE49-F238E27FC236}">
              <a16:creationId xmlns:a16="http://schemas.microsoft.com/office/drawing/2014/main" id="{F33422B7-1441-42CD-A8C0-A00197B97D6D}"/>
            </a:ext>
          </a:extLst>
        </xdr:cNvPr>
        <xdr:cNvSpPr txBox="1"/>
      </xdr:nvSpPr>
      <xdr:spPr>
        <a:xfrm>
          <a:off x="3606800" y="533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29936</xdr:rowOff>
    </xdr:from>
    <xdr:to>
      <xdr:col>15</xdr:col>
      <xdr:colOff>149225</xdr:colOff>
      <xdr:row>33</xdr:row>
      <xdr:rowOff>131536</xdr:rowOff>
    </xdr:to>
    <xdr:sp macro="" textlink="">
      <xdr:nvSpPr>
        <xdr:cNvPr id="91" name="楕円 90">
          <a:extLst>
            <a:ext uri="{FF2B5EF4-FFF2-40B4-BE49-F238E27FC236}">
              <a16:creationId xmlns:a16="http://schemas.microsoft.com/office/drawing/2014/main" id="{82DF234E-0F76-4F4A-AC57-68C97DEE5448}"/>
            </a:ext>
          </a:extLst>
        </xdr:cNvPr>
        <xdr:cNvSpPr/>
      </xdr:nvSpPr>
      <xdr:spPr>
        <a:xfrm>
          <a:off x="3048000" y="56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141713</xdr:rowOff>
    </xdr:from>
    <xdr:ext cx="762000" cy="259045"/>
    <xdr:sp macro="" textlink="">
      <xdr:nvSpPr>
        <xdr:cNvPr id="92" name="テキスト ボックス 91">
          <a:extLst>
            <a:ext uri="{FF2B5EF4-FFF2-40B4-BE49-F238E27FC236}">
              <a16:creationId xmlns:a16="http://schemas.microsoft.com/office/drawing/2014/main" id="{874CC91E-BCC4-454D-B6D9-4917FAB2C9B7}"/>
            </a:ext>
          </a:extLst>
        </xdr:cNvPr>
        <xdr:cNvSpPr txBox="1"/>
      </xdr:nvSpPr>
      <xdr:spPr>
        <a:xfrm>
          <a:off x="2717800" y="545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117022</xdr:rowOff>
    </xdr:from>
    <xdr:to>
      <xdr:col>11</xdr:col>
      <xdr:colOff>60325</xdr:colOff>
      <xdr:row>34</xdr:row>
      <xdr:rowOff>47172</xdr:rowOff>
    </xdr:to>
    <xdr:sp macro="" textlink="">
      <xdr:nvSpPr>
        <xdr:cNvPr id="93" name="楕円 92">
          <a:extLst>
            <a:ext uri="{FF2B5EF4-FFF2-40B4-BE49-F238E27FC236}">
              <a16:creationId xmlns:a16="http://schemas.microsoft.com/office/drawing/2014/main" id="{CF5A6A4D-4ABA-450F-A797-B49B8267739B}"/>
            </a:ext>
          </a:extLst>
        </xdr:cNvPr>
        <xdr:cNvSpPr/>
      </xdr:nvSpPr>
      <xdr:spPr>
        <a:xfrm>
          <a:off x="21590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57349</xdr:rowOff>
    </xdr:from>
    <xdr:ext cx="762000" cy="259045"/>
    <xdr:sp macro="" textlink="">
      <xdr:nvSpPr>
        <xdr:cNvPr id="94" name="テキスト ボックス 93">
          <a:extLst>
            <a:ext uri="{FF2B5EF4-FFF2-40B4-BE49-F238E27FC236}">
              <a16:creationId xmlns:a16="http://schemas.microsoft.com/office/drawing/2014/main" id="{8FC00AD1-AFD6-415A-8C3E-22E85CBD2F77}"/>
            </a:ext>
          </a:extLst>
        </xdr:cNvPr>
        <xdr:cNvSpPr txBox="1"/>
      </xdr:nvSpPr>
      <xdr:spPr>
        <a:xfrm>
          <a:off x="1828800" y="554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62593</xdr:rowOff>
    </xdr:from>
    <xdr:to>
      <xdr:col>6</xdr:col>
      <xdr:colOff>171450</xdr:colOff>
      <xdr:row>33</xdr:row>
      <xdr:rowOff>164193</xdr:rowOff>
    </xdr:to>
    <xdr:sp macro="" textlink="">
      <xdr:nvSpPr>
        <xdr:cNvPr id="95" name="楕円 94">
          <a:extLst>
            <a:ext uri="{FF2B5EF4-FFF2-40B4-BE49-F238E27FC236}">
              <a16:creationId xmlns:a16="http://schemas.microsoft.com/office/drawing/2014/main" id="{C82A4AA2-0454-4493-83C4-C5FF27599696}"/>
            </a:ext>
          </a:extLst>
        </xdr:cNvPr>
        <xdr:cNvSpPr/>
      </xdr:nvSpPr>
      <xdr:spPr>
        <a:xfrm>
          <a:off x="1270000" y="572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2920</xdr:rowOff>
    </xdr:from>
    <xdr:ext cx="762000" cy="259045"/>
    <xdr:sp macro="" textlink="">
      <xdr:nvSpPr>
        <xdr:cNvPr id="96" name="テキスト ボックス 95">
          <a:extLst>
            <a:ext uri="{FF2B5EF4-FFF2-40B4-BE49-F238E27FC236}">
              <a16:creationId xmlns:a16="http://schemas.microsoft.com/office/drawing/2014/main" id="{3E953C42-481D-46EF-AD5A-4261270FFE9C}"/>
            </a:ext>
          </a:extLst>
        </xdr:cNvPr>
        <xdr:cNvSpPr txBox="1"/>
      </xdr:nvSpPr>
      <xdr:spPr>
        <a:xfrm>
          <a:off x="939800" y="548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8505F394-C5E0-499F-BFB3-D32C8DF991EC}"/>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91401F9E-94B6-4A96-9568-3F54D179A165}"/>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196F5C76-AF12-468E-8A11-0C685141D5FC}"/>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D6DF26D0-4C63-494A-9A3F-9DEA31AF4B0A}"/>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AA8C13B3-ABF8-4891-B615-588726846135}"/>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50114C9B-96A4-40C3-A3F9-F4B1A5C4035B}"/>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5B3A22A2-4646-459D-B03D-A79CD70B5A98}"/>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C3EC01AC-6F5E-4B80-AACD-8C7405EDEFEE}"/>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6706619E-6BB5-4450-B5DD-8EAD120A82CC}"/>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580BCEF6-5411-4259-9891-D42BE542B663}"/>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82D2C4B-EF10-476F-9B16-E109E9BFA5D7}"/>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物件費については類似団体平均を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対前年度比では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ポイントの減少しているが、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年前からは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ポイントの増加しており、今後も引き続き事務事業の見直し等により経費削減に努める。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707EF8C6-D6D4-4223-912D-85774D08F01E}"/>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8B50D605-2B77-4998-B7FF-7A9292E0FD14}"/>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EDA762B3-3A8B-41B9-9853-304D3FA00E43}"/>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97860F46-8BB4-4F94-936F-6FF535E33E9E}"/>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FE90DAA3-FE0F-4735-ACB3-26E829886758}"/>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927A7569-13E2-402D-B435-306721982107}"/>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B9ED5AD4-3227-440D-9941-6C5924F0C423}"/>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E9B42431-DC60-40DC-AB0D-B94FEF354FFF}"/>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80C07FF6-7814-4D0E-9DB4-7719DDD11548}"/>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7F33E4A0-AF92-4367-A87E-195CD42E472E}"/>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92495017-4487-441A-9754-B1879DBE25DE}"/>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72761280-D462-4C78-8B3B-8E90AEF418C3}"/>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B853C833-ED9C-42E9-962E-CAF53BFFDABD}"/>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AC1EDF4A-1408-48C1-B5B3-BD396C1ECA83}"/>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2766B8F1-1B32-4A44-99A2-50BA2A53AC87}"/>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684B79A6-7E2D-479D-816D-E28A4537BF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60B77499-BB92-40D4-95DD-AF2026DBEF3E}"/>
            </a:ext>
          </a:extLst>
        </xdr:cNvPr>
        <xdr:cNvCxnSpPr/>
      </xdr:nvCxnSpPr>
      <xdr:spPr>
        <a:xfrm flipV="1">
          <a:off x="16510000" y="2108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C2190FBE-3EB3-4CDD-9F8E-8E7BD76B26A2}"/>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EEC72EEB-2FA6-4684-ABAA-61665756228B}"/>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7" name="物件費最大値テキスト">
          <a:extLst>
            <a:ext uri="{FF2B5EF4-FFF2-40B4-BE49-F238E27FC236}">
              <a16:creationId xmlns:a16="http://schemas.microsoft.com/office/drawing/2014/main" id="{41CB11AA-AFA6-4612-B1BF-4F0CC83985A2}"/>
            </a:ext>
          </a:extLst>
        </xdr:cNvPr>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8" name="直線コネクタ 127">
          <a:extLst>
            <a:ext uri="{FF2B5EF4-FFF2-40B4-BE49-F238E27FC236}">
              <a16:creationId xmlns:a16="http://schemas.microsoft.com/office/drawing/2014/main" id="{DBE0395A-9702-4E01-8580-90ED605C59E0}"/>
            </a:ext>
          </a:extLst>
        </xdr:cNvPr>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88900</xdr:rowOff>
    </xdr:from>
    <xdr:to>
      <xdr:col>82</xdr:col>
      <xdr:colOff>107950</xdr:colOff>
      <xdr:row>14</xdr:row>
      <xdr:rowOff>107950</xdr:rowOff>
    </xdr:to>
    <xdr:cxnSp macro="">
      <xdr:nvCxnSpPr>
        <xdr:cNvPr id="129" name="直線コネクタ 128">
          <a:extLst>
            <a:ext uri="{FF2B5EF4-FFF2-40B4-BE49-F238E27FC236}">
              <a16:creationId xmlns:a16="http://schemas.microsoft.com/office/drawing/2014/main" id="{B6F3916A-3DF2-43F4-8B6F-2C27895A06A6}"/>
            </a:ext>
          </a:extLst>
        </xdr:cNvPr>
        <xdr:cNvCxnSpPr/>
      </xdr:nvCxnSpPr>
      <xdr:spPr>
        <a:xfrm flipV="1">
          <a:off x="15671800" y="2489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30" name="物件費平均値テキスト">
          <a:extLst>
            <a:ext uri="{FF2B5EF4-FFF2-40B4-BE49-F238E27FC236}">
              <a16:creationId xmlns:a16="http://schemas.microsoft.com/office/drawing/2014/main" id="{83F6F05F-589B-48DE-9AFD-5BEAB69282F5}"/>
            </a:ext>
          </a:extLst>
        </xdr:cNvPr>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a:extLst>
            <a:ext uri="{FF2B5EF4-FFF2-40B4-BE49-F238E27FC236}">
              <a16:creationId xmlns:a16="http://schemas.microsoft.com/office/drawing/2014/main" id="{A6A63DD6-F9B4-486D-8AD7-416A534984AB}"/>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146050</xdr:rowOff>
    </xdr:from>
    <xdr:to>
      <xdr:col>78</xdr:col>
      <xdr:colOff>69850</xdr:colOff>
      <xdr:row>14</xdr:row>
      <xdr:rowOff>107950</xdr:rowOff>
    </xdr:to>
    <xdr:cxnSp macro="">
      <xdr:nvCxnSpPr>
        <xdr:cNvPr id="132" name="直線コネクタ 131">
          <a:extLst>
            <a:ext uri="{FF2B5EF4-FFF2-40B4-BE49-F238E27FC236}">
              <a16:creationId xmlns:a16="http://schemas.microsoft.com/office/drawing/2014/main" id="{306723C4-1A32-4FC4-9D06-790187233B13}"/>
            </a:ext>
          </a:extLst>
        </xdr:cNvPr>
        <xdr:cNvCxnSpPr/>
      </xdr:nvCxnSpPr>
      <xdr:spPr>
        <a:xfrm>
          <a:off x="14782800" y="23749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57150</xdr:rowOff>
    </xdr:from>
    <xdr:to>
      <xdr:col>78</xdr:col>
      <xdr:colOff>120650</xdr:colOff>
      <xdr:row>16</xdr:row>
      <xdr:rowOff>158750</xdr:rowOff>
    </xdr:to>
    <xdr:sp macro="" textlink="">
      <xdr:nvSpPr>
        <xdr:cNvPr id="133" name="フローチャート: 判断 132">
          <a:extLst>
            <a:ext uri="{FF2B5EF4-FFF2-40B4-BE49-F238E27FC236}">
              <a16:creationId xmlns:a16="http://schemas.microsoft.com/office/drawing/2014/main" id="{C71297E2-A5C3-4B4D-9C40-68CF8B8E76EB}"/>
            </a:ext>
          </a:extLst>
        </xdr:cNvPr>
        <xdr:cNvSpPr/>
      </xdr:nvSpPr>
      <xdr:spPr>
        <a:xfrm>
          <a:off x="15621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143527</xdr:rowOff>
    </xdr:from>
    <xdr:ext cx="736600" cy="259045"/>
    <xdr:sp macro="" textlink="">
      <xdr:nvSpPr>
        <xdr:cNvPr id="134" name="テキスト ボックス 133">
          <a:extLst>
            <a:ext uri="{FF2B5EF4-FFF2-40B4-BE49-F238E27FC236}">
              <a16:creationId xmlns:a16="http://schemas.microsoft.com/office/drawing/2014/main" id="{F2B91AFC-E6FE-467D-ABB8-C06A197BF19A}"/>
            </a:ext>
          </a:extLst>
        </xdr:cNvPr>
        <xdr:cNvSpPr txBox="1"/>
      </xdr:nvSpPr>
      <xdr:spPr>
        <a:xfrm>
          <a:off x="15290800" y="288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146050</xdr:rowOff>
    </xdr:from>
    <xdr:to>
      <xdr:col>73</xdr:col>
      <xdr:colOff>180975</xdr:colOff>
      <xdr:row>13</xdr:row>
      <xdr:rowOff>165100</xdr:rowOff>
    </xdr:to>
    <xdr:cxnSp macro="">
      <xdr:nvCxnSpPr>
        <xdr:cNvPr id="135" name="直線コネクタ 134">
          <a:extLst>
            <a:ext uri="{FF2B5EF4-FFF2-40B4-BE49-F238E27FC236}">
              <a16:creationId xmlns:a16="http://schemas.microsoft.com/office/drawing/2014/main" id="{9719E781-DC8D-4FDB-9080-E28FF0B7FD6D}"/>
            </a:ext>
          </a:extLst>
        </xdr:cNvPr>
        <xdr:cNvCxnSpPr/>
      </xdr:nvCxnSpPr>
      <xdr:spPr>
        <a:xfrm flipV="1">
          <a:off x="13893800" y="2374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95250</xdr:rowOff>
    </xdr:from>
    <xdr:to>
      <xdr:col>74</xdr:col>
      <xdr:colOff>31750</xdr:colOff>
      <xdr:row>16</xdr:row>
      <xdr:rowOff>25400</xdr:rowOff>
    </xdr:to>
    <xdr:sp macro="" textlink="">
      <xdr:nvSpPr>
        <xdr:cNvPr id="136" name="フローチャート: 判断 135">
          <a:extLst>
            <a:ext uri="{FF2B5EF4-FFF2-40B4-BE49-F238E27FC236}">
              <a16:creationId xmlns:a16="http://schemas.microsoft.com/office/drawing/2014/main" id="{05FF8A92-1692-4009-BAF1-8C0ECACD5F41}"/>
            </a:ext>
          </a:extLst>
        </xdr:cNvPr>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10177</xdr:rowOff>
    </xdr:from>
    <xdr:ext cx="762000" cy="259045"/>
    <xdr:sp macro="" textlink="">
      <xdr:nvSpPr>
        <xdr:cNvPr id="137" name="テキスト ボックス 136">
          <a:extLst>
            <a:ext uri="{FF2B5EF4-FFF2-40B4-BE49-F238E27FC236}">
              <a16:creationId xmlns:a16="http://schemas.microsoft.com/office/drawing/2014/main" id="{F7AA06DC-E1F7-4E9C-9B86-AB0E1725EB7D}"/>
            </a:ext>
          </a:extLst>
        </xdr:cNvPr>
        <xdr:cNvSpPr txBox="1"/>
      </xdr:nvSpPr>
      <xdr:spPr>
        <a:xfrm>
          <a:off x="14401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127000</xdr:rowOff>
    </xdr:from>
    <xdr:to>
      <xdr:col>69</xdr:col>
      <xdr:colOff>92075</xdr:colOff>
      <xdr:row>13</xdr:row>
      <xdr:rowOff>165100</xdr:rowOff>
    </xdr:to>
    <xdr:cxnSp macro="">
      <xdr:nvCxnSpPr>
        <xdr:cNvPr id="138" name="直線コネクタ 137">
          <a:extLst>
            <a:ext uri="{FF2B5EF4-FFF2-40B4-BE49-F238E27FC236}">
              <a16:creationId xmlns:a16="http://schemas.microsoft.com/office/drawing/2014/main" id="{9B8D243C-5BAA-434A-A111-ACD5C8A9F9BE}"/>
            </a:ext>
          </a:extLst>
        </xdr:cNvPr>
        <xdr:cNvCxnSpPr/>
      </xdr:nvCxnSpPr>
      <xdr:spPr>
        <a:xfrm>
          <a:off x="13004800" y="2355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19050</xdr:rowOff>
    </xdr:from>
    <xdr:to>
      <xdr:col>69</xdr:col>
      <xdr:colOff>142875</xdr:colOff>
      <xdr:row>15</xdr:row>
      <xdr:rowOff>120650</xdr:rowOff>
    </xdr:to>
    <xdr:sp macro="" textlink="">
      <xdr:nvSpPr>
        <xdr:cNvPr id="139" name="フローチャート: 判断 138">
          <a:extLst>
            <a:ext uri="{FF2B5EF4-FFF2-40B4-BE49-F238E27FC236}">
              <a16:creationId xmlns:a16="http://schemas.microsoft.com/office/drawing/2014/main" id="{04DB52A6-B2E0-4AD6-AC68-7047866C4591}"/>
            </a:ext>
          </a:extLst>
        </xdr:cNvPr>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105427</xdr:rowOff>
    </xdr:from>
    <xdr:ext cx="762000" cy="259045"/>
    <xdr:sp macro="" textlink="">
      <xdr:nvSpPr>
        <xdr:cNvPr id="140" name="テキスト ボックス 139">
          <a:extLst>
            <a:ext uri="{FF2B5EF4-FFF2-40B4-BE49-F238E27FC236}">
              <a16:creationId xmlns:a16="http://schemas.microsoft.com/office/drawing/2014/main" id="{71442673-0FA4-4948-A40E-31BBFC4465D4}"/>
            </a:ext>
          </a:extLst>
        </xdr:cNvPr>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41" name="フローチャート: 判断 140">
          <a:extLst>
            <a:ext uri="{FF2B5EF4-FFF2-40B4-BE49-F238E27FC236}">
              <a16:creationId xmlns:a16="http://schemas.microsoft.com/office/drawing/2014/main" id="{34C86CBA-F78F-446B-8930-02A2AD6B07DC}"/>
            </a:ext>
          </a:extLst>
        </xdr:cNvPr>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48277</xdr:rowOff>
    </xdr:from>
    <xdr:ext cx="762000" cy="259045"/>
    <xdr:sp macro="" textlink="">
      <xdr:nvSpPr>
        <xdr:cNvPr id="142" name="テキスト ボックス 141">
          <a:extLst>
            <a:ext uri="{FF2B5EF4-FFF2-40B4-BE49-F238E27FC236}">
              <a16:creationId xmlns:a16="http://schemas.microsoft.com/office/drawing/2014/main" id="{530C39E9-299D-40E0-869A-F9048D1E43FF}"/>
            </a:ext>
          </a:extLst>
        </xdr:cNvPr>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BA984064-622C-4AC5-8337-D585331B59BE}"/>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E346E6E4-C1F2-4D83-B953-69D6CABAC064}"/>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1B4EBA75-2769-47B2-8FEC-8C2C95FBD581}"/>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A9A71EC8-73C6-4EF4-95CE-0A9C40AD5039}"/>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B4EB1A71-048E-4C96-9F45-DF9553402BCD}"/>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38100</xdr:rowOff>
    </xdr:from>
    <xdr:to>
      <xdr:col>82</xdr:col>
      <xdr:colOff>158750</xdr:colOff>
      <xdr:row>14</xdr:row>
      <xdr:rowOff>139700</xdr:rowOff>
    </xdr:to>
    <xdr:sp macro="" textlink="">
      <xdr:nvSpPr>
        <xdr:cNvPr id="148" name="楕円 147">
          <a:extLst>
            <a:ext uri="{FF2B5EF4-FFF2-40B4-BE49-F238E27FC236}">
              <a16:creationId xmlns:a16="http://schemas.microsoft.com/office/drawing/2014/main" id="{C1870F42-5654-4359-BE91-FFB5B8AFF051}"/>
            </a:ext>
          </a:extLst>
        </xdr:cNvPr>
        <xdr:cNvSpPr/>
      </xdr:nvSpPr>
      <xdr:spPr>
        <a:xfrm>
          <a:off x="164592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54627</xdr:rowOff>
    </xdr:from>
    <xdr:ext cx="762000" cy="259045"/>
    <xdr:sp macro="" textlink="">
      <xdr:nvSpPr>
        <xdr:cNvPr id="149" name="物件費該当値テキスト">
          <a:extLst>
            <a:ext uri="{FF2B5EF4-FFF2-40B4-BE49-F238E27FC236}">
              <a16:creationId xmlns:a16="http://schemas.microsoft.com/office/drawing/2014/main" id="{A4C2F174-EF04-4CDA-87DA-0DEDB4568909}"/>
            </a:ext>
          </a:extLst>
        </xdr:cNvPr>
        <xdr:cNvSpPr txBox="1"/>
      </xdr:nvSpPr>
      <xdr:spPr>
        <a:xfrm>
          <a:off x="165989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57150</xdr:rowOff>
    </xdr:from>
    <xdr:to>
      <xdr:col>78</xdr:col>
      <xdr:colOff>120650</xdr:colOff>
      <xdr:row>14</xdr:row>
      <xdr:rowOff>158750</xdr:rowOff>
    </xdr:to>
    <xdr:sp macro="" textlink="">
      <xdr:nvSpPr>
        <xdr:cNvPr id="150" name="楕円 149">
          <a:extLst>
            <a:ext uri="{FF2B5EF4-FFF2-40B4-BE49-F238E27FC236}">
              <a16:creationId xmlns:a16="http://schemas.microsoft.com/office/drawing/2014/main" id="{F87F2D1B-8AA5-4859-949E-D8BDAE02D221}"/>
            </a:ext>
          </a:extLst>
        </xdr:cNvPr>
        <xdr:cNvSpPr/>
      </xdr:nvSpPr>
      <xdr:spPr>
        <a:xfrm>
          <a:off x="15621000" y="24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168927</xdr:rowOff>
    </xdr:from>
    <xdr:ext cx="736600" cy="259045"/>
    <xdr:sp macro="" textlink="">
      <xdr:nvSpPr>
        <xdr:cNvPr id="151" name="テキスト ボックス 150">
          <a:extLst>
            <a:ext uri="{FF2B5EF4-FFF2-40B4-BE49-F238E27FC236}">
              <a16:creationId xmlns:a16="http://schemas.microsoft.com/office/drawing/2014/main" id="{540D9AB0-4610-4458-98E9-93904749E214}"/>
            </a:ext>
          </a:extLst>
        </xdr:cNvPr>
        <xdr:cNvSpPr txBox="1"/>
      </xdr:nvSpPr>
      <xdr:spPr>
        <a:xfrm>
          <a:off x="15290800" y="222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95250</xdr:rowOff>
    </xdr:from>
    <xdr:to>
      <xdr:col>74</xdr:col>
      <xdr:colOff>31750</xdr:colOff>
      <xdr:row>14</xdr:row>
      <xdr:rowOff>25400</xdr:rowOff>
    </xdr:to>
    <xdr:sp macro="" textlink="">
      <xdr:nvSpPr>
        <xdr:cNvPr id="152" name="楕円 151">
          <a:extLst>
            <a:ext uri="{FF2B5EF4-FFF2-40B4-BE49-F238E27FC236}">
              <a16:creationId xmlns:a16="http://schemas.microsoft.com/office/drawing/2014/main" id="{CC47D68E-0140-4F83-9048-9F90855548A7}"/>
            </a:ext>
          </a:extLst>
        </xdr:cNvPr>
        <xdr:cNvSpPr/>
      </xdr:nvSpPr>
      <xdr:spPr>
        <a:xfrm>
          <a:off x="14732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35577</xdr:rowOff>
    </xdr:from>
    <xdr:ext cx="762000" cy="259045"/>
    <xdr:sp macro="" textlink="">
      <xdr:nvSpPr>
        <xdr:cNvPr id="153" name="テキスト ボックス 152">
          <a:extLst>
            <a:ext uri="{FF2B5EF4-FFF2-40B4-BE49-F238E27FC236}">
              <a16:creationId xmlns:a16="http://schemas.microsoft.com/office/drawing/2014/main" id="{D669EEB9-854E-4B2B-A0EB-AA83F49BC6B4}"/>
            </a:ext>
          </a:extLst>
        </xdr:cNvPr>
        <xdr:cNvSpPr txBox="1"/>
      </xdr:nvSpPr>
      <xdr:spPr>
        <a:xfrm>
          <a:off x="14401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114300</xdr:rowOff>
    </xdr:from>
    <xdr:to>
      <xdr:col>69</xdr:col>
      <xdr:colOff>142875</xdr:colOff>
      <xdr:row>14</xdr:row>
      <xdr:rowOff>44450</xdr:rowOff>
    </xdr:to>
    <xdr:sp macro="" textlink="">
      <xdr:nvSpPr>
        <xdr:cNvPr id="154" name="楕円 153">
          <a:extLst>
            <a:ext uri="{FF2B5EF4-FFF2-40B4-BE49-F238E27FC236}">
              <a16:creationId xmlns:a16="http://schemas.microsoft.com/office/drawing/2014/main" id="{86AE8C0A-EFF7-421A-B41B-05B89D4EE612}"/>
            </a:ext>
          </a:extLst>
        </xdr:cNvPr>
        <xdr:cNvSpPr/>
      </xdr:nvSpPr>
      <xdr:spPr>
        <a:xfrm>
          <a:off x="13843000" y="234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54627</xdr:rowOff>
    </xdr:from>
    <xdr:ext cx="762000" cy="259045"/>
    <xdr:sp macro="" textlink="">
      <xdr:nvSpPr>
        <xdr:cNvPr id="155" name="テキスト ボックス 154">
          <a:extLst>
            <a:ext uri="{FF2B5EF4-FFF2-40B4-BE49-F238E27FC236}">
              <a16:creationId xmlns:a16="http://schemas.microsoft.com/office/drawing/2014/main" id="{930857FB-A2BF-45A8-B159-74D17C5BF0D3}"/>
            </a:ext>
          </a:extLst>
        </xdr:cNvPr>
        <xdr:cNvSpPr txBox="1"/>
      </xdr:nvSpPr>
      <xdr:spPr>
        <a:xfrm>
          <a:off x="13512800" y="211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76200</xdr:rowOff>
    </xdr:from>
    <xdr:to>
      <xdr:col>65</xdr:col>
      <xdr:colOff>53975</xdr:colOff>
      <xdr:row>14</xdr:row>
      <xdr:rowOff>6350</xdr:rowOff>
    </xdr:to>
    <xdr:sp macro="" textlink="">
      <xdr:nvSpPr>
        <xdr:cNvPr id="156" name="楕円 155">
          <a:extLst>
            <a:ext uri="{FF2B5EF4-FFF2-40B4-BE49-F238E27FC236}">
              <a16:creationId xmlns:a16="http://schemas.microsoft.com/office/drawing/2014/main" id="{9EEDE59D-151A-45BC-93CA-6F102C9BAAD8}"/>
            </a:ext>
          </a:extLst>
        </xdr:cNvPr>
        <xdr:cNvSpPr/>
      </xdr:nvSpPr>
      <xdr:spPr>
        <a:xfrm>
          <a:off x="12954000" y="23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16527</xdr:rowOff>
    </xdr:from>
    <xdr:ext cx="762000" cy="259045"/>
    <xdr:sp macro="" textlink="">
      <xdr:nvSpPr>
        <xdr:cNvPr id="157" name="テキスト ボックス 156">
          <a:extLst>
            <a:ext uri="{FF2B5EF4-FFF2-40B4-BE49-F238E27FC236}">
              <a16:creationId xmlns:a16="http://schemas.microsoft.com/office/drawing/2014/main" id="{E599ACD8-F3DD-4B7D-A46D-870E09EC8E71}"/>
            </a:ext>
          </a:extLst>
        </xdr:cNvPr>
        <xdr:cNvSpPr txBox="1"/>
      </xdr:nvSpPr>
      <xdr:spPr>
        <a:xfrm>
          <a:off x="12623800" y="207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B76AF295-7E30-493D-B28C-C121650072E2}"/>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82DBD413-3D45-4B32-84E3-9B3CC4D9D025}"/>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D12AFF6B-F9C5-464E-A550-06AD6AC3A4F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4994D2B0-541C-47E3-AA2A-FF69DA5D42E4}"/>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18009D54-2B6A-417F-B787-474EC056E706}"/>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585D43BB-C1A7-47B3-8404-B752F46791F6}"/>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8B8E9098-F415-40D8-A213-A46528EF1214}"/>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674AAB33-1ED8-45D8-9C1B-190E87025A54}"/>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8BFA0B10-380E-4135-A444-849106108472}"/>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BF76BE86-A01E-4A8E-8900-9631A5236DF6}"/>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E4DF904-6AE0-4946-8678-C276AD12F109}"/>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経常収支比率はほぼ横ばいで推移しており、前年度と比較して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今後も、資格審査等の適正化や各種手当ての見直しを図る。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C5E8C67F-9941-4328-A635-DCDBC38F58D9}"/>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2DC746D2-074A-4A46-9124-E14E4B8940C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4CA3F31F-784A-4557-9F91-296773FD0C59}"/>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DCB1F652-A803-4FFD-B278-AC902BB8FD7E}"/>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C122C9BC-E63D-427D-812C-F12E9396E934}"/>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32270B59-164F-491B-95BA-7BC0210B7C7E}"/>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9CB40F8F-5963-437A-806A-CF02C69AF05C}"/>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A959DDA3-F0BA-479F-9A06-758ADEC03A9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A30F2530-5B73-4B83-8308-10F947226ADB}"/>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4B39A8D-6598-4B8D-B87B-BBC97871DF22}"/>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48A094C1-6868-4D5C-B2C2-729A4F5F3D1C}"/>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842B0869-32D8-49E6-8F07-89616F90BC18}"/>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280F011B-CBD3-4925-956D-BA371887DBBA}"/>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A1D70929-8B41-4D1D-A7D2-2A22B002743A}"/>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DAA4EFB7-1DD5-40B6-8BFA-FF698BE8F9E5}"/>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B53B5DC8-6ECC-4578-82BC-02FE3DD7D71F}"/>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D5D19AE-F7B5-45F9-87CF-7EE78491043B}"/>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21F620BD-31A9-4DDC-B539-C53C1FA5D6CA}"/>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135165</xdr:rowOff>
    </xdr:to>
    <xdr:cxnSp macro="">
      <xdr:nvCxnSpPr>
        <xdr:cNvPr id="187" name="直線コネクタ 186">
          <a:extLst>
            <a:ext uri="{FF2B5EF4-FFF2-40B4-BE49-F238E27FC236}">
              <a16:creationId xmlns:a16="http://schemas.microsoft.com/office/drawing/2014/main" id="{AC35B30C-B35E-403F-8539-4F20C23B5EEE}"/>
            </a:ext>
          </a:extLst>
        </xdr:cNvPr>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8" name="扶助費最小値テキスト">
          <a:extLst>
            <a:ext uri="{FF2B5EF4-FFF2-40B4-BE49-F238E27FC236}">
              <a16:creationId xmlns:a16="http://schemas.microsoft.com/office/drawing/2014/main" id="{445D8D2E-DAAF-48D1-820A-853343DCC699}"/>
            </a:ext>
          </a:extLst>
        </xdr:cNvPr>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9" name="直線コネクタ 188">
          <a:extLst>
            <a:ext uri="{FF2B5EF4-FFF2-40B4-BE49-F238E27FC236}">
              <a16:creationId xmlns:a16="http://schemas.microsoft.com/office/drawing/2014/main" id="{12F026D8-6105-4D7A-B1A3-D4E747750208}"/>
            </a:ext>
          </a:extLst>
        </xdr:cNvPr>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0" name="扶助費最大値テキスト">
          <a:extLst>
            <a:ext uri="{FF2B5EF4-FFF2-40B4-BE49-F238E27FC236}">
              <a16:creationId xmlns:a16="http://schemas.microsoft.com/office/drawing/2014/main" id="{39185C32-EF6A-473E-B837-C686FC760048}"/>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1" name="直線コネクタ 190">
          <a:extLst>
            <a:ext uri="{FF2B5EF4-FFF2-40B4-BE49-F238E27FC236}">
              <a16:creationId xmlns:a16="http://schemas.microsoft.com/office/drawing/2014/main" id="{98E8F3DE-56AB-46AB-9348-870118F9BE4C}"/>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94343</xdr:rowOff>
    </xdr:from>
    <xdr:to>
      <xdr:col>24</xdr:col>
      <xdr:colOff>25400</xdr:colOff>
      <xdr:row>56</xdr:row>
      <xdr:rowOff>143328</xdr:rowOff>
    </xdr:to>
    <xdr:cxnSp macro="">
      <xdr:nvCxnSpPr>
        <xdr:cNvPr id="192" name="直線コネクタ 191">
          <a:extLst>
            <a:ext uri="{FF2B5EF4-FFF2-40B4-BE49-F238E27FC236}">
              <a16:creationId xmlns:a16="http://schemas.microsoft.com/office/drawing/2014/main" id="{45B4A179-D7E8-4B5D-9A19-6F4F18FB963F}"/>
            </a:ext>
          </a:extLst>
        </xdr:cNvPr>
        <xdr:cNvCxnSpPr/>
      </xdr:nvCxnSpPr>
      <xdr:spPr>
        <a:xfrm flipV="1">
          <a:off x="3987800" y="96955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11084</xdr:rowOff>
    </xdr:from>
    <xdr:ext cx="762000" cy="259045"/>
    <xdr:sp macro="" textlink="">
      <xdr:nvSpPr>
        <xdr:cNvPr id="193" name="扶助費平均値テキスト">
          <a:extLst>
            <a:ext uri="{FF2B5EF4-FFF2-40B4-BE49-F238E27FC236}">
              <a16:creationId xmlns:a16="http://schemas.microsoft.com/office/drawing/2014/main" id="{B6F58451-ABEE-4EAF-8AEA-209317E52A22}"/>
            </a:ext>
          </a:extLst>
        </xdr:cNvPr>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4" name="フローチャート: 判断 193">
          <a:extLst>
            <a:ext uri="{FF2B5EF4-FFF2-40B4-BE49-F238E27FC236}">
              <a16:creationId xmlns:a16="http://schemas.microsoft.com/office/drawing/2014/main" id="{8488CAED-404E-44ED-B404-600ED48939A2}"/>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110672</xdr:rowOff>
    </xdr:from>
    <xdr:to>
      <xdr:col>19</xdr:col>
      <xdr:colOff>187325</xdr:colOff>
      <xdr:row>56</xdr:row>
      <xdr:rowOff>143328</xdr:rowOff>
    </xdr:to>
    <xdr:cxnSp macro="">
      <xdr:nvCxnSpPr>
        <xdr:cNvPr id="195" name="直線コネクタ 194">
          <a:extLst>
            <a:ext uri="{FF2B5EF4-FFF2-40B4-BE49-F238E27FC236}">
              <a16:creationId xmlns:a16="http://schemas.microsoft.com/office/drawing/2014/main" id="{164816B9-DEA8-4DDB-965A-E42EA4A89EBC}"/>
            </a:ext>
          </a:extLst>
        </xdr:cNvPr>
        <xdr:cNvCxnSpPr/>
      </xdr:nvCxnSpPr>
      <xdr:spPr>
        <a:xfrm>
          <a:off x="3098800" y="9711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xdr:rowOff>
    </xdr:from>
    <xdr:to>
      <xdr:col>20</xdr:col>
      <xdr:colOff>38100</xdr:colOff>
      <xdr:row>56</xdr:row>
      <xdr:rowOff>112485</xdr:rowOff>
    </xdr:to>
    <xdr:sp macro="" textlink="">
      <xdr:nvSpPr>
        <xdr:cNvPr id="196" name="フローチャート: 判断 195">
          <a:extLst>
            <a:ext uri="{FF2B5EF4-FFF2-40B4-BE49-F238E27FC236}">
              <a16:creationId xmlns:a16="http://schemas.microsoft.com/office/drawing/2014/main" id="{BEC40AA5-0DBA-4FEF-A25C-6BFDB3F2E822}"/>
            </a:ext>
          </a:extLst>
        </xdr:cNvPr>
        <xdr:cNvSpPr/>
      </xdr:nvSpPr>
      <xdr:spPr>
        <a:xfrm>
          <a:off x="3937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122662</xdr:rowOff>
    </xdr:from>
    <xdr:ext cx="736600" cy="259045"/>
    <xdr:sp macro="" textlink="">
      <xdr:nvSpPr>
        <xdr:cNvPr id="197" name="テキスト ボックス 196">
          <a:extLst>
            <a:ext uri="{FF2B5EF4-FFF2-40B4-BE49-F238E27FC236}">
              <a16:creationId xmlns:a16="http://schemas.microsoft.com/office/drawing/2014/main" id="{8A1B545A-3E44-40B0-8CDD-BF66E8736D34}"/>
            </a:ext>
          </a:extLst>
        </xdr:cNvPr>
        <xdr:cNvSpPr txBox="1"/>
      </xdr:nvSpPr>
      <xdr:spPr>
        <a:xfrm>
          <a:off x="3606800" y="938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110672</xdr:rowOff>
    </xdr:from>
    <xdr:to>
      <xdr:col>15</xdr:col>
      <xdr:colOff>98425</xdr:colOff>
      <xdr:row>56</xdr:row>
      <xdr:rowOff>143328</xdr:rowOff>
    </xdr:to>
    <xdr:cxnSp macro="">
      <xdr:nvCxnSpPr>
        <xdr:cNvPr id="198" name="直線コネクタ 197">
          <a:extLst>
            <a:ext uri="{FF2B5EF4-FFF2-40B4-BE49-F238E27FC236}">
              <a16:creationId xmlns:a16="http://schemas.microsoft.com/office/drawing/2014/main" id="{6B382271-C341-48C0-AC85-EC82782480DE}"/>
            </a:ext>
          </a:extLst>
        </xdr:cNvPr>
        <xdr:cNvCxnSpPr/>
      </xdr:nvCxnSpPr>
      <xdr:spPr>
        <a:xfrm flipV="1">
          <a:off x="2209800" y="9711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199" name="フローチャート: 判断 198">
          <a:extLst>
            <a:ext uri="{FF2B5EF4-FFF2-40B4-BE49-F238E27FC236}">
              <a16:creationId xmlns:a16="http://schemas.microsoft.com/office/drawing/2014/main" id="{CD5A475E-6419-4F2C-8822-D7B257363064}"/>
            </a:ext>
          </a:extLst>
        </xdr:cNvPr>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90005</xdr:rowOff>
    </xdr:from>
    <xdr:ext cx="762000" cy="259045"/>
    <xdr:sp macro="" textlink="">
      <xdr:nvSpPr>
        <xdr:cNvPr id="200" name="テキスト ボックス 199">
          <a:extLst>
            <a:ext uri="{FF2B5EF4-FFF2-40B4-BE49-F238E27FC236}">
              <a16:creationId xmlns:a16="http://schemas.microsoft.com/office/drawing/2014/main" id="{24BAEF74-D6F2-4E32-A6D2-A5718DCA0726}"/>
            </a:ext>
          </a:extLst>
        </xdr:cNvPr>
        <xdr:cNvSpPr txBox="1"/>
      </xdr:nvSpPr>
      <xdr:spPr>
        <a:xfrm>
          <a:off x="2717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78015</xdr:rowOff>
    </xdr:from>
    <xdr:to>
      <xdr:col>11</xdr:col>
      <xdr:colOff>9525</xdr:colOff>
      <xdr:row>56</xdr:row>
      <xdr:rowOff>143328</xdr:rowOff>
    </xdr:to>
    <xdr:cxnSp macro="">
      <xdr:nvCxnSpPr>
        <xdr:cNvPr id="201" name="直線コネクタ 200">
          <a:extLst>
            <a:ext uri="{FF2B5EF4-FFF2-40B4-BE49-F238E27FC236}">
              <a16:creationId xmlns:a16="http://schemas.microsoft.com/office/drawing/2014/main" id="{752A1725-E64B-4F1B-A872-0055810E77E6}"/>
            </a:ext>
          </a:extLst>
        </xdr:cNvPr>
        <xdr:cNvCxnSpPr/>
      </xdr:nvCxnSpPr>
      <xdr:spPr>
        <a:xfrm>
          <a:off x="1320800" y="96792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2" name="フローチャート: 判断 201">
          <a:extLst>
            <a:ext uri="{FF2B5EF4-FFF2-40B4-BE49-F238E27FC236}">
              <a16:creationId xmlns:a16="http://schemas.microsoft.com/office/drawing/2014/main" id="{9C5E82D7-358F-4838-8341-52195883065A}"/>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3" name="テキスト ボックス 202">
          <a:extLst>
            <a:ext uri="{FF2B5EF4-FFF2-40B4-BE49-F238E27FC236}">
              <a16:creationId xmlns:a16="http://schemas.microsoft.com/office/drawing/2014/main" id="{5C5B8715-A0E1-4CBA-938B-BDF36DCBE192}"/>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4" name="フローチャート: 判断 203">
          <a:extLst>
            <a:ext uri="{FF2B5EF4-FFF2-40B4-BE49-F238E27FC236}">
              <a16:creationId xmlns:a16="http://schemas.microsoft.com/office/drawing/2014/main" id="{203A65B6-A858-4F6B-AB18-5858633D8F53}"/>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05" name="テキスト ボックス 204">
          <a:extLst>
            <a:ext uri="{FF2B5EF4-FFF2-40B4-BE49-F238E27FC236}">
              <a16:creationId xmlns:a16="http://schemas.microsoft.com/office/drawing/2014/main" id="{00C1565F-4730-4997-A57D-A418293E4413}"/>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DA47CCAD-C5C2-4B04-BC48-B69955C416B5}"/>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8FE87F7B-BD4E-4714-BF25-DDA3E753B226}"/>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159041BC-52C9-4FCE-8B0F-83D6AC7A9736}"/>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70F02620-49B1-4128-97BD-E221E96E6854}"/>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4229EE67-9DA2-4973-B90F-8FD3BC7A3A2F}"/>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211" name="楕円 210">
          <a:extLst>
            <a:ext uri="{FF2B5EF4-FFF2-40B4-BE49-F238E27FC236}">
              <a16:creationId xmlns:a16="http://schemas.microsoft.com/office/drawing/2014/main" id="{8019F049-540D-4B52-934A-BFE0C4182938}"/>
            </a:ext>
          </a:extLst>
        </xdr:cNvPr>
        <xdr:cNvSpPr/>
      </xdr:nvSpPr>
      <xdr:spPr>
        <a:xfrm>
          <a:off x="4775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15620</xdr:rowOff>
    </xdr:from>
    <xdr:ext cx="762000" cy="259045"/>
    <xdr:sp macro="" textlink="">
      <xdr:nvSpPr>
        <xdr:cNvPr id="212" name="扶助費該当値テキスト">
          <a:extLst>
            <a:ext uri="{FF2B5EF4-FFF2-40B4-BE49-F238E27FC236}">
              <a16:creationId xmlns:a16="http://schemas.microsoft.com/office/drawing/2014/main" id="{E3B9E912-7DF5-4587-BEA6-42EA8C6F0286}"/>
            </a:ext>
          </a:extLst>
        </xdr:cNvPr>
        <xdr:cNvSpPr txBox="1"/>
      </xdr:nvSpPr>
      <xdr:spPr>
        <a:xfrm>
          <a:off x="49149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92528</xdr:rowOff>
    </xdr:from>
    <xdr:to>
      <xdr:col>20</xdr:col>
      <xdr:colOff>38100</xdr:colOff>
      <xdr:row>57</xdr:row>
      <xdr:rowOff>22678</xdr:rowOff>
    </xdr:to>
    <xdr:sp macro="" textlink="">
      <xdr:nvSpPr>
        <xdr:cNvPr id="213" name="楕円 212">
          <a:extLst>
            <a:ext uri="{FF2B5EF4-FFF2-40B4-BE49-F238E27FC236}">
              <a16:creationId xmlns:a16="http://schemas.microsoft.com/office/drawing/2014/main" id="{C2DD4086-6663-4536-8AF8-9F43C59D0372}"/>
            </a:ext>
          </a:extLst>
        </xdr:cNvPr>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214" name="テキスト ボックス 213">
          <a:extLst>
            <a:ext uri="{FF2B5EF4-FFF2-40B4-BE49-F238E27FC236}">
              <a16:creationId xmlns:a16="http://schemas.microsoft.com/office/drawing/2014/main" id="{8493E267-3EC3-4C50-9A39-AA88EAE79402}"/>
            </a:ext>
          </a:extLst>
        </xdr:cNvPr>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59872</xdr:rowOff>
    </xdr:from>
    <xdr:to>
      <xdr:col>15</xdr:col>
      <xdr:colOff>149225</xdr:colOff>
      <xdr:row>56</xdr:row>
      <xdr:rowOff>161472</xdr:rowOff>
    </xdr:to>
    <xdr:sp macro="" textlink="">
      <xdr:nvSpPr>
        <xdr:cNvPr id="215" name="楕円 214">
          <a:extLst>
            <a:ext uri="{FF2B5EF4-FFF2-40B4-BE49-F238E27FC236}">
              <a16:creationId xmlns:a16="http://schemas.microsoft.com/office/drawing/2014/main" id="{DE03AF1D-6A82-4C9D-A237-CCBA123489D4}"/>
            </a:ext>
          </a:extLst>
        </xdr:cNvPr>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216" name="テキスト ボックス 215">
          <a:extLst>
            <a:ext uri="{FF2B5EF4-FFF2-40B4-BE49-F238E27FC236}">
              <a16:creationId xmlns:a16="http://schemas.microsoft.com/office/drawing/2014/main" id="{64B35F3E-2C52-4409-BCA3-5C0E2C2C9AB1}"/>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92528</xdr:rowOff>
    </xdr:from>
    <xdr:to>
      <xdr:col>11</xdr:col>
      <xdr:colOff>60325</xdr:colOff>
      <xdr:row>57</xdr:row>
      <xdr:rowOff>22678</xdr:rowOff>
    </xdr:to>
    <xdr:sp macro="" textlink="">
      <xdr:nvSpPr>
        <xdr:cNvPr id="217" name="楕円 216">
          <a:extLst>
            <a:ext uri="{FF2B5EF4-FFF2-40B4-BE49-F238E27FC236}">
              <a16:creationId xmlns:a16="http://schemas.microsoft.com/office/drawing/2014/main" id="{8723A03E-7A0D-4F14-9B25-E6C728FA944B}"/>
            </a:ext>
          </a:extLst>
        </xdr:cNvPr>
        <xdr:cNvSpPr/>
      </xdr:nvSpPr>
      <xdr:spPr>
        <a:xfrm>
          <a:off x="2159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218" name="テキスト ボックス 217">
          <a:extLst>
            <a:ext uri="{FF2B5EF4-FFF2-40B4-BE49-F238E27FC236}">
              <a16:creationId xmlns:a16="http://schemas.microsoft.com/office/drawing/2014/main" id="{61D2220F-D0E6-49CC-96E5-C76E400E84F9}"/>
            </a:ext>
          </a:extLst>
        </xdr:cNvPr>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19" name="楕円 218">
          <a:extLst>
            <a:ext uri="{FF2B5EF4-FFF2-40B4-BE49-F238E27FC236}">
              <a16:creationId xmlns:a16="http://schemas.microsoft.com/office/drawing/2014/main" id="{CCF31878-EEF0-4B7B-9D23-9F788EF1CF11}"/>
            </a:ext>
          </a:extLst>
        </xdr:cNvPr>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20" name="テキスト ボックス 219">
          <a:extLst>
            <a:ext uri="{FF2B5EF4-FFF2-40B4-BE49-F238E27FC236}">
              <a16:creationId xmlns:a16="http://schemas.microsoft.com/office/drawing/2014/main" id="{82F5A4D2-8F7F-43D1-A08A-96C189CF60C8}"/>
            </a:ext>
          </a:extLst>
        </xdr:cNvPr>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D2161A1F-5D28-453F-B709-0330621904C5}"/>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A8121911-B20E-4261-8B49-C761BB1D6388}"/>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1A0DFF4E-DEF9-489B-88A7-3900722BA1A5}"/>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E62157BB-4D41-42B4-B4DF-DB7CFFE41A43}"/>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A091FB8D-694F-4075-B322-836990BBF63C}"/>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611B7F60-65B4-45A0-A6E5-0D4D965BC6CE}"/>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A6668F1C-841D-42FB-A8C6-DC23D002E02B}"/>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9970819C-7448-4CC9-839F-558F5189799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929982C2-9A0A-4784-AEC7-9E7F7AE56AFC}"/>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72B2D52B-8AEB-4822-80C7-603C75055AAB}"/>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5446C97A-ABB5-43F1-B473-D13946DCA0B9}"/>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ポイントの増で、ほぼ横ばいであるが、依然として類似団体を上回っており、主な要因は特別会計への操出金である。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今後も、経費削減に努め、事業内容の適正化を図る。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600C1792-8995-4C55-8BAE-E932610C04A5}"/>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ACCCA5C0-02C4-47D2-95F3-7057823F37C3}"/>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F2CA7C51-C0C7-442E-9644-610CA6ABAAF4}"/>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1C3177CA-E48A-4D79-9824-CA0FF362287F}"/>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C5F35227-B7F6-4235-9F57-A73AAB852D0E}"/>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C4B43C0B-BEB4-4165-AA6D-2A7800D0A0E8}"/>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AA536991-4C33-461D-9EAD-6FAF0753FE3F}"/>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A07035B1-5AB9-426A-9385-D20059E2C846}"/>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5C5A9D8C-E46F-4D5C-B52F-A3BC55F53C1F}"/>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ADE4A34F-F632-482F-96EB-91746AD35E69}"/>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E0931BFF-0F0A-45E7-8AAD-EE68BFAFF4F1}"/>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27661077-387E-4454-9085-D7D0CF45A43A}"/>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52AAF781-66B5-4A58-BC42-B9D6131C84E4}"/>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6A0642C8-24C1-4CD4-83FC-505D2B7669B6}"/>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355F537E-B89C-405B-A8B4-AD7777D9C5E5}"/>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ADCAF2B3-FD85-4B59-8473-82E84660528B}"/>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101600</xdr:rowOff>
    </xdr:from>
    <xdr:to>
      <xdr:col>82</xdr:col>
      <xdr:colOff>107950</xdr:colOff>
      <xdr:row>60</xdr:row>
      <xdr:rowOff>127000</xdr:rowOff>
    </xdr:to>
    <xdr:cxnSp macro="">
      <xdr:nvCxnSpPr>
        <xdr:cNvPr id="248" name="直線コネクタ 247">
          <a:extLst>
            <a:ext uri="{FF2B5EF4-FFF2-40B4-BE49-F238E27FC236}">
              <a16:creationId xmlns:a16="http://schemas.microsoft.com/office/drawing/2014/main" id="{48531DE5-7375-4021-BA88-F1F624569A19}"/>
            </a:ext>
          </a:extLst>
        </xdr:cNvPr>
        <xdr:cNvCxnSpPr/>
      </xdr:nvCxnSpPr>
      <xdr:spPr>
        <a:xfrm flipV="1">
          <a:off x="16510000" y="9017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a:extLst>
            <a:ext uri="{FF2B5EF4-FFF2-40B4-BE49-F238E27FC236}">
              <a16:creationId xmlns:a16="http://schemas.microsoft.com/office/drawing/2014/main" id="{1DC5D6B9-997C-4BE5-A187-065E272762D8}"/>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a:extLst>
            <a:ext uri="{FF2B5EF4-FFF2-40B4-BE49-F238E27FC236}">
              <a16:creationId xmlns:a16="http://schemas.microsoft.com/office/drawing/2014/main" id="{63717A2E-D9D5-4891-A0C9-17572C2C0BC7}"/>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16527</xdr:rowOff>
    </xdr:from>
    <xdr:ext cx="762000" cy="259045"/>
    <xdr:sp macro="" textlink="">
      <xdr:nvSpPr>
        <xdr:cNvPr id="251" name="その他最大値テキスト">
          <a:extLst>
            <a:ext uri="{FF2B5EF4-FFF2-40B4-BE49-F238E27FC236}">
              <a16:creationId xmlns:a16="http://schemas.microsoft.com/office/drawing/2014/main" id="{A189422E-B8D0-4281-98B4-E3430A94943A}"/>
            </a:ext>
          </a:extLst>
        </xdr:cNvPr>
        <xdr:cNvSpPr txBox="1"/>
      </xdr:nvSpPr>
      <xdr:spPr>
        <a:xfrm>
          <a:off x="16598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101600</xdr:rowOff>
    </xdr:from>
    <xdr:to>
      <xdr:col>82</xdr:col>
      <xdr:colOff>196850</xdr:colOff>
      <xdr:row>52</xdr:row>
      <xdr:rowOff>101600</xdr:rowOff>
    </xdr:to>
    <xdr:cxnSp macro="">
      <xdr:nvCxnSpPr>
        <xdr:cNvPr id="252" name="直線コネクタ 251">
          <a:extLst>
            <a:ext uri="{FF2B5EF4-FFF2-40B4-BE49-F238E27FC236}">
              <a16:creationId xmlns:a16="http://schemas.microsoft.com/office/drawing/2014/main" id="{839BA530-1CDD-419B-B928-64564F2CAF36}"/>
            </a:ext>
          </a:extLst>
        </xdr:cNvPr>
        <xdr:cNvCxnSpPr/>
      </xdr:nvCxnSpPr>
      <xdr:spPr>
        <a:xfrm>
          <a:off x="16421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25400</xdr:rowOff>
    </xdr:from>
    <xdr:to>
      <xdr:col>82</xdr:col>
      <xdr:colOff>107950</xdr:colOff>
      <xdr:row>58</xdr:row>
      <xdr:rowOff>88900</xdr:rowOff>
    </xdr:to>
    <xdr:cxnSp macro="">
      <xdr:nvCxnSpPr>
        <xdr:cNvPr id="253" name="直線コネクタ 252">
          <a:extLst>
            <a:ext uri="{FF2B5EF4-FFF2-40B4-BE49-F238E27FC236}">
              <a16:creationId xmlns:a16="http://schemas.microsoft.com/office/drawing/2014/main" id="{9A207C22-1175-4930-AF07-00E87233F20E}"/>
            </a:ext>
          </a:extLst>
        </xdr:cNvPr>
        <xdr:cNvCxnSpPr/>
      </xdr:nvCxnSpPr>
      <xdr:spPr>
        <a:xfrm>
          <a:off x="15671800" y="99695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4" name="その他平均値テキスト">
          <a:extLst>
            <a:ext uri="{FF2B5EF4-FFF2-40B4-BE49-F238E27FC236}">
              <a16:creationId xmlns:a16="http://schemas.microsoft.com/office/drawing/2014/main" id="{CE16759A-7BC0-4636-80C2-AEF3FB38DFCD}"/>
            </a:ext>
          </a:extLst>
        </xdr:cNvPr>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a:extLst>
            <a:ext uri="{FF2B5EF4-FFF2-40B4-BE49-F238E27FC236}">
              <a16:creationId xmlns:a16="http://schemas.microsoft.com/office/drawing/2014/main" id="{F0F3B006-95FD-404C-8586-33BB83F9498D}"/>
            </a:ext>
          </a:extLst>
        </xdr:cNvPr>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25400</xdr:rowOff>
    </xdr:from>
    <xdr:to>
      <xdr:col>78</xdr:col>
      <xdr:colOff>69850</xdr:colOff>
      <xdr:row>58</xdr:row>
      <xdr:rowOff>38100</xdr:rowOff>
    </xdr:to>
    <xdr:cxnSp macro="">
      <xdr:nvCxnSpPr>
        <xdr:cNvPr id="256" name="直線コネクタ 255">
          <a:extLst>
            <a:ext uri="{FF2B5EF4-FFF2-40B4-BE49-F238E27FC236}">
              <a16:creationId xmlns:a16="http://schemas.microsoft.com/office/drawing/2014/main" id="{B39F4B95-7536-4F9A-B223-AF808A0B89CE}"/>
            </a:ext>
          </a:extLst>
        </xdr:cNvPr>
        <xdr:cNvCxnSpPr/>
      </xdr:nvCxnSpPr>
      <xdr:spPr>
        <a:xfrm flipV="1">
          <a:off x="14782800" y="9969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127000</xdr:rowOff>
    </xdr:from>
    <xdr:to>
      <xdr:col>78</xdr:col>
      <xdr:colOff>120650</xdr:colOff>
      <xdr:row>57</xdr:row>
      <xdr:rowOff>57150</xdr:rowOff>
    </xdr:to>
    <xdr:sp macro="" textlink="">
      <xdr:nvSpPr>
        <xdr:cNvPr id="257" name="フローチャート: 判断 256">
          <a:extLst>
            <a:ext uri="{FF2B5EF4-FFF2-40B4-BE49-F238E27FC236}">
              <a16:creationId xmlns:a16="http://schemas.microsoft.com/office/drawing/2014/main" id="{41F6EA17-5BA2-4EDE-905D-30716455E05F}"/>
            </a:ext>
          </a:extLst>
        </xdr:cNvPr>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67327</xdr:rowOff>
    </xdr:from>
    <xdr:ext cx="736600" cy="259045"/>
    <xdr:sp macro="" textlink="">
      <xdr:nvSpPr>
        <xdr:cNvPr id="258" name="テキスト ボックス 257">
          <a:extLst>
            <a:ext uri="{FF2B5EF4-FFF2-40B4-BE49-F238E27FC236}">
              <a16:creationId xmlns:a16="http://schemas.microsoft.com/office/drawing/2014/main" id="{5B7745A6-E37C-4A2B-9DED-04B12865ED15}"/>
            </a:ext>
          </a:extLst>
        </xdr:cNvPr>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38100</xdr:rowOff>
    </xdr:from>
    <xdr:to>
      <xdr:col>73</xdr:col>
      <xdr:colOff>180975</xdr:colOff>
      <xdr:row>60</xdr:row>
      <xdr:rowOff>0</xdr:rowOff>
    </xdr:to>
    <xdr:cxnSp macro="">
      <xdr:nvCxnSpPr>
        <xdr:cNvPr id="259" name="直線コネクタ 258">
          <a:extLst>
            <a:ext uri="{FF2B5EF4-FFF2-40B4-BE49-F238E27FC236}">
              <a16:creationId xmlns:a16="http://schemas.microsoft.com/office/drawing/2014/main" id="{152CF6F2-F6F7-4FDE-BD46-285FDE8D4148}"/>
            </a:ext>
          </a:extLst>
        </xdr:cNvPr>
        <xdr:cNvCxnSpPr/>
      </xdr:nvCxnSpPr>
      <xdr:spPr>
        <a:xfrm flipV="1">
          <a:off x="13893800" y="99822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139700</xdr:rowOff>
    </xdr:from>
    <xdr:to>
      <xdr:col>74</xdr:col>
      <xdr:colOff>31750</xdr:colOff>
      <xdr:row>57</xdr:row>
      <xdr:rowOff>69850</xdr:rowOff>
    </xdr:to>
    <xdr:sp macro="" textlink="">
      <xdr:nvSpPr>
        <xdr:cNvPr id="260" name="フローチャート: 判断 259">
          <a:extLst>
            <a:ext uri="{FF2B5EF4-FFF2-40B4-BE49-F238E27FC236}">
              <a16:creationId xmlns:a16="http://schemas.microsoft.com/office/drawing/2014/main" id="{69977FB8-F3BA-425E-9647-1DCAEDA76969}"/>
            </a:ext>
          </a:extLst>
        </xdr:cNvPr>
        <xdr:cNvSpPr/>
      </xdr:nvSpPr>
      <xdr:spPr>
        <a:xfrm>
          <a:off x="14732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80027</xdr:rowOff>
    </xdr:from>
    <xdr:ext cx="762000" cy="259045"/>
    <xdr:sp macro="" textlink="">
      <xdr:nvSpPr>
        <xdr:cNvPr id="261" name="テキスト ボックス 260">
          <a:extLst>
            <a:ext uri="{FF2B5EF4-FFF2-40B4-BE49-F238E27FC236}">
              <a16:creationId xmlns:a16="http://schemas.microsoft.com/office/drawing/2014/main" id="{6904976C-1327-4DB9-890C-BFE5B590C6E3}"/>
            </a:ext>
          </a:extLst>
        </xdr:cNvPr>
        <xdr:cNvSpPr txBox="1"/>
      </xdr:nvSpPr>
      <xdr:spPr>
        <a:xfrm>
          <a:off x="14401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44450</xdr:rowOff>
    </xdr:from>
    <xdr:to>
      <xdr:col>69</xdr:col>
      <xdr:colOff>92075</xdr:colOff>
      <xdr:row>60</xdr:row>
      <xdr:rowOff>0</xdr:rowOff>
    </xdr:to>
    <xdr:cxnSp macro="">
      <xdr:nvCxnSpPr>
        <xdr:cNvPr id="262" name="直線コネクタ 261">
          <a:extLst>
            <a:ext uri="{FF2B5EF4-FFF2-40B4-BE49-F238E27FC236}">
              <a16:creationId xmlns:a16="http://schemas.microsoft.com/office/drawing/2014/main" id="{13FF5506-0B5D-4E27-A493-80EA483CFA95}"/>
            </a:ext>
          </a:extLst>
        </xdr:cNvPr>
        <xdr:cNvCxnSpPr/>
      </xdr:nvCxnSpPr>
      <xdr:spPr>
        <a:xfrm>
          <a:off x="13004800" y="10160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3" name="フローチャート: 判断 262">
          <a:extLst>
            <a:ext uri="{FF2B5EF4-FFF2-40B4-BE49-F238E27FC236}">
              <a16:creationId xmlns:a16="http://schemas.microsoft.com/office/drawing/2014/main" id="{A4609BCC-2A42-4BE2-89AB-F05FA1458B5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4" name="テキスト ボックス 263">
          <a:extLst>
            <a:ext uri="{FF2B5EF4-FFF2-40B4-BE49-F238E27FC236}">
              <a16:creationId xmlns:a16="http://schemas.microsoft.com/office/drawing/2014/main" id="{FBB4A118-3051-435B-9718-AA01471466F4}"/>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50800</xdr:rowOff>
    </xdr:from>
    <xdr:to>
      <xdr:col>65</xdr:col>
      <xdr:colOff>53975</xdr:colOff>
      <xdr:row>56</xdr:row>
      <xdr:rowOff>152400</xdr:rowOff>
    </xdr:to>
    <xdr:sp macro="" textlink="">
      <xdr:nvSpPr>
        <xdr:cNvPr id="265" name="フローチャート: 判断 264">
          <a:extLst>
            <a:ext uri="{FF2B5EF4-FFF2-40B4-BE49-F238E27FC236}">
              <a16:creationId xmlns:a16="http://schemas.microsoft.com/office/drawing/2014/main" id="{B0FC14FA-34DB-4005-8CCC-885EAF543D45}"/>
            </a:ext>
          </a:extLst>
        </xdr:cNvPr>
        <xdr:cNvSpPr/>
      </xdr:nvSpPr>
      <xdr:spPr>
        <a:xfrm>
          <a:off x="12954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162577</xdr:rowOff>
    </xdr:from>
    <xdr:ext cx="762000" cy="259045"/>
    <xdr:sp macro="" textlink="">
      <xdr:nvSpPr>
        <xdr:cNvPr id="266" name="テキスト ボックス 265">
          <a:extLst>
            <a:ext uri="{FF2B5EF4-FFF2-40B4-BE49-F238E27FC236}">
              <a16:creationId xmlns:a16="http://schemas.microsoft.com/office/drawing/2014/main" id="{811D2D3D-22B7-4092-88F9-C0CF6FFDE47B}"/>
            </a:ext>
          </a:extLst>
        </xdr:cNvPr>
        <xdr:cNvSpPr txBox="1"/>
      </xdr:nvSpPr>
      <xdr:spPr>
        <a:xfrm>
          <a:off x="12623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D7DC4B2A-4538-4451-AFC9-FDB3BC743487}"/>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553D67E6-1E8F-4552-8DC6-F03CCD1482B5}"/>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E53777D3-0176-463F-A154-7BE3282AE975}"/>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A4626F7C-F9E8-48FD-90B3-6A8FA8F45512}"/>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3F89D6DC-35DA-424D-9B66-2D2CE8D2BF9E}"/>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72" name="楕円 271">
          <a:extLst>
            <a:ext uri="{FF2B5EF4-FFF2-40B4-BE49-F238E27FC236}">
              <a16:creationId xmlns:a16="http://schemas.microsoft.com/office/drawing/2014/main" id="{7555DD8C-651E-43B4-A6E0-E4D950360920}"/>
            </a:ext>
          </a:extLst>
        </xdr:cNvPr>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10177</xdr:rowOff>
    </xdr:from>
    <xdr:ext cx="762000" cy="259045"/>
    <xdr:sp macro="" textlink="">
      <xdr:nvSpPr>
        <xdr:cNvPr id="273" name="その他該当値テキスト">
          <a:extLst>
            <a:ext uri="{FF2B5EF4-FFF2-40B4-BE49-F238E27FC236}">
              <a16:creationId xmlns:a16="http://schemas.microsoft.com/office/drawing/2014/main" id="{B610C394-9622-420D-9A7E-A6D622642814}"/>
            </a:ext>
          </a:extLst>
        </xdr:cNvPr>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146050</xdr:rowOff>
    </xdr:from>
    <xdr:to>
      <xdr:col>78</xdr:col>
      <xdr:colOff>120650</xdr:colOff>
      <xdr:row>58</xdr:row>
      <xdr:rowOff>76200</xdr:rowOff>
    </xdr:to>
    <xdr:sp macro="" textlink="">
      <xdr:nvSpPr>
        <xdr:cNvPr id="274" name="楕円 273">
          <a:extLst>
            <a:ext uri="{FF2B5EF4-FFF2-40B4-BE49-F238E27FC236}">
              <a16:creationId xmlns:a16="http://schemas.microsoft.com/office/drawing/2014/main" id="{097C7DB9-5A49-4D3F-AC41-F00FAFE47A8C}"/>
            </a:ext>
          </a:extLst>
        </xdr:cNvPr>
        <xdr:cNvSpPr/>
      </xdr:nvSpPr>
      <xdr:spPr>
        <a:xfrm>
          <a:off x="15621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60977</xdr:rowOff>
    </xdr:from>
    <xdr:ext cx="736600" cy="259045"/>
    <xdr:sp macro="" textlink="">
      <xdr:nvSpPr>
        <xdr:cNvPr id="275" name="テキスト ボックス 274">
          <a:extLst>
            <a:ext uri="{FF2B5EF4-FFF2-40B4-BE49-F238E27FC236}">
              <a16:creationId xmlns:a16="http://schemas.microsoft.com/office/drawing/2014/main" id="{B972C360-FEFC-4318-BD86-F4FA7F640FF9}"/>
            </a:ext>
          </a:extLst>
        </xdr:cNvPr>
        <xdr:cNvSpPr txBox="1"/>
      </xdr:nvSpPr>
      <xdr:spPr>
        <a:xfrm>
          <a:off x="15290800" y="1000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158750</xdr:rowOff>
    </xdr:from>
    <xdr:to>
      <xdr:col>74</xdr:col>
      <xdr:colOff>31750</xdr:colOff>
      <xdr:row>58</xdr:row>
      <xdr:rowOff>88900</xdr:rowOff>
    </xdr:to>
    <xdr:sp macro="" textlink="">
      <xdr:nvSpPr>
        <xdr:cNvPr id="276" name="楕円 275">
          <a:extLst>
            <a:ext uri="{FF2B5EF4-FFF2-40B4-BE49-F238E27FC236}">
              <a16:creationId xmlns:a16="http://schemas.microsoft.com/office/drawing/2014/main" id="{6F7303BF-632F-4A60-A2C7-742E9660F583}"/>
            </a:ext>
          </a:extLst>
        </xdr:cNvPr>
        <xdr:cNvSpPr/>
      </xdr:nvSpPr>
      <xdr:spPr>
        <a:xfrm>
          <a:off x="14732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73677</xdr:rowOff>
    </xdr:from>
    <xdr:ext cx="762000" cy="259045"/>
    <xdr:sp macro="" textlink="">
      <xdr:nvSpPr>
        <xdr:cNvPr id="277" name="テキスト ボックス 276">
          <a:extLst>
            <a:ext uri="{FF2B5EF4-FFF2-40B4-BE49-F238E27FC236}">
              <a16:creationId xmlns:a16="http://schemas.microsoft.com/office/drawing/2014/main" id="{EFA64B73-5B4F-4F33-A414-319FA64989BD}"/>
            </a:ext>
          </a:extLst>
        </xdr:cNvPr>
        <xdr:cNvSpPr txBox="1"/>
      </xdr:nvSpPr>
      <xdr:spPr>
        <a:xfrm>
          <a:off x="14401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120650</xdr:rowOff>
    </xdr:from>
    <xdr:to>
      <xdr:col>69</xdr:col>
      <xdr:colOff>142875</xdr:colOff>
      <xdr:row>60</xdr:row>
      <xdr:rowOff>50800</xdr:rowOff>
    </xdr:to>
    <xdr:sp macro="" textlink="">
      <xdr:nvSpPr>
        <xdr:cNvPr id="278" name="楕円 277">
          <a:extLst>
            <a:ext uri="{FF2B5EF4-FFF2-40B4-BE49-F238E27FC236}">
              <a16:creationId xmlns:a16="http://schemas.microsoft.com/office/drawing/2014/main" id="{3508C8B6-28F5-4D64-87C5-8552B1FF68F9}"/>
            </a:ext>
          </a:extLst>
        </xdr:cNvPr>
        <xdr:cNvSpPr/>
      </xdr:nvSpPr>
      <xdr:spPr>
        <a:xfrm>
          <a:off x="13843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35577</xdr:rowOff>
    </xdr:from>
    <xdr:ext cx="762000" cy="259045"/>
    <xdr:sp macro="" textlink="">
      <xdr:nvSpPr>
        <xdr:cNvPr id="279" name="テキスト ボックス 278">
          <a:extLst>
            <a:ext uri="{FF2B5EF4-FFF2-40B4-BE49-F238E27FC236}">
              <a16:creationId xmlns:a16="http://schemas.microsoft.com/office/drawing/2014/main" id="{02E6F1DC-F8A6-4AE1-B3A9-C282FE47E729}"/>
            </a:ext>
          </a:extLst>
        </xdr:cNvPr>
        <xdr:cNvSpPr txBox="1"/>
      </xdr:nvSpPr>
      <xdr:spPr>
        <a:xfrm>
          <a:off x="13512800" y="1032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165100</xdr:rowOff>
    </xdr:from>
    <xdr:to>
      <xdr:col>65</xdr:col>
      <xdr:colOff>53975</xdr:colOff>
      <xdr:row>59</xdr:row>
      <xdr:rowOff>95250</xdr:rowOff>
    </xdr:to>
    <xdr:sp macro="" textlink="">
      <xdr:nvSpPr>
        <xdr:cNvPr id="280" name="楕円 279">
          <a:extLst>
            <a:ext uri="{FF2B5EF4-FFF2-40B4-BE49-F238E27FC236}">
              <a16:creationId xmlns:a16="http://schemas.microsoft.com/office/drawing/2014/main" id="{1B277296-3698-4423-9BBE-730380D437B9}"/>
            </a:ext>
          </a:extLst>
        </xdr:cNvPr>
        <xdr:cNvSpPr/>
      </xdr:nvSpPr>
      <xdr:spPr>
        <a:xfrm>
          <a:off x="12954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80027</xdr:rowOff>
    </xdr:from>
    <xdr:ext cx="762000" cy="259045"/>
    <xdr:sp macro="" textlink="">
      <xdr:nvSpPr>
        <xdr:cNvPr id="281" name="テキスト ボックス 280">
          <a:extLst>
            <a:ext uri="{FF2B5EF4-FFF2-40B4-BE49-F238E27FC236}">
              <a16:creationId xmlns:a16="http://schemas.microsoft.com/office/drawing/2014/main" id="{28088636-136F-489D-9F53-20B2A372A9FF}"/>
            </a:ext>
          </a:extLst>
        </xdr:cNvPr>
        <xdr:cNvSpPr txBox="1"/>
      </xdr:nvSpPr>
      <xdr:spPr>
        <a:xfrm>
          <a:off x="12623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1610B21B-6D62-4AE3-844B-66699643BB87}"/>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278909F0-7FF8-42D4-A6DF-4F430522973B}"/>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B4AA5473-A972-44DC-B381-EF19178DA55D}"/>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2962EE85-6326-4917-A303-CE6F85261BAA}"/>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25039833-7F38-4817-A984-FD4D628EE33E}"/>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5F27E374-A276-4CF8-958D-F0D69DCC581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8B0ADB9A-6EE1-4441-85D2-72E8B1230145}"/>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C979B8C-9E8B-4871-A1E1-F9CE04C873BC}"/>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DF44FC78-126F-412E-82FD-5B2C5BEBA975}"/>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6E4FFB41-1B38-4CBF-A581-411E55444D94}"/>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7A2B8A01-C0D6-4604-9182-18FDB33469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病院事業、水道事業への操出金等増加により、前年度比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依然として類似団体平均を上回っており、今後も事業の見直し等経費の縮減に努める。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BC411B96-6BC1-4416-8029-60C8D57360FC}"/>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329543C6-F441-4E6D-B423-7709884D1E67}"/>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3CEC9A9F-F611-4A06-ACCB-4547EB408FAF}"/>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EBE2ED16-A972-4B0A-875E-67EACF6CB529}"/>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9D095231-FC9C-4B3B-899E-409264797332}"/>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99EDF241-EB02-4C09-A7F4-421A2E6A72EF}"/>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7681EE9B-1F6A-4AF1-925D-E0865953F4A9}"/>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EC1F2AB-319B-4401-869D-6ED8D8C55DAF}"/>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FDF94A67-3AFB-4839-A9BC-4F6BDFA9CB51}"/>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CE815E8D-A10A-4FE7-BEA9-D06573CD4907}"/>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1AAEA98E-D94E-4FB5-BE18-2A17908361E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638D046E-7136-480A-BAC0-3010161C9A3C}"/>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DEAF7C9A-8D9D-4FC0-B6B5-A2A7F84968B6}"/>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68206127-B706-4873-BA48-F084A687BF0C}"/>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FEBC51C7-9AC8-4764-BF4B-AC69F57258A3}"/>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5C03E1F-F22F-4AA9-962D-0FBA2AC51FEB}"/>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39370</xdr:rowOff>
    </xdr:from>
    <xdr:to>
      <xdr:col>82</xdr:col>
      <xdr:colOff>107950</xdr:colOff>
      <xdr:row>41</xdr:row>
      <xdr:rowOff>24130</xdr:rowOff>
    </xdr:to>
    <xdr:cxnSp macro="">
      <xdr:nvCxnSpPr>
        <xdr:cNvPr id="309" name="直線コネクタ 308">
          <a:extLst>
            <a:ext uri="{FF2B5EF4-FFF2-40B4-BE49-F238E27FC236}">
              <a16:creationId xmlns:a16="http://schemas.microsoft.com/office/drawing/2014/main" id="{EEC45E7F-CCD9-42C7-AE5C-EC2DF8A3151B}"/>
            </a:ext>
          </a:extLst>
        </xdr:cNvPr>
        <xdr:cNvCxnSpPr/>
      </xdr:nvCxnSpPr>
      <xdr:spPr>
        <a:xfrm flipV="1">
          <a:off x="16510000" y="569722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10" name="補助費等最小値テキスト">
          <a:extLst>
            <a:ext uri="{FF2B5EF4-FFF2-40B4-BE49-F238E27FC236}">
              <a16:creationId xmlns:a16="http://schemas.microsoft.com/office/drawing/2014/main" id="{6E4098D8-4A4C-48DA-BE4B-A3731821F494}"/>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1" name="直線コネクタ 310">
          <a:extLst>
            <a:ext uri="{FF2B5EF4-FFF2-40B4-BE49-F238E27FC236}">
              <a16:creationId xmlns:a16="http://schemas.microsoft.com/office/drawing/2014/main" id="{2B2348F8-80C9-4559-85E8-57798DA21437}"/>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125747</xdr:rowOff>
    </xdr:from>
    <xdr:ext cx="762000" cy="259045"/>
    <xdr:sp macro="" textlink="">
      <xdr:nvSpPr>
        <xdr:cNvPr id="312" name="補助費等最大値テキスト">
          <a:extLst>
            <a:ext uri="{FF2B5EF4-FFF2-40B4-BE49-F238E27FC236}">
              <a16:creationId xmlns:a16="http://schemas.microsoft.com/office/drawing/2014/main" id="{E68E5AA3-EC5D-4CD6-9F05-165EDF077EE5}"/>
            </a:ext>
          </a:extLst>
        </xdr:cNvPr>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39370</xdr:rowOff>
    </xdr:from>
    <xdr:to>
      <xdr:col>82</xdr:col>
      <xdr:colOff>196850</xdr:colOff>
      <xdr:row>33</xdr:row>
      <xdr:rowOff>39370</xdr:rowOff>
    </xdr:to>
    <xdr:cxnSp macro="">
      <xdr:nvCxnSpPr>
        <xdr:cNvPr id="313" name="直線コネクタ 312">
          <a:extLst>
            <a:ext uri="{FF2B5EF4-FFF2-40B4-BE49-F238E27FC236}">
              <a16:creationId xmlns:a16="http://schemas.microsoft.com/office/drawing/2014/main" id="{7CE4D8F9-6166-4FEA-9A57-0CBB8AD3F6C7}"/>
            </a:ext>
          </a:extLst>
        </xdr:cNvPr>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111760</xdr:rowOff>
    </xdr:from>
    <xdr:to>
      <xdr:col>82</xdr:col>
      <xdr:colOff>107950</xdr:colOff>
      <xdr:row>41</xdr:row>
      <xdr:rowOff>24130</xdr:rowOff>
    </xdr:to>
    <xdr:cxnSp macro="">
      <xdr:nvCxnSpPr>
        <xdr:cNvPr id="314" name="直線コネクタ 313">
          <a:extLst>
            <a:ext uri="{FF2B5EF4-FFF2-40B4-BE49-F238E27FC236}">
              <a16:creationId xmlns:a16="http://schemas.microsoft.com/office/drawing/2014/main" id="{1F6E63A0-19E8-406F-A718-BEDB18B280BE}"/>
            </a:ext>
          </a:extLst>
        </xdr:cNvPr>
        <xdr:cNvCxnSpPr/>
      </xdr:nvCxnSpPr>
      <xdr:spPr>
        <a:xfrm>
          <a:off x="15671800" y="69697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138447</xdr:rowOff>
    </xdr:from>
    <xdr:ext cx="762000" cy="259045"/>
    <xdr:sp macro="" textlink="">
      <xdr:nvSpPr>
        <xdr:cNvPr id="315" name="補助費等平均値テキスト">
          <a:extLst>
            <a:ext uri="{FF2B5EF4-FFF2-40B4-BE49-F238E27FC236}">
              <a16:creationId xmlns:a16="http://schemas.microsoft.com/office/drawing/2014/main" id="{ACAE7924-807B-49EA-8E9E-36BD6BC65DAF}"/>
            </a:ext>
          </a:extLst>
        </xdr:cNvPr>
        <xdr:cNvSpPr txBox="1"/>
      </xdr:nvSpPr>
      <xdr:spPr>
        <a:xfrm>
          <a:off x="16598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6" name="フローチャート: 判断 315">
          <a:extLst>
            <a:ext uri="{FF2B5EF4-FFF2-40B4-BE49-F238E27FC236}">
              <a16:creationId xmlns:a16="http://schemas.microsoft.com/office/drawing/2014/main" id="{DA7DCFFE-B6A3-4AF1-ABD5-12DACF18AFED}"/>
            </a:ext>
          </a:extLst>
        </xdr:cNvPr>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43180</xdr:rowOff>
    </xdr:from>
    <xdr:to>
      <xdr:col>78</xdr:col>
      <xdr:colOff>69850</xdr:colOff>
      <xdr:row>40</xdr:row>
      <xdr:rowOff>111760</xdr:rowOff>
    </xdr:to>
    <xdr:cxnSp macro="">
      <xdr:nvCxnSpPr>
        <xdr:cNvPr id="317" name="直線コネクタ 316">
          <a:extLst>
            <a:ext uri="{FF2B5EF4-FFF2-40B4-BE49-F238E27FC236}">
              <a16:creationId xmlns:a16="http://schemas.microsoft.com/office/drawing/2014/main" id="{C0813B5D-51D6-4B37-B13D-835E3000E847}"/>
            </a:ext>
          </a:extLst>
        </xdr:cNvPr>
        <xdr:cNvCxnSpPr/>
      </xdr:nvCxnSpPr>
      <xdr:spPr>
        <a:xfrm>
          <a:off x="14782800" y="6901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129540</xdr:rowOff>
    </xdr:from>
    <xdr:to>
      <xdr:col>78</xdr:col>
      <xdr:colOff>120650</xdr:colOff>
      <xdr:row>37</xdr:row>
      <xdr:rowOff>59690</xdr:rowOff>
    </xdr:to>
    <xdr:sp macro="" textlink="">
      <xdr:nvSpPr>
        <xdr:cNvPr id="318" name="フローチャート: 判断 317">
          <a:extLst>
            <a:ext uri="{FF2B5EF4-FFF2-40B4-BE49-F238E27FC236}">
              <a16:creationId xmlns:a16="http://schemas.microsoft.com/office/drawing/2014/main" id="{A8471A45-74CA-4F6B-834D-8FED0B237A73}"/>
            </a:ext>
          </a:extLst>
        </xdr:cNvPr>
        <xdr:cNvSpPr/>
      </xdr:nvSpPr>
      <xdr:spPr>
        <a:xfrm>
          <a:off x="15621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69867</xdr:rowOff>
    </xdr:from>
    <xdr:ext cx="736600" cy="259045"/>
    <xdr:sp macro="" textlink="">
      <xdr:nvSpPr>
        <xdr:cNvPr id="319" name="テキスト ボックス 318">
          <a:extLst>
            <a:ext uri="{FF2B5EF4-FFF2-40B4-BE49-F238E27FC236}">
              <a16:creationId xmlns:a16="http://schemas.microsoft.com/office/drawing/2014/main" id="{FCDAD87B-0459-4127-93BD-5A7E54101AC2}"/>
            </a:ext>
          </a:extLst>
        </xdr:cNvPr>
        <xdr:cNvSpPr txBox="1"/>
      </xdr:nvSpPr>
      <xdr:spPr>
        <a:xfrm>
          <a:off x="15290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142240</xdr:rowOff>
    </xdr:from>
    <xdr:to>
      <xdr:col>73</xdr:col>
      <xdr:colOff>180975</xdr:colOff>
      <xdr:row>40</xdr:row>
      <xdr:rowOff>43180</xdr:rowOff>
    </xdr:to>
    <xdr:cxnSp macro="">
      <xdr:nvCxnSpPr>
        <xdr:cNvPr id="320" name="直線コネクタ 319">
          <a:extLst>
            <a:ext uri="{FF2B5EF4-FFF2-40B4-BE49-F238E27FC236}">
              <a16:creationId xmlns:a16="http://schemas.microsoft.com/office/drawing/2014/main" id="{23737E7F-033B-4886-9825-E332E781DE47}"/>
            </a:ext>
          </a:extLst>
        </xdr:cNvPr>
        <xdr:cNvCxnSpPr/>
      </xdr:nvCxnSpPr>
      <xdr:spPr>
        <a:xfrm>
          <a:off x="13893800" y="665734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167640</xdr:rowOff>
    </xdr:from>
    <xdr:to>
      <xdr:col>74</xdr:col>
      <xdr:colOff>31750</xdr:colOff>
      <xdr:row>37</xdr:row>
      <xdr:rowOff>97790</xdr:rowOff>
    </xdr:to>
    <xdr:sp macro="" textlink="">
      <xdr:nvSpPr>
        <xdr:cNvPr id="321" name="フローチャート: 判断 320">
          <a:extLst>
            <a:ext uri="{FF2B5EF4-FFF2-40B4-BE49-F238E27FC236}">
              <a16:creationId xmlns:a16="http://schemas.microsoft.com/office/drawing/2014/main" id="{AF52DE11-12B6-44CA-9C86-A0213E7CEE36}"/>
            </a:ext>
          </a:extLst>
        </xdr:cNvPr>
        <xdr:cNvSpPr/>
      </xdr:nvSpPr>
      <xdr:spPr>
        <a:xfrm>
          <a:off x="14732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107967</xdr:rowOff>
    </xdr:from>
    <xdr:ext cx="762000" cy="259045"/>
    <xdr:sp macro="" textlink="">
      <xdr:nvSpPr>
        <xdr:cNvPr id="322" name="テキスト ボックス 321">
          <a:extLst>
            <a:ext uri="{FF2B5EF4-FFF2-40B4-BE49-F238E27FC236}">
              <a16:creationId xmlns:a16="http://schemas.microsoft.com/office/drawing/2014/main" id="{B9AAE54E-96C5-4F36-BD1E-C9EF489EB702}"/>
            </a:ext>
          </a:extLst>
        </xdr:cNvPr>
        <xdr:cNvSpPr txBox="1"/>
      </xdr:nvSpPr>
      <xdr:spPr>
        <a:xfrm>
          <a:off x="14401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xdr:rowOff>
    </xdr:from>
    <xdr:to>
      <xdr:col>69</xdr:col>
      <xdr:colOff>92075</xdr:colOff>
      <xdr:row>38</xdr:row>
      <xdr:rowOff>142240</xdr:rowOff>
    </xdr:to>
    <xdr:cxnSp macro="">
      <xdr:nvCxnSpPr>
        <xdr:cNvPr id="323" name="直線コネクタ 322">
          <a:extLst>
            <a:ext uri="{FF2B5EF4-FFF2-40B4-BE49-F238E27FC236}">
              <a16:creationId xmlns:a16="http://schemas.microsoft.com/office/drawing/2014/main" id="{5DD86F7D-5429-4C0F-B92B-F103F19AE48D}"/>
            </a:ext>
          </a:extLst>
        </xdr:cNvPr>
        <xdr:cNvCxnSpPr/>
      </xdr:nvCxnSpPr>
      <xdr:spPr>
        <a:xfrm>
          <a:off x="13004800" y="65278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4" name="フローチャート: 判断 323">
          <a:extLst>
            <a:ext uri="{FF2B5EF4-FFF2-40B4-BE49-F238E27FC236}">
              <a16:creationId xmlns:a16="http://schemas.microsoft.com/office/drawing/2014/main" id="{CD13D2A0-31F0-46CD-9F64-19C548B18166}"/>
            </a:ext>
          </a:extLst>
        </xdr:cNvPr>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25" name="テキスト ボックス 324">
          <a:extLst>
            <a:ext uri="{FF2B5EF4-FFF2-40B4-BE49-F238E27FC236}">
              <a16:creationId xmlns:a16="http://schemas.microsoft.com/office/drawing/2014/main" id="{2EC0AB7D-D8A5-43FD-B170-CE169A185003}"/>
            </a:ext>
          </a:extLst>
        </xdr:cNvPr>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6" name="フローチャート: 判断 325">
          <a:extLst>
            <a:ext uri="{FF2B5EF4-FFF2-40B4-BE49-F238E27FC236}">
              <a16:creationId xmlns:a16="http://schemas.microsoft.com/office/drawing/2014/main" id="{62FC367E-7670-4CBE-8E48-1E5F7189F9F1}"/>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27" name="テキスト ボックス 326">
          <a:extLst>
            <a:ext uri="{FF2B5EF4-FFF2-40B4-BE49-F238E27FC236}">
              <a16:creationId xmlns:a16="http://schemas.microsoft.com/office/drawing/2014/main" id="{B32E98AE-6AA7-44F5-824C-4770425E629B}"/>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491633E7-9BCD-487A-96CF-0C1999BBD403}"/>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E4B857B0-E5BA-48F0-A627-92B6D2E92D25}"/>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9D6A2D61-12BC-4B23-9497-425AF7EB0B44}"/>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1A98BD6B-4480-4A15-A8B8-89335C4A0CB3}"/>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6A5CE910-8CBA-4FFA-BECB-266F3A01F4FA}"/>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144780</xdr:rowOff>
    </xdr:from>
    <xdr:to>
      <xdr:col>82</xdr:col>
      <xdr:colOff>158750</xdr:colOff>
      <xdr:row>41</xdr:row>
      <xdr:rowOff>74930</xdr:rowOff>
    </xdr:to>
    <xdr:sp macro="" textlink="">
      <xdr:nvSpPr>
        <xdr:cNvPr id="333" name="楕円 332">
          <a:extLst>
            <a:ext uri="{FF2B5EF4-FFF2-40B4-BE49-F238E27FC236}">
              <a16:creationId xmlns:a16="http://schemas.microsoft.com/office/drawing/2014/main" id="{DB13EF20-E0D6-4114-A560-3BC6F32098B7}"/>
            </a:ext>
          </a:extLst>
        </xdr:cNvPr>
        <xdr:cNvSpPr/>
      </xdr:nvSpPr>
      <xdr:spPr>
        <a:xfrm>
          <a:off x="164592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53357</xdr:rowOff>
    </xdr:from>
    <xdr:ext cx="762000" cy="259045"/>
    <xdr:sp macro="" textlink="">
      <xdr:nvSpPr>
        <xdr:cNvPr id="334" name="補助費等該当値テキスト">
          <a:extLst>
            <a:ext uri="{FF2B5EF4-FFF2-40B4-BE49-F238E27FC236}">
              <a16:creationId xmlns:a16="http://schemas.microsoft.com/office/drawing/2014/main" id="{A20D6198-607F-4FD7-91B7-70D1D579122A}"/>
            </a:ext>
          </a:extLst>
        </xdr:cNvPr>
        <xdr:cNvSpPr txBox="1"/>
      </xdr:nvSpPr>
      <xdr:spPr>
        <a:xfrm>
          <a:off x="16598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60960</xdr:rowOff>
    </xdr:from>
    <xdr:to>
      <xdr:col>78</xdr:col>
      <xdr:colOff>120650</xdr:colOff>
      <xdr:row>40</xdr:row>
      <xdr:rowOff>162560</xdr:rowOff>
    </xdr:to>
    <xdr:sp macro="" textlink="">
      <xdr:nvSpPr>
        <xdr:cNvPr id="335" name="楕円 334">
          <a:extLst>
            <a:ext uri="{FF2B5EF4-FFF2-40B4-BE49-F238E27FC236}">
              <a16:creationId xmlns:a16="http://schemas.microsoft.com/office/drawing/2014/main" id="{76B3777C-2E27-448C-AD58-D2F6C7CE5C7E}"/>
            </a:ext>
          </a:extLst>
        </xdr:cNvPr>
        <xdr:cNvSpPr/>
      </xdr:nvSpPr>
      <xdr:spPr>
        <a:xfrm>
          <a:off x="156210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147337</xdr:rowOff>
    </xdr:from>
    <xdr:ext cx="736600" cy="259045"/>
    <xdr:sp macro="" textlink="">
      <xdr:nvSpPr>
        <xdr:cNvPr id="336" name="テキスト ボックス 335">
          <a:extLst>
            <a:ext uri="{FF2B5EF4-FFF2-40B4-BE49-F238E27FC236}">
              <a16:creationId xmlns:a16="http://schemas.microsoft.com/office/drawing/2014/main" id="{619742F2-D3DB-4B0D-B26B-DB76E96630EF}"/>
            </a:ext>
          </a:extLst>
        </xdr:cNvPr>
        <xdr:cNvSpPr txBox="1"/>
      </xdr:nvSpPr>
      <xdr:spPr>
        <a:xfrm>
          <a:off x="15290800" y="700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163830</xdr:rowOff>
    </xdr:from>
    <xdr:to>
      <xdr:col>74</xdr:col>
      <xdr:colOff>31750</xdr:colOff>
      <xdr:row>40</xdr:row>
      <xdr:rowOff>93980</xdr:rowOff>
    </xdr:to>
    <xdr:sp macro="" textlink="">
      <xdr:nvSpPr>
        <xdr:cNvPr id="337" name="楕円 336">
          <a:extLst>
            <a:ext uri="{FF2B5EF4-FFF2-40B4-BE49-F238E27FC236}">
              <a16:creationId xmlns:a16="http://schemas.microsoft.com/office/drawing/2014/main" id="{E4265F82-DB28-4E0D-8DCA-8AEFD3F0173E}"/>
            </a:ext>
          </a:extLst>
        </xdr:cNvPr>
        <xdr:cNvSpPr/>
      </xdr:nvSpPr>
      <xdr:spPr>
        <a:xfrm>
          <a:off x="14732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78757</xdr:rowOff>
    </xdr:from>
    <xdr:ext cx="762000" cy="259045"/>
    <xdr:sp macro="" textlink="">
      <xdr:nvSpPr>
        <xdr:cNvPr id="338" name="テキスト ボックス 337">
          <a:extLst>
            <a:ext uri="{FF2B5EF4-FFF2-40B4-BE49-F238E27FC236}">
              <a16:creationId xmlns:a16="http://schemas.microsoft.com/office/drawing/2014/main" id="{685F80FE-D802-4199-BFC4-A216668AF722}"/>
            </a:ext>
          </a:extLst>
        </xdr:cNvPr>
        <xdr:cNvSpPr txBox="1"/>
      </xdr:nvSpPr>
      <xdr:spPr>
        <a:xfrm>
          <a:off x="14401800" y="69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91440</xdr:rowOff>
    </xdr:from>
    <xdr:to>
      <xdr:col>69</xdr:col>
      <xdr:colOff>142875</xdr:colOff>
      <xdr:row>39</xdr:row>
      <xdr:rowOff>21590</xdr:rowOff>
    </xdr:to>
    <xdr:sp macro="" textlink="">
      <xdr:nvSpPr>
        <xdr:cNvPr id="339" name="楕円 338">
          <a:extLst>
            <a:ext uri="{FF2B5EF4-FFF2-40B4-BE49-F238E27FC236}">
              <a16:creationId xmlns:a16="http://schemas.microsoft.com/office/drawing/2014/main" id="{470AF944-C586-41E5-946F-3F217607F892}"/>
            </a:ext>
          </a:extLst>
        </xdr:cNvPr>
        <xdr:cNvSpPr/>
      </xdr:nvSpPr>
      <xdr:spPr>
        <a:xfrm>
          <a:off x="13843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6367</xdr:rowOff>
    </xdr:from>
    <xdr:ext cx="762000" cy="259045"/>
    <xdr:sp macro="" textlink="">
      <xdr:nvSpPr>
        <xdr:cNvPr id="340" name="テキスト ボックス 339">
          <a:extLst>
            <a:ext uri="{FF2B5EF4-FFF2-40B4-BE49-F238E27FC236}">
              <a16:creationId xmlns:a16="http://schemas.microsoft.com/office/drawing/2014/main" id="{C0AD7FC9-D44C-4B71-B4CE-0232DD55AE81}"/>
            </a:ext>
          </a:extLst>
        </xdr:cNvPr>
        <xdr:cNvSpPr txBox="1"/>
      </xdr:nvSpPr>
      <xdr:spPr>
        <a:xfrm>
          <a:off x="13512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41" name="楕円 340">
          <a:extLst>
            <a:ext uri="{FF2B5EF4-FFF2-40B4-BE49-F238E27FC236}">
              <a16:creationId xmlns:a16="http://schemas.microsoft.com/office/drawing/2014/main" id="{C067F747-99FB-4A27-8CC1-F225BAD081DA}"/>
            </a:ext>
          </a:extLst>
        </xdr:cNvPr>
        <xdr:cNvSpPr/>
      </xdr:nvSpPr>
      <xdr:spPr>
        <a:xfrm>
          <a:off x="12954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48277</xdr:rowOff>
    </xdr:from>
    <xdr:ext cx="762000" cy="259045"/>
    <xdr:sp macro="" textlink="">
      <xdr:nvSpPr>
        <xdr:cNvPr id="342" name="テキスト ボックス 341">
          <a:extLst>
            <a:ext uri="{FF2B5EF4-FFF2-40B4-BE49-F238E27FC236}">
              <a16:creationId xmlns:a16="http://schemas.microsoft.com/office/drawing/2014/main" id="{73DE9A43-DC6D-433B-93BB-E3C0C27B08BE}"/>
            </a:ext>
          </a:extLst>
        </xdr:cNvPr>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AC89057B-D225-4EB3-AAAC-73F8155316C7}"/>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3929A059-C409-4E6F-8189-DB5444A98E82}"/>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3366B365-E06B-44A5-B392-C515F300827F}"/>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8EDA36F3-45C2-4E7A-8975-A8916FA79282}"/>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6ADD5D1E-097B-4C2F-A1F2-523A69481FAC}"/>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2F343FA4-197A-4C95-96EF-2BA32DF3EB2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DFD85FE3-765E-4797-9D98-B2955115DE81}"/>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F6CC0C47-98F8-4299-A1D1-42A00DBD59CB}"/>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546C0339-725C-4925-A362-8F562C6C84D2}"/>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8A0A8030-144A-406E-BF4E-AA7FBA3978B6}"/>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8513DD2C-0D8B-4FEE-B0F9-C359093A38DB}"/>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地方債残高は対前年で増となっているが、元利償還金は減少しており、経常収支比率は対前年度比と同率となっているが、依然として類似団体平均を上回っている。</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5FA1B3E3-7B9D-4506-AC7F-322AC119EAC9}"/>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852C022B-1884-4896-80DF-A2B286FAAF16}"/>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BE0EFF35-398E-478E-BA7E-460567000AD7}"/>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a:extLst>
            <a:ext uri="{FF2B5EF4-FFF2-40B4-BE49-F238E27FC236}">
              <a16:creationId xmlns:a16="http://schemas.microsoft.com/office/drawing/2014/main" id="{5E981DE3-562B-4974-B6CA-E6BB019EB7C3}"/>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a:extLst>
            <a:ext uri="{FF2B5EF4-FFF2-40B4-BE49-F238E27FC236}">
              <a16:creationId xmlns:a16="http://schemas.microsoft.com/office/drawing/2014/main" id="{B4468CC5-E5E5-46DF-944A-F039383EBB0A}"/>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a:extLst>
            <a:ext uri="{FF2B5EF4-FFF2-40B4-BE49-F238E27FC236}">
              <a16:creationId xmlns:a16="http://schemas.microsoft.com/office/drawing/2014/main" id="{F33C90FE-E0A7-4A44-B03F-E72E778F35CB}"/>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a:extLst>
            <a:ext uri="{FF2B5EF4-FFF2-40B4-BE49-F238E27FC236}">
              <a16:creationId xmlns:a16="http://schemas.microsoft.com/office/drawing/2014/main" id="{B6770D6B-5BCF-4EDC-8B08-7EA5035B5363}"/>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a:extLst>
            <a:ext uri="{FF2B5EF4-FFF2-40B4-BE49-F238E27FC236}">
              <a16:creationId xmlns:a16="http://schemas.microsoft.com/office/drawing/2014/main" id="{FBEA2306-0BEE-4ECF-9276-46E609DF9FBE}"/>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a:extLst>
            <a:ext uri="{FF2B5EF4-FFF2-40B4-BE49-F238E27FC236}">
              <a16:creationId xmlns:a16="http://schemas.microsoft.com/office/drawing/2014/main" id="{F753DF71-B0F1-46A3-932E-199F876C70BD}"/>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a:extLst>
            <a:ext uri="{FF2B5EF4-FFF2-40B4-BE49-F238E27FC236}">
              <a16:creationId xmlns:a16="http://schemas.microsoft.com/office/drawing/2014/main" id="{09D95A53-3ACD-4E96-85C6-40B2747CE2C8}"/>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a:extLst>
            <a:ext uri="{FF2B5EF4-FFF2-40B4-BE49-F238E27FC236}">
              <a16:creationId xmlns:a16="http://schemas.microsoft.com/office/drawing/2014/main" id="{FCAD7EF7-531B-4374-8A4D-74DC253A49FB}"/>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a:extLst>
            <a:ext uri="{FF2B5EF4-FFF2-40B4-BE49-F238E27FC236}">
              <a16:creationId xmlns:a16="http://schemas.microsoft.com/office/drawing/2014/main" id="{AFF1D4A3-30EE-4F63-A903-6B8819639844}"/>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a:extLst>
            <a:ext uri="{FF2B5EF4-FFF2-40B4-BE49-F238E27FC236}">
              <a16:creationId xmlns:a16="http://schemas.microsoft.com/office/drawing/2014/main" id="{37D6A401-90BD-446C-90BA-4F02E7F18D59}"/>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a:extLst>
            <a:ext uri="{FF2B5EF4-FFF2-40B4-BE49-F238E27FC236}">
              <a16:creationId xmlns:a16="http://schemas.microsoft.com/office/drawing/2014/main" id="{274F3A40-DA19-4EC1-9B9E-E5EADC26F206}"/>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a:extLst>
            <a:ext uri="{FF2B5EF4-FFF2-40B4-BE49-F238E27FC236}">
              <a16:creationId xmlns:a16="http://schemas.microsoft.com/office/drawing/2014/main" id="{BC0E3FFC-C48A-4A25-B1EB-420EF3408B22}"/>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A345360A-B71E-479A-9129-F89B11602ACD}"/>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B27C990F-45DF-406E-8524-661843018E03}"/>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3D327A0F-E72F-4CC7-A7F4-184D641A2D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95976</xdr:rowOff>
    </xdr:from>
    <xdr:to>
      <xdr:col>24</xdr:col>
      <xdr:colOff>25400</xdr:colOff>
      <xdr:row>80</xdr:row>
      <xdr:rowOff>156392</xdr:rowOff>
    </xdr:to>
    <xdr:cxnSp macro="">
      <xdr:nvCxnSpPr>
        <xdr:cNvPr id="372" name="直線コネクタ 371">
          <a:extLst>
            <a:ext uri="{FF2B5EF4-FFF2-40B4-BE49-F238E27FC236}">
              <a16:creationId xmlns:a16="http://schemas.microsoft.com/office/drawing/2014/main" id="{597FEE68-C10B-493F-9E30-819761644FC4}"/>
            </a:ext>
          </a:extLst>
        </xdr:cNvPr>
        <xdr:cNvCxnSpPr/>
      </xdr:nvCxnSpPr>
      <xdr:spPr>
        <a:xfrm flipV="1">
          <a:off x="4826000" y="12611826"/>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73" name="公債費最小値テキスト">
          <a:extLst>
            <a:ext uri="{FF2B5EF4-FFF2-40B4-BE49-F238E27FC236}">
              <a16:creationId xmlns:a16="http://schemas.microsoft.com/office/drawing/2014/main" id="{D840EF45-D45B-445F-9358-766DC9EB4FEF}"/>
            </a:ext>
          </a:extLst>
        </xdr:cNvPr>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74" name="直線コネクタ 373">
          <a:extLst>
            <a:ext uri="{FF2B5EF4-FFF2-40B4-BE49-F238E27FC236}">
              <a16:creationId xmlns:a16="http://schemas.microsoft.com/office/drawing/2014/main" id="{2873B295-E4A5-48EC-BEF8-07ACC82294E2}"/>
            </a:ext>
          </a:extLst>
        </xdr:cNvPr>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10903</xdr:rowOff>
    </xdr:from>
    <xdr:ext cx="762000" cy="259045"/>
    <xdr:sp macro="" textlink="">
      <xdr:nvSpPr>
        <xdr:cNvPr id="375" name="公債費最大値テキスト">
          <a:extLst>
            <a:ext uri="{FF2B5EF4-FFF2-40B4-BE49-F238E27FC236}">
              <a16:creationId xmlns:a16="http://schemas.microsoft.com/office/drawing/2014/main" id="{7F512A02-7E42-45A7-B044-BF68C82DD734}"/>
            </a:ext>
          </a:extLst>
        </xdr:cNvPr>
        <xdr:cNvSpPr txBox="1"/>
      </xdr:nvSpPr>
      <xdr:spPr>
        <a:xfrm>
          <a:off x="4914900" y="1235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95976</xdr:rowOff>
    </xdr:from>
    <xdr:to>
      <xdr:col>24</xdr:col>
      <xdr:colOff>114300</xdr:colOff>
      <xdr:row>73</xdr:row>
      <xdr:rowOff>95976</xdr:rowOff>
    </xdr:to>
    <xdr:cxnSp macro="">
      <xdr:nvCxnSpPr>
        <xdr:cNvPr id="376" name="直線コネクタ 375">
          <a:extLst>
            <a:ext uri="{FF2B5EF4-FFF2-40B4-BE49-F238E27FC236}">
              <a16:creationId xmlns:a16="http://schemas.microsoft.com/office/drawing/2014/main" id="{661B8B0C-ACE9-49D2-85B0-FCE0FE0B307A}"/>
            </a:ext>
          </a:extLst>
        </xdr:cNvPr>
        <xdr:cNvCxnSpPr/>
      </xdr:nvCxnSpPr>
      <xdr:spPr>
        <a:xfrm>
          <a:off x="4737100" y="12611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55155</xdr:rowOff>
    </xdr:from>
    <xdr:to>
      <xdr:col>24</xdr:col>
      <xdr:colOff>25400</xdr:colOff>
      <xdr:row>78</xdr:row>
      <xdr:rowOff>55155</xdr:rowOff>
    </xdr:to>
    <xdr:cxnSp macro="">
      <xdr:nvCxnSpPr>
        <xdr:cNvPr id="377" name="直線コネクタ 376">
          <a:extLst>
            <a:ext uri="{FF2B5EF4-FFF2-40B4-BE49-F238E27FC236}">
              <a16:creationId xmlns:a16="http://schemas.microsoft.com/office/drawing/2014/main" id="{FDCDE901-F2C0-420F-9488-EBE00EBD62F3}"/>
            </a:ext>
          </a:extLst>
        </xdr:cNvPr>
        <xdr:cNvCxnSpPr/>
      </xdr:nvCxnSpPr>
      <xdr:spPr>
        <a:xfrm>
          <a:off x="3987800" y="134282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48640</xdr:rowOff>
    </xdr:from>
    <xdr:ext cx="762000" cy="259045"/>
    <xdr:sp macro="" textlink="">
      <xdr:nvSpPr>
        <xdr:cNvPr id="378" name="公債費平均値テキスト">
          <a:extLst>
            <a:ext uri="{FF2B5EF4-FFF2-40B4-BE49-F238E27FC236}">
              <a16:creationId xmlns:a16="http://schemas.microsoft.com/office/drawing/2014/main" id="{E33D47AC-05D3-4C29-A74E-334E5400671E}"/>
            </a:ext>
          </a:extLst>
        </xdr:cNvPr>
        <xdr:cNvSpPr txBox="1"/>
      </xdr:nvSpPr>
      <xdr:spPr>
        <a:xfrm>
          <a:off x="4914900" y="13078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32113</xdr:rowOff>
    </xdr:from>
    <xdr:to>
      <xdr:col>24</xdr:col>
      <xdr:colOff>76200</xdr:colOff>
      <xdr:row>77</xdr:row>
      <xdr:rowOff>133713</xdr:rowOff>
    </xdr:to>
    <xdr:sp macro="" textlink="">
      <xdr:nvSpPr>
        <xdr:cNvPr id="379" name="フローチャート: 判断 378">
          <a:extLst>
            <a:ext uri="{FF2B5EF4-FFF2-40B4-BE49-F238E27FC236}">
              <a16:creationId xmlns:a16="http://schemas.microsoft.com/office/drawing/2014/main" id="{D5A5C25D-F0A8-4CFE-8C54-34D95ED2493B}"/>
            </a:ext>
          </a:extLst>
        </xdr:cNvPr>
        <xdr:cNvSpPr/>
      </xdr:nvSpPr>
      <xdr:spPr>
        <a:xfrm>
          <a:off x="47752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55155</xdr:rowOff>
    </xdr:from>
    <xdr:to>
      <xdr:col>19</xdr:col>
      <xdr:colOff>187325</xdr:colOff>
      <xdr:row>78</xdr:row>
      <xdr:rowOff>74749</xdr:rowOff>
    </xdr:to>
    <xdr:cxnSp macro="">
      <xdr:nvCxnSpPr>
        <xdr:cNvPr id="380" name="直線コネクタ 379">
          <a:extLst>
            <a:ext uri="{FF2B5EF4-FFF2-40B4-BE49-F238E27FC236}">
              <a16:creationId xmlns:a16="http://schemas.microsoft.com/office/drawing/2014/main" id="{810CA93E-8B7C-4B33-BC30-970A1245B8BD}"/>
            </a:ext>
          </a:extLst>
        </xdr:cNvPr>
        <xdr:cNvCxnSpPr/>
      </xdr:nvCxnSpPr>
      <xdr:spPr>
        <a:xfrm flipV="1">
          <a:off x="3098800" y="1342825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81" name="フローチャート: 判断 380">
          <a:extLst>
            <a:ext uri="{FF2B5EF4-FFF2-40B4-BE49-F238E27FC236}">
              <a16:creationId xmlns:a16="http://schemas.microsoft.com/office/drawing/2014/main" id="{6F08514F-603A-4EF8-ADBE-C9809E6F231C}"/>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82" name="テキスト ボックス 381">
          <a:extLst>
            <a:ext uri="{FF2B5EF4-FFF2-40B4-BE49-F238E27FC236}">
              <a16:creationId xmlns:a16="http://schemas.microsoft.com/office/drawing/2014/main" id="{8EEEB113-AAF1-4BB1-B431-761AC326E021}"/>
            </a:ext>
          </a:extLst>
        </xdr:cNvPr>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74749</xdr:rowOff>
    </xdr:from>
    <xdr:to>
      <xdr:col>15</xdr:col>
      <xdr:colOff>98425</xdr:colOff>
      <xdr:row>78</xdr:row>
      <xdr:rowOff>113937</xdr:rowOff>
    </xdr:to>
    <xdr:cxnSp macro="">
      <xdr:nvCxnSpPr>
        <xdr:cNvPr id="383" name="直線コネクタ 382">
          <a:extLst>
            <a:ext uri="{FF2B5EF4-FFF2-40B4-BE49-F238E27FC236}">
              <a16:creationId xmlns:a16="http://schemas.microsoft.com/office/drawing/2014/main" id="{8B8EA2F8-3AB6-4322-916E-5383BCDAE853}"/>
            </a:ext>
          </a:extLst>
        </xdr:cNvPr>
        <xdr:cNvCxnSpPr/>
      </xdr:nvCxnSpPr>
      <xdr:spPr>
        <a:xfrm flipV="1">
          <a:off x="2209800" y="1344784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84364</xdr:rowOff>
    </xdr:from>
    <xdr:to>
      <xdr:col>15</xdr:col>
      <xdr:colOff>149225</xdr:colOff>
      <xdr:row>78</xdr:row>
      <xdr:rowOff>14514</xdr:rowOff>
    </xdr:to>
    <xdr:sp macro="" textlink="">
      <xdr:nvSpPr>
        <xdr:cNvPr id="384" name="フローチャート: 判断 383">
          <a:extLst>
            <a:ext uri="{FF2B5EF4-FFF2-40B4-BE49-F238E27FC236}">
              <a16:creationId xmlns:a16="http://schemas.microsoft.com/office/drawing/2014/main" id="{1B02A3D1-4E4D-43BB-AA28-12E1ED03D50B}"/>
            </a:ext>
          </a:extLst>
        </xdr:cNvPr>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24691</xdr:rowOff>
    </xdr:from>
    <xdr:ext cx="762000" cy="259045"/>
    <xdr:sp macro="" textlink="">
      <xdr:nvSpPr>
        <xdr:cNvPr id="385" name="テキスト ボックス 384">
          <a:extLst>
            <a:ext uri="{FF2B5EF4-FFF2-40B4-BE49-F238E27FC236}">
              <a16:creationId xmlns:a16="http://schemas.microsoft.com/office/drawing/2014/main" id="{F0D91273-212B-4DE9-9D62-C6147C8783C1}"/>
            </a:ext>
          </a:extLst>
        </xdr:cNvPr>
        <xdr:cNvSpPr txBox="1"/>
      </xdr:nvSpPr>
      <xdr:spPr>
        <a:xfrm>
          <a:off x="2717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113937</xdr:rowOff>
    </xdr:from>
    <xdr:to>
      <xdr:col>11</xdr:col>
      <xdr:colOff>9525</xdr:colOff>
      <xdr:row>78</xdr:row>
      <xdr:rowOff>127000</xdr:rowOff>
    </xdr:to>
    <xdr:cxnSp macro="">
      <xdr:nvCxnSpPr>
        <xdr:cNvPr id="386" name="直線コネクタ 385">
          <a:extLst>
            <a:ext uri="{FF2B5EF4-FFF2-40B4-BE49-F238E27FC236}">
              <a16:creationId xmlns:a16="http://schemas.microsoft.com/office/drawing/2014/main" id="{F03D0BB2-BE45-4CCA-8596-4366CDA79A6D}"/>
            </a:ext>
          </a:extLst>
        </xdr:cNvPr>
        <xdr:cNvCxnSpPr/>
      </xdr:nvCxnSpPr>
      <xdr:spPr>
        <a:xfrm flipV="1">
          <a:off x="1320800" y="134870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7" name="フローチャート: 判断 386">
          <a:extLst>
            <a:ext uri="{FF2B5EF4-FFF2-40B4-BE49-F238E27FC236}">
              <a16:creationId xmlns:a16="http://schemas.microsoft.com/office/drawing/2014/main" id="{E7AC7C91-B542-4F68-97D4-0D678ED15C84}"/>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88" name="テキスト ボックス 387">
          <a:extLst>
            <a:ext uri="{FF2B5EF4-FFF2-40B4-BE49-F238E27FC236}">
              <a16:creationId xmlns:a16="http://schemas.microsoft.com/office/drawing/2014/main" id="{574DFD96-CD0D-46F0-A1B3-56509D1E31D3}"/>
            </a:ext>
          </a:extLst>
        </xdr:cNvPr>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9" name="フローチャート: 判断 388">
          <a:extLst>
            <a:ext uri="{FF2B5EF4-FFF2-40B4-BE49-F238E27FC236}">
              <a16:creationId xmlns:a16="http://schemas.microsoft.com/office/drawing/2014/main" id="{123C235A-87AD-4AE7-89A6-0228D8F0B8EF}"/>
            </a:ext>
          </a:extLst>
        </xdr:cNvPr>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11628</xdr:rowOff>
    </xdr:from>
    <xdr:ext cx="762000" cy="259045"/>
    <xdr:sp macro="" textlink="">
      <xdr:nvSpPr>
        <xdr:cNvPr id="390" name="テキスト ボックス 389">
          <a:extLst>
            <a:ext uri="{FF2B5EF4-FFF2-40B4-BE49-F238E27FC236}">
              <a16:creationId xmlns:a16="http://schemas.microsoft.com/office/drawing/2014/main" id="{815D0E26-AEAB-410A-8D11-7EBA1C258AFE}"/>
            </a:ext>
          </a:extLst>
        </xdr:cNvPr>
        <xdr:cNvSpPr txBox="1"/>
      </xdr:nvSpPr>
      <xdr:spPr>
        <a:xfrm>
          <a:off x="939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3AB6247D-7688-4D83-8D0A-79FFDF016AB1}"/>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D55BE7E9-2F4E-4386-9732-BFAA8D3D7D94}"/>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81A26C11-562F-4311-9208-D4CF1BB24436}"/>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628C3BB-C512-436B-8BD2-F60805FD54C4}"/>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E5F011C9-C477-4F17-AD5F-834D1C550983}"/>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4355</xdr:rowOff>
    </xdr:from>
    <xdr:to>
      <xdr:col>24</xdr:col>
      <xdr:colOff>76200</xdr:colOff>
      <xdr:row>78</xdr:row>
      <xdr:rowOff>105955</xdr:rowOff>
    </xdr:to>
    <xdr:sp macro="" textlink="">
      <xdr:nvSpPr>
        <xdr:cNvPr id="396" name="楕円 395">
          <a:extLst>
            <a:ext uri="{FF2B5EF4-FFF2-40B4-BE49-F238E27FC236}">
              <a16:creationId xmlns:a16="http://schemas.microsoft.com/office/drawing/2014/main" id="{C75AEEE0-4403-47A8-B770-6EB46B42C112}"/>
            </a:ext>
          </a:extLst>
        </xdr:cNvPr>
        <xdr:cNvSpPr/>
      </xdr:nvSpPr>
      <xdr:spPr>
        <a:xfrm>
          <a:off x="47752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147882</xdr:rowOff>
    </xdr:from>
    <xdr:ext cx="762000" cy="259045"/>
    <xdr:sp macro="" textlink="">
      <xdr:nvSpPr>
        <xdr:cNvPr id="397" name="公債費該当値テキスト">
          <a:extLst>
            <a:ext uri="{FF2B5EF4-FFF2-40B4-BE49-F238E27FC236}">
              <a16:creationId xmlns:a16="http://schemas.microsoft.com/office/drawing/2014/main" id="{B3439636-C333-44E1-81EB-C5F5679157E4}"/>
            </a:ext>
          </a:extLst>
        </xdr:cNvPr>
        <xdr:cNvSpPr txBox="1"/>
      </xdr:nvSpPr>
      <xdr:spPr>
        <a:xfrm>
          <a:off x="49149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4355</xdr:rowOff>
    </xdr:from>
    <xdr:to>
      <xdr:col>20</xdr:col>
      <xdr:colOff>38100</xdr:colOff>
      <xdr:row>78</xdr:row>
      <xdr:rowOff>105955</xdr:rowOff>
    </xdr:to>
    <xdr:sp macro="" textlink="">
      <xdr:nvSpPr>
        <xdr:cNvPr id="398" name="楕円 397">
          <a:extLst>
            <a:ext uri="{FF2B5EF4-FFF2-40B4-BE49-F238E27FC236}">
              <a16:creationId xmlns:a16="http://schemas.microsoft.com/office/drawing/2014/main" id="{66C963A7-8CC2-4D1F-876B-7F11D0DAC17B}"/>
            </a:ext>
          </a:extLst>
        </xdr:cNvPr>
        <xdr:cNvSpPr/>
      </xdr:nvSpPr>
      <xdr:spPr>
        <a:xfrm>
          <a:off x="39370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90732</xdr:rowOff>
    </xdr:from>
    <xdr:ext cx="736600" cy="259045"/>
    <xdr:sp macro="" textlink="">
      <xdr:nvSpPr>
        <xdr:cNvPr id="399" name="テキスト ボックス 398">
          <a:extLst>
            <a:ext uri="{FF2B5EF4-FFF2-40B4-BE49-F238E27FC236}">
              <a16:creationId xmlns:a16="http://schemas.microsoft.com/office/drawing/2014/main" id="{B1CF5A35-95BE-4899-9E93-013EC872FA33}"/>
            </a:ext>
          </a:extLst>
        </xdr:cNvPr>
        <xdr:cNvSpPr txBox="1"/>
      </xdr:nvSpPr>
      <xdr:spPr>
        <a:xfrm>
          <a:off x="3606800" y="13463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23949</xdr:rowOff>
    </xdr:from>
    <xdr:to>
      <xdr:col>15</xdr:col>
      <xdr:colOff>149225</xdr:colOff>
      <xdr:row>78</xdr:row>
      <xdr:rowOff>125549</xdr:rowOff>
    </xdr:to>
    <xdr:sp macro="" textlink="">
      <xdr:nvSpPr>
        <xdr:cNvPr id="400" name="楕円 399">
          <a:extLst>
            <a:ext uri="{FF2B5EF4-FFF2-40B4-BE49-F238E27FC236}">
              <a16:creationId xmlns:a16="http://schemas.microsoft.com/office/drawing/2014/main" id="{E00D0C25-27F8-4087-A9CF-2D4D6A76EA2C}"/>
            </a:ext>
          </a:extLst>
        </xdr:cNvPr>
        <xdr:cNvSpPr/>
      </xdr:nvSpPr>
      <xdr:spPr>
        <a:xfrm>
          <a:off x="3048000" y="1339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110326</xdr:rowOff>
    </xdr:from>
    <xdr:ext cx="762000" cy="259045"/>
    <xdr:sp macro="" textlink="">
      <xdr:nvSpPr>
        <xdr:cNvPr id="401" name="テキスト ボックス 400">
          <a:extLst>
            <a:ext uri="{FF2B5EF4-FFF2-40B4-BE49-F238E27FC236}">
              <a16:creationId xmlns:a16="http://schemas.microsoft.com/office/drawing/2014/main" id="{1B931671-D5A0-4F37-9D91-EDE25F2B641A}"/>
            </a:ext>
          </a:extLst>
        </xdr:cNvPr>
        <xdr:cNvSpPr txBox="1"/>
      </xdr:nvSpPr>
      <xdr:spPr>
        <a:xfrm>
          <a:off x="2717800" y="13483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63137</xdr:rowOff>
    </xdr:from>
    <xdr:to>
      <xdr:col>11</xdr:col>
      <xdr:colOff>60325</xdr:colOff>
      <xdr:row>78</xdr:row>
      <xdr:rowOff>164737</xdr:rowOff>
    </xdr:to>
    <xdr:sp macro="" textlink="">
      <xdr:nvSpPr>
        <xdr:cNvPr id="402" name="楕円 401">
          <a:extLst>
            <a:ext uri="{FF2B5EF4-FFF2-40B4-BE49-F238E27FC236}">
              <a16:creationId xmlns:a16="http://schemas.microsoft.com/office/drawing/2014/main" id="{E68C5EB5-4521-4FB2-A8FB-168B35897913}"/>
            </a:ext>
          </a:extLst>
        </xdr:cNvPr>
        <xdr:cNvSpPr/>
      </xdr:nvSpPr>
      <xdr:spPr>
        <a:xfrm>
          <a:off x="2159000" y="134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149514</xdr:rowOff>
    </xdr:from>
    <xdr:ext cx="762000" cy="259045"/>
    <xdr:sp macro="" textlink="">
      <xdr:nvSpPr>
        <xdr:cNvPr id="403" name="テキスト ボックス 402">
          <a:extLst>
            <a:ext uri="{FF2B5EF4-FFF2-40B4-BE49-F238E27FC236}">
              <a16:creationId xmlns:a16="http://schemas.microsoft.com/office/drawing/2014/main" id="{79A25C54-B22E-42B9-AD7D-10A80912FC49}"/>
            </a:ext>
          </a:extLst>
        </xdr:cNvPr>
        <xdr:cNvSpPr txBox="1"/>
      </xdr:nvSpPr>
      <xdr:spPr>
        <a:xfrm>
          <a:off x="1828800" y="1352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404" name="楕円 403">
          <a:extLst>
            <a:ext uri="{FF2B5EF4-FFF2-40B4-BE49-F238E27FC236}">
              <a16:creationId xmlns:a16="http://schemas.microsoft.com/office/drawing/2014/main" id="{7219DF8A-A932-4CF5-884E-F713A25B83EC}"/>
            </a:ext>
          </a:extLst>
        </xdr:cNvPr>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162577</xdr:rowOff>
    </xdr:from>
    <xdr:ext cx="762000" cy="259045"/>
    <xdr:sp macro="" textlink="">
      <xdr:nvSpPr>
        <xdr:cNvPr id="405" name="テキスト ボックス 404">
          <a:extLst>
            <a:ext uri="{FF2B5EF4-FFF2-40B4-BE49-F238E27FC236}">
              <a16:creationId xmlns:a16="http://schemas.microsoft.com/office/drawing/2014/main" id="{348E5DE6-2CC0-48DA-BF62-69EED88AE767}"/>
            </a:ext>
          </a:extLst>
        </xdr:cNvPr>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594550BB-A909-49B9-A358-26A752C8824E}"/>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82C472D2-3670-4A2F-B0DE-19A0D506ED35}"/>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D95AFA00-BBFC-4646-83B4-BB782CB8DC6D}"/>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8AFDE196-EEBA-445E-B6BE-9A6D989375B2}"/>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27B3BA5E-FDAC-41B4-9537-1E2880E16422}"/>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7A8F56B1-F391-4B69-B99E-C61DE5BAE263}"/>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11B5D7C5-75CF-41C5-B3E2-08CBC1F69C63}"/>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494306B2-AD71-4D24-948B-A3674A464AEE}"/>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A847B6D4-F823-44C6-A756-0A70BAF6EC93}"/>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A4CD776E-7517-4FC1-9E34-A2E6C78818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A65EAFE6-546D-4324-958F-127D1A5079B2}"/>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ポイント増加している。主な要因としては病院事業・水道事業への操出金であり、類似団体平均と比較しても</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ポイント上回っている。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今後は公営企業会計の健全化に努める。</a:t>
          </a: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B8335F61-3A74-4DA2-8942-181DB1717A18}"/>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D04B86DE-DD57-4B59-989E-DE3B3ED45E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A6F9EDC2-4CAE-4D96-B07B-B2D40FC7AD62}"/>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0" name="直線コネクタ 419">
          <a:extLst>
            <a:ext uri="{FF2B5EF4-FFF2-40B4-BE49-F238E27FC236}">
              <a16:creationId xmlns:a16="http://schemas.microsoft.com/office/drawing/2014/main" id="{5D8B2C4E-101E-4DBC-8034-17097B307919}"/>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1" name="テキスト ボックス 420">
          <a:extLst>
            <a:ext uri="{FF2B5EF4-FFF2-40B4-BE49-F238E27FC236}">
              <a16:creationId xmlns:a16="http://schemas.microsoft.com/office/drawing/2014/main" id="{6DC0DA8F-5F70-4D05-A9A3-6F59DCAA65A3}"/>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a:extLst>
            <a:ext uri="{FF2B5EF4-FFF2-40B4-BE49-F238E27FC236}">
              <a16:creationId xmlns:a16="http://schemas.microsoft.com/office/drawing/2014/main" id="{9CF4E7FB-BEE8-4E45-8A96-BBD4DE71D873}"/>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a:extLst>
            <a:ext uri="{FF2B5EF4-FFF2-40B4-BE49-F238E27FC236}">
              <a16:creationId xmlns:a16="http://schemas.microsoft.com/office/drawing/2014/main" id="{8F68B805-DC48-4D61-B7D2-261EB5E7D826}"/>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4" name="直線コネクタ 423">
          <a:extLst>
            <a:ext uri="{FF2B5EF4-FFF2-40B4-BE49-F238E27FC236}">
              <a16:creationId xmlns:a16="http://schemas.microsoft.com/office/drawing/2014/main" id="{43C0E6A4-75B2-4E9C-B381-979032C4167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5" name="テキスト ボックス 424">
          <a:extLst>
            <a:ext uri="{FF2B5EF4-FFF2-40B4-BE49-F238E27FC236}">
              <a16:creationId xmlns:a16="http://schemas.microsoft.com/office/drawing/2014/main" id="{0A7A6E6C-2106-4AF8-8726-B700F4EADF2A}"/>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93FF4D01-1144-4EF3-8977-EB8B81C8994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F0EA7179-DE93-4918-9C02-034B0C073654}"/>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BAC3BF7-D1C6-496F-99B4-CBF8B94CFA1F}"/>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121285</xdr:rowOff>
    </xdr:from>
    <xdr:to>
      <xdr:col>82</xdr:col>
      <xdr:colOff>107950</xdr:colOff>
      <xdr:row>81</xdr:row>
      <xdr:rowOff>81280</xdr:rowOff>
    </xdr:to>
    <xdr:cxnSp macro="">
      <xdr:nvCxnSpPr>
        <xdr:cNvPr id="429" name="直線コネクタ 428">
          <a:extLst>
            <a:ext uri="{FF2B5EF4-FFF2-40B4-BE49-F238E27FC236}">
              <a16:creationId xmlns:a16="http://schemas.microsoft.com/office/drawing/2014/main" id="{3DB98D50-66DE-459C-9F03-0E6C2258FE9A}"/>
            </a:ext>
          </a:extLst>
        </xdr:cNvPr>
        <xdr:cNvCxnSpPr/>
      </xdr:nvCxnSpPr>
      <xdr:spPr>
        <a:xfrm flipV="1">
          <a:off x="16510000" y="1280858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53357</xdr:rowOff>
    </xdr:from>
    <xdr:ext cx="762000" cy="259045"/>
    <xdr:sp macro="" textlink="">
      <xdr:nvSpPr>
        <xdr:cNvPr id="430" name="公債費以外最小値テキスト">
          <a:extLst>
            <a:ext uri="{FF2B5EF4-FFF2-40B4-BE49-F238E27FC236}">
              <a16:creationId xmlns:a16="http://schemas.microsoft.com/office/drawing/2014/main" id="{CEDF4CC9-5033-45F0-8246-1E566164D197}"/>
            </a:ext>
          </a:extLst>
        </xdr:cNvPr>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81280</xdr:rowOff>
    </xdr:from>
    <xdr:to>
      <xdr:col>82</xdr:col>
      <xdr:colOff>196850</xdr:colOff>
      <xdr:row>81</xdr:row>
      <xdr:rowOff>81280</xdr:rowOff>
    </xdr:to>
    <xdr:cxnSp macro="">
      <xdr:nvCxnSpPr>
        <xdr:cNvPr id="431" name="直線コネクタ 430">
          <a:extLst>
            <a:ext uri="{FF2B5EF4-FFF2-40B4-BE49-F238E27FC236}">
              <a16:creationId xmlns:a16="http://schemas.microsoft.com/office/drawing/2014/main" id="{DA5ACDE0-C0EE-4FB5-BE7C-91783A0C807F}"/>
            </a:ext>
          </a:extLst>
        </xdr:cNvPr>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36212</xdr:rowOff>
    </xdr:from>
    <xdr:ext cx="762000" cy="259045"/>
    <xdr:sp macro="" textlink="">
      <xdr:nvSpPr>
        <xdr:cNvPr id="432" name="公債費以外最大値テキスト">
          <a:extLst>
            <a:ext uri="{FF2B5EF4-FFF2-40B4-BE49-F238E27FC236}">
              <a16:creationId xmlns:a16="http://schemas.microsoft.com/office/drawing/2014/main" id="{E89DD3FA-6EC9-4937-8935-52CDE809DE6B}"/>
            </a:ext>
          </a:extLst>
        </xdr:cNvPr>
        <xdr:cNvSpPr txBox="1"/>
      </xdr:nvSpPr>
      <xdr:spPr>
        <a:xfrm>
          <a:off x="16598900" y="125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121285</xdr:rowOff>
    </xdr:from>
    <xdr:to>
      <xdr:col>82</xdr:col>
      <xdr:colOff>196850</xdr:colOff>
      <xdr:row>74</xdr:row>
      <xdr:rowOff>121285</xdr:rowOff>
    </xdr:to>
    <xdr:cxnSp macro="">
      <xdr:nvCxnSpPr>
        <xdr:cNvPr id="433" name="直線コネクタ 432">
          <a:extLst>
            <a:ext uri="{FF2B5EF4-FFF2-40B4-BE49-F238E27FC236}">
              <a16:creationId xmlns:a16="http://schemas.microsoft.com/office/drawing/2014/main" id="{D8AD6480-A415-4FF0-9848-D525D4D19C47}"/>
            </a:ext>
          </a:extLst>
        </xdr:cNvPr>
        <xdr:cNvCxnSpPr/>
      </xdr:nvCxnSpPr>
      <xdr:spPr>
        <a:xfrm>
          <a:off x="16421100" y="12808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92711</xdr:rowOff>
    </xdr:from>
    <xdr:to>
      <xdr:col>82</xdr:col>
      <xdr:colOff>107950</xdr:colOff>
      <xdr:row>79</xdr:row>
      <xdr:rowOff>138430</xdr:rowOff>
    </xdr:to>
    <xdr:cxnSp macro="">
      <xdr:nvCxnSpPr>
        <xdr:cNvPr id="434" name="直線コネクタ 433">
          <a:extLst>
            <a:ext uri="{FF2B5EF4-FFF2-40B4-BE49-F238E27FC236}">
              <a16:creationId xmlns:a16="http://schemas.microsoft.com/office/drawing/2014/main" id="{B4E5E8AB-6881-4194-9E0E-25CEC5E2C3C8}"/>
            </a:ext>
          </a:extLst>
        </xdr:cNvPr>
        <xdr:cNvCxnSpPr/>
      </xdr:nvCxnSpPr>
      <xdr:spPr>
        <a:xfrm>
          <a:off x="15671800" y="136372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5" name="公債費以外平均値テキスト">
          <a:extLst>
            <a:ext uri="{FF2B5EF4-FFF2-40B4-BE49-F238E27FC236}">
              <a16:creationId xmlns:a16="http://schemas.microsoft.com/office/drawing/2014/main" id="{02243329-529F-435D-894A-3233703BDDA4}"/>
            </a:ext>
          </a:extLst>
        </xdr:cNvPr>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6" name="フローチャート: 判断 435">
          <a:extLst>
            <a:ext uri="{FF2B5EF4-FFF2-40B4-BE49-F238E27FC236}">
              <a16:creationId xmlns:a16="http://schemas.microsoft.com/office/drawing/2014/main" id="{B48BB443-A68F-423C-B7EA-5258C3BA3B40}"/>
            </a:ext>
          </a:extLst>
        </xdr:cNvPr>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58420</xdr:rowOff>
    </xdr:from>
    <xdr:to>
      <xdr:col>78</xdr:col>
      <xdr:colOff>69850</xdr:colOff>
      <xdr:row>79</xdr:row>
      <xdr:rowOff>92711</xdr:rowOff>
    </xdr:to>
    <xdr:cxnSp macro="">
      <xdr:nvCxnSpPr>
        <xdr:cNvPr id="437" name="直線コネクタ 436">
          <a:extLst>
            <a:ext uri="{FF2B5EF4-FFF2-40B4-BE49-F238E27FC236}">
              <a16:creationId xmlns:a16="http://schemas.microsoft.com/office/drawing/2014/main" id="{FE03F57A-BE14-45FE-9D3D-82426454204F}"/>
            </a:ext>
          </a:extLst>
        </xdr:cNvPr>
        <xdr:cNvCxnSpPr/>
      </xdr:nvCxnSpPr>
      <xdr:spPr>
        <a:xfrm>
          <a:off x="14782800" y="136029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38" name="フローチャート: 判断 437">
          <a:extLst>
            <a:ext uri="{FF2B5EF4-FFF2-40B4-BE49-F238E27FC236}">
              <a16:creationId xmlns:a16="http://schemas.microsoft.com/office/drawing/2014/main" id="{36F0ED64-D516-4DA5-B877-7BEA3C3B61CD}"/>
            </a:ext>
          </a:extLst>
        </xdr:cNvPr>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73677</xdr:rowOff>
    </xdr:from>
    <xdr:ext cx="736600" cy="259045"/>
    <xdr:sp macro="" textlink="">
      <xdr:nvSpPr>
        <xdr:cNvPr id="439" name="テキスト ボックス 438">
          <a:extLst>
            <a:ext uri="{FF2B5EF4-FFF2-40B4-BE49-F238E27FC236}">
              <a16:creationId xmlns:a16="http://schemas.microsoft.com/office/drawing/2014/main" id="{9CAA7BA5-9282-41C1-B07D-BFDED8AF2C61}"/>
            </a:ext>
          </a:extLst>
        </xdr:cNvPr>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58420</xdr:rowOff>
    </xdr:from>
    <xdr:to>
      <xdr:col>73</xdr:col>
      <xdr:colOff>180975</xdr:colOff>
      <xdr:row>79</xdr:row>
      <xdr:rowOff>75564</xdr:rowOff>
    </xdr:to>
    <xdr:cxnSp macro="">
      <xdr:nvCxnSpPr>
        <xdr:cNvPr id="440" name="直線コネクタ 439">
          <a:extLst>
            <a:ext uri="{FF2B5EF4-FFF2-40B4-BE49-F238E27FC236}">
              <a16:creationId xmlns:a16="http://schemas.microsoft.com/office/drawing/2014/main" id="{F93AF6AD-B137-4B94-961F-11EBE3141248}"/>
            </a:ext>
          </a:extLst>
        </xdr:cNvPr>
        <xdr:cNvCxnSpPr/>
      </xdr:nvCxnSpPr>
      <xdr:spPr>
        <a:xfrm flipV="1">
          <a:off x="13893800" y="1360297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41" name="フローチャート: 判断 440">
          <a:extLst>
            <a:ext uri="{FF2B5EF4-FFF2-40B4-BE49-F238E27FC236}">
              <a16:creationId xmlns:a16="http://schemas.microsoft.com/office/drawing/2014/main" id="{01FBD873-4277-41E5-8A93-FF1C2D441276}"/>
            </a:ext>
          </a:extLst>
        </xdr:cNvPr>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27957</xdr:rowOff>
    </xdr:from>
    <xdr:ext cx="762000" cy="259045"/>
    <xdr:sp macro="" textlink="">
      <xdr:nvSpPr>
        <xdr:cNvPr id="442" name="テキスト ボックス 441">
          <a:extLst>
            <a:ext uri="{FF2B5EF4-FFF2-40B4-BE49-F238E27FC236}">
              <a16:creationId xmlns:a16="http://schemas.microsoft.com/office/drawing/2014/main" id="{D42AF40E-B4CC-41A6-B139-11149C62F5F6}"/>
            </a:ext>
          </a:extLst>
        </xdr:cNvPr>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29845</xdr:rowOff>
    </xdr:from>
    <xdr:to>
      <xdr:col>69</xdr:col>
      <xdr:colOff>92075</xdr:colOff>
      <xdr:row>79</xdr:row>
      <xdr:rowOff>75564</xdr:rowOff>
    </xdr:to>
    <xdr:cxnSp macro="">
      <xdr:nvCxnSpPr>
        <xdr:cNvPr id="443" name="直線コネクタ 442">
          <a:extLst>
            <a:ext uri="{FF2B5EF4-FFF2-40B4-BE49-F238E27FC236}">
              <a16:creationId xmlns:a16="http://schemas.microsoft.com/office/drawing/2014/main" id="{9B889A0A-0FCF-4597-B0C5-E0D4E7A7B3A4}"/>
            </a:ext>
          </a:extLst>
        </xdr:cNvPr>
        <xdr:cNvCxnSpPr/>
      </xdr:nvCxnSpPr>
      <xdr:spPr>
        <a:xfrm>
          <a:off x="13004800" y="13402945"/>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24764</xdr:rowOff>
    </xdr:from>
    <xdr:to>
      <xdr:col>69</xdr:col>
      <xdr:colOff>142875</xdr:colOff>
      <xdr:row>77</xdr:row>
      <xdr:rowOff>126364</xdr:rowOff>
    </xdr:to>
    <xdr:sp macro="" textlink="">
      <xdr:nvSpPr>
        <xdr:cNvPr id="444" name="フローチャート: 判断 443">
          <a:extLst>
            <a:ext uri="{FF2B5EF4-FFF2-40B4-BE49-F238E27FC236}">
              <a16:creationId xmlns:a16="http://schemas.microsoft.com/office/drawing/2014/main" id="{31950016-CC29-4E0E-89B8-2CFB91CE85B2}"/>
            </a:ext>
          </a:extLst>
        </xdr:cNvPr>
        <xdr:cNvSpPr/>
      </xdr:nvSpPr>
      <xdr:spPr>
        <a:xfrm>
          <a:off x="13843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136541</xdr:rowOff>
    </xdr:from>
    <xdr:ext cx="762000" cy="259045"/>
    <xdr:sp macro="" textlink="">
      <xdr:nvSpPr>
        <xdr:cNvPr id="445" name="テキスト ボックス 444">
          <a:extLst>
            <a:ext uri="{FF2B5EF4-FFF2-40B4-BE49-F238E27FC236}">
              <a16:creationId xmlns:a16="http://schemas.microsoft.com/office/drawing/2014/main" id="{7CD6775C-6E89-49DD-84CE-61031C82EA98}"/>
            </a:ext>
          </a:extLst>
        </xdr:cNvPr>
        <xdr:cNvSpPr txBox="1"/>
      </xdr:nvSpPr>
      <xdr:spPr>
        <a:xfrm>
          <a:off x="13512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24764</xdr:rowOff>
    </xdr:from>
    <xdr:to>
      <xdr:col>65</xdr:col>
      <xdr:colOff>53975</xdr:colOff>
      <xdr:row>76</xdr:row>
      <xdr:rowOff>126364</xdr:rowOff>
    </xdr:to>
    <xdr:sp macro="" textlink="">
      <xdr:nvSpPr>
        <xdr:cNvPr id="446" name="フローチャート: 判断 445">
          <a:extLst>
            <a:ext uri="{FF2B5EF4-FFF2-40B4-BE49-F238E27FC236}">
              <a16:creationId xmlns:a16="http://schemas.microsoft.com/office/drawing/2014/main" id="{E9858E85-CB68-4891-9058-CA2EA59D65C1}"/>
            </a:ext>
          </a:extLst>
        </xdr:cNvPr>
        <xdr:cNvSpPr/>
      </xdr:nvSpPr>
      <xdr:spPr>
        <a:xfrm>
          <a:off x="12954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136542</xdr:rowOff>
    </xdr:from>
    <xdr:ext cx="762000" cy="259045"/>
    <xdr:sp macro="" textlink="">
      <xdr:nvSpPr>
        <xdr:cNvPr id="447" name="テキスト ボックス 446">
          <a:extLst>
            <a:ext uri="{FF2B5EF4-FFF2-40B4-BE49-F238E27FC236}">
              <a16:creationId xmlns:a16="http://schemas.microsoft.com/office/drawing/2014/main" id="{6A9AB228-F18E-4E9D-AAD7-3B0F69EB6744}"/>
            </a:ext>
          </a:extLst>
        </xdr:cNvPr>
        <xdr:cNvSpPr txBox="1"/>
      </xdr:nvSpPr>
      <xdr:spPr>
        <a:xfrm>
          <a:off x="12623800" y="1282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145D9337-3F2B-46CD-9B13-C9D16B0CDF3D}"/>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73C0B2AB-E190-408E-BBE8-C695F077396C}"/>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B0FAAAA9-2FA9-4CF9-AF40-8D877B3E12BA}"/>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4DC2F8E4-0E67-4C99-B3E2-D96967789D07}"/>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82156516-1613-41AA-8297-1404932EFA6B}"/>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87630</xdr:rowOff>
    </xdr:from>
    <xdr:to>
      <xdr:col>82</xdr:col>
      <xdr:colOff>158750</xdr:colOff>
      <xdr:row>80</xdr:row>
      <xdr:rowOff>17780</xdr:rowOff>
    </xdr:to>
    <xdr:sp macro="" textlink="">
      <xdr:nvSpPr>
        <xdr:cNvPr id="453" name="楕円 452">
          <a:extLst>
            <a:ext uri="{FF2B5EF4-FFF2-40B4-BE49-F238E27FC236}">
              <a16:creationId xmlns:a16="http://schemas.microsoft.com/office/drawing/2014/main" id="{396A0206-746B-4CB1-B9D7-2C904957A868}"/>
            </a:ext>
          </a:extLst>
        </xdr:cNvPr>
        <xdr:cNvSpPr/>
      </xdr:nvSpPr>
      <xdr:spPr>
        <a:xfrm>
          <a:off x="16459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59707</xdr:rowOff>
    </xdr:from>
    <xdr:ext cx="762000" cy="259045"/>
    <xdr:sp macro="" textlink="">
      <xdr:nvSpPr>
        <xdr:cNvPr id="454" name="公債費以外該当値テキスト">
          <a:extLst>
            <a:ext uri="{FF2B5EF4-FFF2-40B4-BE49-F238E27FC236}">
              <a16:creationId xmlns:a16="http://schemas.microsoft.com/office/drawing/2014/main" id="{A1E4FB62-E733-4D21-9B52-294A0EA62FCB}"/>
            </a:ext>
          </a:extLst>
        </xdr:cNvPr>
        <xdr:cNvSpPr txBox="1"/>
      </xdr:nvSpPr>
      <xdr:spPr>
        <a:xfrm>
          <a:off x="165989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41911</xdr:rowOff>
    </xdr:from>
    <xdr:to>
      <xdr:col>78</xdr:col>
      <xdr:colOff>120650</xdr:colOff>
      <xdr:row>79</xdr:row>
      <xdr:rowOff>143511</xdr:rowOff>
    </xdr:to>
    <xdr:sp macro="" textlink="">
      <xdr:nvSpPr>
        <xdr:cNvPr id="455" name="楕円 454">
          <a:extLst>
            <a:ext uri="{FF2B5EF4-FFF2-40B4-BE49-F238E27FC236}">
              <a16:creationId xmlns:a16="http://schemas.microsoft.com/office/drawing/2014/main" id="{8C83C787-956E-4CB1-B599-E786BD7CBC0A}"/>
            </a:ext>
          </a:extLst>
        </xdr:cNvPr>
        <xdr:cNvSpPr/>
      </xdr:nvSpPr>
      <xdr:spPr>
        <a:xfrm>
          <a:off x="15621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128288</xdr:rowOff>
    </xdr:from>
    <xdr:ext cx="736600" cy="259045"/>
    <xdr:sp macro="" textlink="">
      <xdr:nvSpPr>
        <xdr:cNvPr id="456" name="テキスト ボックス 455">
          <a:extLst>
            <a:ext uri="{FF2B5EF4-FFF2-40B4-BE49-F238E27FC236}">
              <a16:creationId xmlns:a16="http://schemas.microsoft.com/office/drawing/2014/main" id="{8DAC11A5-9A51-4CF4-B9D4-B7BD93FF4BCF}"/>
            </a:ext>
          </a:extLst>
        </xdr:cNvPr>
        <xdr:cNvSpPr txBox="1"/>
      </xdr:nvSpPr>
      <xdr:spPr>
        <a:xfrm>
          <a:off x="15290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7620</xdr:rowOff>
    </xdr:from>
    <xdr:to>
      <xdr:col>74</xdr:col>
      <xdr:colOff>31750</xdr:colOff>
      <xdr:row>79</xdr:row>
      <xdr:rowOff>109220</xdr:rowOff>
    </xdr:to>
    <xdr:sp macro="" textlink="">
      <xdr:nvSpPr>
        <xdr:cNvPr id="457" name="楕円 456">
          <a:extLst>
            <a:ext uri="{FF2B5EF4-FFF2-40B4-BE49-F238E27FC236}">
              <a16:creationId xmlns:a16="http://schemas.microsoft.com/office/drawing/2014/main" id="{57E0DC13-0DFB-46EA-9ACF-5A8B45F58EB1}"/>
            </a:ext>
          </a:extLst>
        </xdr:cNvPr>
        <xdr:cNvSpPr/>
      </xdr:nvSpPr>
      <xdr:spPr>
        <a:xfrm>
          <a:off x="14732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93997</xdr:rowOff>
    </xdr:from>
    <xdr:ext cx="762000" cy="259045"/>
    <xdr:sp macro="" textlink="">
      <xdr:nvSpPr>
        <xdr:cNvPr id="458" name="テキスト ボックス 457">
          <a:extLst>
            <a:ext uri="{FF2B5EF4-FFF2-40B4-BE49-F238E27FC236}">
              <a16:creationId xmlns:a16="http://schemas.microsoft.com/office/drawing/2014/main" id="{7B283E29-CC62-4722-B2EB-9F081C7702A8}"/>
            </a:ext>
          </a:extLst>
        </xdr:cNvPr>
        <xdr:cNvSpPr txBox="1"/>
      </xdr:nvSpPr>
      <xdr:spPr>
        <a:xfrm>
          <a:off x="14401800" y="1363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24764</xdr:rowOff>
    </xdr:from>
    <xdr:to>
      <xdr:col>69</xdr:col>
      <xdr:colOff>142875</xdr:colOff>
      <xdr:row>79</xdr:row>
      <xdr:rowOff>126364</xdr:rowOff>
    </xdr:to>
    <xdr:sp macro="" textlink="">
      <xdr:nvSpPr>
        <xdr:cNvPr id="459" name="楕円 458">
          <a:extLst>
            <a:ext uri="{FF2B5EF4-FFF2-40B4-BE49-F238E27FC236}">
              <a16:creationId xmlns:a16="http://schemas.microsoft.com/office/drawing/2014/main" id="{3929D1B3-A2CB-4052-9C2C-D0C7143D083A}"/>
            </a:ext>
          </a:extLst>
        </xdr:cNvPr>
        <xdr:cNvSpPr/>
      </xdr:nvSpPr>
      <xdr:spPr>
        <a:xfrm>
          <a:off x="13843000" y="1356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111141</xdr:rowOff>
    </xdr:from>
    <xdr:ext cx="762000" cy="259045"/>
    <xdr:sp macro="" textlink="">
      <xdr:nvSpPr>
        <xdr:cNvPr id="460" name="テキスト ボックス 459">
          <a:extLst>
            <a:ext uri="{FF2B5EF4-FFF2-40B4-BE49-F238E27FC236}">
              <a16:creationId xmlns:a16="http://schemas.microsoft.com/office/drawing/2014/main" id="{20418F25-2A2C-46FF-BAEA-F1E3D0C79A69}"/>
            </a:ext>
          </a:extLst>
        </xdr:cNvPr>
        <xdr:cNvSpPr txBox="1"/>
      </xdr:nvSpPr>
      <xdr:spPr>
        <a:xfrm>
          <a:off x="13512800" y="13655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150495</xdr:rowOff>
    </xdr:from>
    <xdr:to>
      <xdr:col>65</xdr:col>
      <xdr:colOff>53975</xdr:colOff>
      <xdr:row>78</xdr:row>
      <xdr:rowOff>80645</xdr:rowOff>
    </xdr:to>
    <xdr:sp macro="" textlink="">
      <xdr:nvSpPr>
        <xdr:cNvPr id="461" name="楕円 460">
          <a:extLst>
            <a:ext uri="{FF2B5EF4-FFF2-40B4-BE49-F238E27FC236}">
              <a16:creationId xmlns:a16="http://schemas.microsoft.com/office/drawing/2014/main" id="{AFEC9300-15B8-4DC5-9539-6D2BD3F5C735}"/>
            </a:ext>
          </a:extLst>
        </xdr:cNvPr>
        <xdr:cNvSpPr/>
      </xdr:nvSpPr>
      <xdr:spPr>
        <a:xfrm>
          <a:off x="12954000" y="133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65422</xdr:rowOff>
    </xdr:from>
    <xdr:ext cx="762000" cy="259045"/>
    <xdr:sp macro="" textlink="">
      <xdr:nvSpPr>
        <xdr:cNvPr id="462" name="テキスト ボックス 461">
          <a:extLst>
            <a:ext uri="{FF2B5EF4-FFF2-40B4-BE49-F238E27FC236}">
              <a16:creationId xmlns:a16="http://schemas.microsoft.com/office/drawing/2014/main" id="{4BA48AF6-5700-43FF-AEDD-11A62BB02299}"/>
            </a:ext>
          </a:extLst>
        </xdr:cNvPr>
        <xdr:cNvSpPr txBox="1"/>
      </xdr:nvSpPr>
      <xdr:spPr>
        <a:xfrm>
          <a:off x="12623800" y="1343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5F09C600-9C58-41F3-A0EE-A3243D1AD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B373DEED-E122-493B-8CAB-3D02439CEF7A}"/>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1BA7B906-9055-4DED-8BC1-03D0BB6A4735}"/>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6C2D63C8-A41E-4FB0-99F9-B3AD4BE5E2F5}"/>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E07A51AF-DA1B-4AA4-8DEB-39CBE40BED15}"/>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山口県周防大島町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D9D469D9-B41F-4BEF-B45F-B4A0892846EF}"/>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32FCBFA9-781D-4344-9C0B-923A45D720D6}"/>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8CDA1D83-1E5A-4F4C-ACF5-CF77358C043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CF052A92-5AF1-4380-9C17-C23B5997FB7C}"/>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DB243F47-9559-4040-BC76-80EFFD251288}"/>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2331B99D-A263-44E2-A522-4FAB8105449A}"/>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375DD11C-2EC9-41DA-9CD4-36409A03A863}"/>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FB057CE7-4A4E-4FDC-AF96-E89DABE5AE8A}"/>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AD80CD65-9BA1-40A5-A6F0-8DD2CB3F04BD}"/>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429AEDC6-08AD-4753-B9DE-BA5133E831E4}"/>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74BEBBF1-462D-4958-934E-0C981A794422}"/>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EA0F74D6-0F55-4241-916C-ACB29C1FAEEA}"/>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618B9BA5-368A-46A1-982E-FEE94657E9E1}"/>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A426EA31-BE2D-424D-A4FC-CE0E731990DF}"/>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EEF58998-EC1B-4F1A-91F9-B85D73C0F19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CBA79A6-3F3E-4B7D-98CD-235322A3184B}"/>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169538ED-528C-459A-B8B7-387BCCBA734A}"/>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F47E171E-2869-4E04-8402-31013B1CA905}"/>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8DE4BEC6-061D-45C8-BBCF-B484F2AF3A96}"/>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394C8884-FD75-4D26-BABB-FC74ED45A194}"/>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96210B2B-3160-4D7D-BCF5-72FE1B34FD0B}"/>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2004CFEE-D9DB-4224-AC8D-B877701C5D0E}"/>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A68B65E3-2034-4021-9E04-727EE3E937C4}"/>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39955F54-7146-4861-82DD-BA8F7EB69CBE}"/>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F8D8E5F-3B35-426C-B164-2D885D699E7F}"/>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4CA61D8B-97AE-48EB-BACA-DC8F0A0E5FE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137B2E09-A26C-4847-9200-92598BCAA1CF}"/>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D889F858-BF08-49A3-A0A4-4D3BD44698B5}"/>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32D5925A-C355-4034-A7DD-07CF9988DBA9}"/>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295319DD-586C-4241-BE54-9206F397766C}"/>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D132CF6-9978-4B97-957E-207FD70661C6}"/>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2A4EF31B-CAFA-46E0-B4DD-AEC4DC61C33F}"/>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BE65B846-F4E0-43D0-A36B-835690F4EC81}"/>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CE31BC95-744A-4C6B-9879-2A82B0BF1E5A}"/>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D0F6B305-753F-4BB2-BD41-9C4C42341533}"/>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DBC09C93-C913-4785-AE0C-02A79249346D}"/>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31AF4BA6-4DFE-4D5C-92F6-86BA97B0C1DC}"/>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910B27A7-CDBA-4D9A-89E8-3174586312EB}"/>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1521</xdr:rowOff>
    </xdr:from>
    <xdr:to>
      <xdr:col>29</xdr:col>
      <xdr:colOff>127000</xdr:colOff>
      <xdr:row>19</xdr:row>
      <xdr:rowOff>121575</xdr:rowOff>
    </xdr:to>
    <xdr:cxnSp macro="">
      <xdr:nvCxnSpPr>
        <xdr:cNvPr id="45" name="直線コネクタ 44">
          <a:extLst>
            <a:ext uri="{FF2B5EF4-FFF2-40B4-BE49-F238E27FC236}">
              <a16:creationId xmlns:a16="http://schemas.microsoft.com/office/drawing/2014/main" id="{CFC81B10-6BA6-41D8-B0CF-EFE1CBC74FF3}"/>
            </a:ext>
          </a:extLst>
        </xdr:cNvPr>
        <xdr:cNvCxnSpPr/>
      </xdr:nvCxnSpPr>
      <xdr:spPr bwMode="auto">
        <a:xfrm flipV="1">
          <a:off x="5651500" y="2277996"/>
          <a:ext cx="0" cy="114875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93652</xdr:rowOff>
    </xdr:from>
    <xdr:ext cx="762000" cy="259045"/>
    <xdr:sp macro="" textlink="">
      <xdr:nvSpPr>
        <xdr:cNvPr id="46" name="人口1人当たり決算額の推移最小値テキスト130">
          <a:extLst>
            <a:ext uri="{FF2B5EF4-FFF2-40B4-BE49-F238E27FC236}">
              <a16:creationId xmlns:a16="http://schemas.microsoft.com/office/drawing/2014/main" id="{78045A4A-64AB-4D06-B5E7-98A876CC6FC4}"/>
            </a:ext>
          </a:extLst>
        </xdr:cNvPr>
        <xdr:cNvSpPr txBox="1"/>
      </xdr:nvSpPr>
      <xdr:spPr>
        <a:xfrm>
          <a:off x="5740400" y="33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121575</xdr:rowOff>
    </xdr:from>
    <xdr:to>
      <xdr:col>30</xdr:col>
      <xdr:colOff>25400</xdr:colOff>
      <xdr:row>19</xdr:row>
      <xdr:rowOff>121575</xdr:rowOff>
    </xdr:to>
    <xdr:cxnSp macro="">
      <xdr:nvCxnSpPr>
        <xdr:cNvPr id="47" name="直線コネクタ 46">
          <a:extLst>
            <a:ext uri="{FF2B5EF4-FFF2-40B4-BE49-F238E27FC236}">
              <a16:creationId xmlns:a16="http://schemas.microsoft.com/office/drawing/2014/main" id="{BFAC2AD0-4416-4FF9-A95F-6AB00932FD0E}"/>
            </a:ext>
          </a:extLst>
        </xdr:cNvPr>
        <xdr:cNvCxnSpPr/>
      </xdr:nvCxnSpPr>
      <xdr:spPr bwMode="auto">
        <a:xfrm>
          <a:off x="5562600" y="3426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87898</xdr:rowOff>
    </xdr:from>
    <xdr:ext cx="762000" cy="259045"/>
    <xdr:sp macro="" textlink="">
      <xdr:nvSpPr>
        <xdr:cNvPr id="48" name="人口1人当たり決算額の推移最大値テキスト130">
          <a:extLst>
            <a:ext uri="{FF2B5EF4-FFF2-40B4-BE49-F238E27FC236}">
              <a16:creationId xmlns:a16="http://schemas.microsoft.com/office/drawing/2014/main" id="{181F50A7-DB8B-4970-8CA6-89513093548B}"/>
            </a:ext>
          </a:extLst>
        </xdr:cNvPr>
        <xdr:cNvSpPr txBox="1"/>
      </xdr:nvSpPr>
      <xdr:spPr>
        <a:xfrm>
          <a:off x="5740400" y="202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1521</xdr:rowOff>
    </xdr:from>
    <xdr:to>
      <xdr:col>30</xdr:col>
      <xdr:colOff>25400</xdr:colOff>
      <xdr:row>13</xdr:row>
      <xdr:rowOff>1521</xdr:rowOff>
    </xdr:to>
    <xdr:cxnSp macro="">
      <xdr:nvCxnSpPr>
        <xdr:cNvPr id="49" name="直線コネクタ 48">
          <a:extLst>
            <a:ext uri="{FF2B5EF4-FFF2-40B4-BE49-F238E27FC236}">
              <a16:creationId xmlns:a16="http://schemas.microsoft.com/office/drawing/2014/main" id="{0783C367-D51E-4208-A268-87F21B292436}"/>
            </a:ext>
          </a:extLst>
        </xdr:cNvPr>
        <xdr:cNvCxnSpPr/>
      </xdr:nvCxnSpPr>
      <xdr:spPr bwMode="auto">
        <a:xfrm>
          <a:off x="5562600" y="2277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128288</xdr:rowOff>
    </xdr:from>
    <xdr:to>
      <xdr:col>29</xdr:col>
      <xdr:colOff>127000</xdr:colOff>
      <xdr:row>16</xdr:row>
      <xdr:rowOff>5743</xdr:rowOff>
    </xdr:to>
    <xdr:cxnSp macro="">
      <xdr:nvCxnSpPr>
        <xdr:cNvPr id="50" name="直線コネクタ 49">
          <a:extLst>
            <a:ext uri="{FF2B5EF4-FFF2-40B4-BE49-F238E27FC236}">
              <a16:creationId xmlns:a16="http://schemas.microsoft.com/office/drawing/2014/main" id="{819F2309-C629-4FE1-88EA-FA889F29D9F0}"/>
            </a:ext>
          </a:extLst>
        </xdr:cNvPr>
        <xdr:cNvCxnSpPr/>
      </xdr:nvCxnSpPr>
      <xdr:spPr bwMode="auto">
        <a:xfrm flipV="1">
          <a:off x="5003800" y="2747663"/>
          <a:ext cx="647700" cy="48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140624</xdr:rowOff>
    </xdr:from>
    <xdr:ext cx="762000" cy="259045"/>
    <xdr:sp macro="" textlink="">
      <xdr:nvSpPr>
        <xdr:cNvPr id="51" name="人口1人当たり決算額の推移平均値テキスト130">
          <a:extLst>
            <a:ext uri="{FF2B5EF4-FFF2-40B4-BE49-F238E27FC236}">
              <a16:creationId xmlns:a16="http://schemas.microsoft.com/office/drawing/2014/main" id="{86C3E788-47BB-4223-9FD4-45510B8AA955}"/>
            </a:ext>
          </a:extLst>
        </xdr:cNvPr>
        <xdr:cNvSpPr txBox="1"/>
      </xdr:nvSpPr>
      <xdr:spPr>
        <a:xfrm>
          <a:off x="5740400" y="2931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168547</xdr:rowOff>
    </xdr:from>
    <xdr:to>
      <xdr:col>29</xdr:col>
      <xdr:colOff>177800</xdr:colOff>
      <xdr:row>17</xdr:row>
      <xdr:rowOff>98697</xdr:rowOff>
    </xdr:to>
    <xdr:sp macro="" textlink="">
      <xdr:nvSpPr>
        <xdr:cNvPr id="52" name="フローチャート: 判断 51">
          <a:extLst>
            <a:ext uri="{FF2B5EF4-FFF2-40B4-BE49-F238E27FC236}">
              <a16:creationId xmlns:a16="http://schemas.microsoft.com/office/drawing/2014/main" id="{0254F256-DDE9-4E91-A199-5966E18C260F}"/>
            </a:ext>
          </a:extLst>
        </xdr:cNvPr>
        <xdr:cNvSpPr/>
      </xdr:nvSpPr>
      <xdr:spPr bwMode="auto">
        <a:xfrm>
          <a:off x="5600700" y="2959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5743</xdr:rowOff>
    </xdr:from>
    <xdr:to>
      <xdr:col>26</xdr:col>
      <xdr:colOff>50800</xdr:colOff>
      <xdr:row>16</xdr:row>
      <xdr:rowOff>7160</xdr:rowOff>
    </xdr:to>
    <xdr:cxnSp macro="">
      <xdr:nvCxnSpPr>
        <xdr:cNvPr id="53" name="直線コネクタ 52">
          <a:extLst>
            <a:ext uri="{FF2B5EF4-FFF2-40B4-BE49-F238E27FC236}">
              <a16:creationId xmlns:a16="http://schemas.microsoft.com/office/drawing/2014/main" id="{FF2D25F5-E373-4466-A025-3E69BA94111A}"/>
            </a:ext>
          </a:extLst>
        </xdr:cNvPr>
        <xdr:cNvCxnSpPr/>
      </xdr:nvCxnSpPr>
      <xdr:spPr bwMode="auto">
        <a:xfrm flipV="1">
          <a:off x="4305300" y="2796568"/>
          <a:ext cx="698500" cy="1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30297</xdr:rowOff>
    </xdr:from>
    <xdr:to>
      <xdr:col>26</xdr:col>
      <xdr:colOff>101600</xdr:colOff>
      <xdr:row>17</xdr:row>
      <xdr:rowOff>131897</xdr:rowOff>
    </xdr:to>
    <xdr:sp macro="" textlink="">
      <xdr:nvSpPr>
        <xdr:cNvPr id="54" name="フローチャート: 判断 53">
          <a:extLst>
            <a:ext uri="{FF2B5EF4-FFF2-40B4-BE49-F238E27FC236}">
              <a16:creationId xmlns:a16="http://schemas.microsoft.com/office/drawing/2014/main" id="{31F8F25C-5A3F-414C-A305-4999D300C905}"/>
            </a:ext>
          </a:extLst>
        </xdr:cNvPr>
        <xdr:cNvSpPr/>
      </xdr:nvSpPr>
      <xdr:spPr bwMode="auto">
        <a:xfrm>
          <a:off x="4953000" y="2992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116674</xdr:rowOff>
    </xdr:from>
    <xdr:ext cx="736600" cy="259045"/>
    <xdr:sp macro="" textlink="">
      <xdr:nvSpPr>
        <xdr:cNvPr id="55" name="テキスト ボックス 54">
          <a:extLst>
            <a:ext uri="{FF2B5EF4-FFF2-40B4-BE49-F238E27FC236}">
              <a16:creationId xmlns:a16="http://schemas.microsoft.com/office/drawing/2014/main" id="{D49B2BBF-EA11-4F41-B42C-40677BA9BB12}"/>
            </a:ext>
          </a:extLst>
        </xdr:cNvPr>
        <xdr:cNvSpPr txBox="1"/>
      </xdr:nvSpPr>
      <xdr:spPr>
        <a:xfrm>
          <a:off x="4622800" y="307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7160</xdr:rowOff>
    </xdr:from>
    <xdr:to>
      <xdr:col>22</xdr:col>
      <xdr:colOff>114300</xdr:colOff>
      <xdr:row>16</xdr:row>
      <xdr:rowOff>36154</xdr:rowOff>
    </xdr:to>
    <xdr:cxnSp macro="">
      <xdr:nvCxnSpPr>
        <xdr:cNvPr id="56" name="直線コネクタ 55">
          <a:extLst>
            <a:ext uri="{FF2B5EF4-FFF2-40B4-BE49-F238E27FC236}">
              <a16:creationId xmlns:a16="http://schemas.microsoft.com/office/drawing/2014/main" id="{5427C013-2605-4512-BCC8-4AF428774CC3}"/>
            </a:ext>
          </a:extLst>
        </xdr:cNvPr>
        <xdr:cNvCxnSpPr/>
      </xdr:nvCxnSpPr>
      <xdr:spPr bwMode="auto">
        <a:xfrm flipV="1">
          <a:off x="3606800" y="2797985"/>
          <a:ext cx="698500" cy="28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56464</xdr:rowOff>
    </xdr:from>
    <xdr:to>
      <xdr:col>22</xdr:col>
      <xdr:colOff>165100</xdr:colOff>
      <xdr:row>17</xdr:row>
      <xdr:rowOff>158064</xdr:rowOff>
    </xdr:to>
    <xdr:sp macro="" textlink="">
      <xdr:nvSpPr>
        <xdr:cNvPr id="57" name="フローチャート: 判断 56">
          <a:extLst>
            <a:ext uri="{FF2B5EF4-FFF2-40B4-BE49-F238E27FC236}">
              <a16:creationId xmlns:a16="http://schemas.microsoft.com/office/drawing/2014/main" id="{4BEF8310-C7B0-4295-A6C3-3AC8194AEC56}"/>
            </a:ext>
          </a:extLst>
        </xdr:cNvPr>
        <xdr:cNvSpPr/>
      </xdr:nvSpPr>
      <xdr:spPr bwMode="auto">
        <a:xfrm>
          <a:off x="4254500" y="3018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142841</xdr:rowOff>
    </xdr:from>
    <xdr:ext cx="762000" cy="259045"/>
    <xdr:sp macro="" textlink="">
      <xdr:nvSpPr>
        <xdr:cNvPr id="58" name="テキスト ボックス 57">
          <a:extLst>
            <a:ext uri="{FF2B5EF4-FFF2-40B4-BE49-F238E27FC236}">
              <a16:creationId xmlns:a16="http://schemas.microsoft.com/office/drawing/2014/main" id="{AD43F0C3-56F2-44EE-B576-368E2329FCF1}"/>
            </a:ext>
          </a:extLst>
        </xdr:cNvPr>
        <xdr:cNvSpPr txBox="1"/>
      </xdr:nvSpPr>
      <xdr:spPr>
        <a:xfrm>
          <a:off x="3924300" y="3105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36154</xdr:rowOff>
    </xdr:from>
    <xdr:to>
      <xdr:col>18</xdr:col>
      <xdr:colOff>177800</xdr:colOff>
      <xdr:row>16</xdr:row>
      <xdr:rowOff>45016</xdr:rowOff>
    </xdr:to>
    <xdr:cxnSp macro="">
      <xdr:nvCxnSpPr>
        <xdr:cNvPr id="59" name="直線コネクタ 58">
          <a:extLst>
            <a:ext uri="{FF2B5EF4-FFF2-40B4-BE49-F238E27FC236}">
              <a16:creationId xmlns:a16="http://schemas.microsoft.com/office/drawing/2014/main" id="{F94A1A74-2563-44DA-852F-68A4145D7314}"/>
            </a:ext>
          </a:extLst>
        </xdr:cNvPr>
        <xdr:cNvCxnSpPr/>
      </xdr:nvCxnSpPr>
      <xdr:spPr bwMode="auto">
        <a:xfrm flipV="1">
          <a:off x="2908300" y="2826979"/>
          <a:ext cx="698500" cy="8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62629</xdr:rowOff>
    </xdr:from>
    <xdr:to>
      <xdr:col>19</xdr:col>
      <xdr:colOff>38100</xdr:colOff>
      <xdr:row>17</xdr:row>
      <xdr:rowOff>164229</xdr:rowOff>
    </xdr:to>
    <xdr:sp macro="" textlink="">
      <xdr:nvSpPr>
        <xdr:cNvPr id="60" name="フローチャート: 判断 59">
          <a:extLst>
            <a:ext uri="{FF2B5EF4-FFF2-40B4-BE49-F238E27FC236}">
              <a16:creationId xmlns:a16="http://schemas.microsoft.com/office/drawing/2014/main" id="{7FE59E49-49D3-41D2-A09D-241DDF78B4FA}"/>
            </a:ext>
          </a:extLst>
        </xdr:cNvPr>
        <xdr:cNvSpPr/>
      </xdr:nvSpPr>
      <xdr:spPr bwMode="auto">
        <a:xfrm>
          <a:off x="3556000" y="3024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149006</xdr:rowOff>
    </xdr:from>
    <xdr:ext cx="762000" cy="259045"/>
    <xdr:sp macro="" textlink="">
      <xdr:nvSpPr>
        <xdr:cNvPr id="61" name="テキスト ボックス 60">
          <a:extLst>
            <a:ext uri="{FF2B5EF4-FFF2-40B4-BE49-F238E27FC236}">
              <a16:creationId xmlns:a16="http://schemas.microsoft.com/office/drawing/2014/main" id="{04A02C97-234B-42D4-B4C5-6543C4D3DADB}"/>
            </a:ext>
          </a:extLst>
        </xdr:cNvPr>
        <xdr:cNvSpPr txBox="1"/>
      </xdr:nvSpPr>
      <xdr:spPr>
        <a:xfrm>
          <a:off x="3225800" y="311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30358</xdr:rowOff>
    </xdr:from>
    <xdr:to>
      <xdr:col>15</xdr:col>
      <xdr:colOff>101600</xdr:colOff>
      <xdr:row>17</xdr:row>
      <xdr:rowOff>131958</xdr:rowOff>
    </xdr:to>
    <xdr:sp macro="" textlink="">
      <xdr:nvSpPr>
        <xdr:cNvPr id="62" name="フローチャート: 判断 61">
          <a:extLst>
            <a:ext uri="{FF2B5EF4-FFF2-40B4-BE49-F238E27FC236}">
              <a16:creationId xmlns:a16="http://schemas.microsoft.com/office/drawing/2014/main" id="{83EB654C-DE43-4D7C-8E48-F043BDE548AB}"/>
            </a:ext>
          </a:extLst>
        </xdr:cNvPr>
        <xdr:cNvSpPr/>
      </xdr:nvSpPr>
      <xdr:spPr bwMode="auto">
        <a:xfrm>
          <a:off x="2857500" y="2992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116735</xdr:rowOff>
    </xdr:from>
    <xdr:ext cx="762000" cy="259045"/>
    <xdr:sp macro="" textlink="">
      <xdr:nvSpPr>
        <xdr:cNvPr id="63" name="テキスト ボックス 62">
          <a:extLst>
            <a:ext uri="{FF2B5EF4-FFF2-40B4-BE49-F238E27FC236}">
              <a16:creationId xmlns:a16="http://schemas.microsoft.com/office/drawing/2014/main" id="{4776194D-C01C-4E83-AEE3-3075FDBBDAE4}"/>
            </a:ext>
          </a:extLst>
        </xdr:cNvPr>
        <xdr:cNvSpPr txBox="1"/>
      </xdr:nvSpPr>
      <xdr:spPr>
        <a:xfrm>
          <a:off x="2527300" y="3079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634B465-F5EA-4E28-BB07-C1CD48D4F35C}"/>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1572445A-84D9-4F5C-9019-7DB0EA16A14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9989D05E-4ED6-44CE-81C8-8CA8A754B1E8}"/>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5B542137-D70C-4745-82F9-C1EF39679B06}"/>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6A48A420-5413-47C9-938B-B6E0DDB80891}"/>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77488</xdr:rowOff>
    </xdr:from>
    <xdr:to>
      <xdr:col>29</xdr:col>
      <xdr:colOff>177800</xdr:colOff>
      <xdr:row>16</xdr:row>
      <xdr:rowOff>7638</xdr:rowOff>
    </xdr:to>
    <xdr:sp macro="" textlink="">
      <xdr:nvSpPr>
        <xdr:cNvPr id="69" name="楕円 68">
          <a:extLst>
            <a:ext uri="{FF2B5EF4-FFF2-40B4-BE49-F238E27FC236}">
              <a16:creationId xmlns:a16="http://schemas.microsoft.com/office/drawing/2014/main" id="{2EFA0291-F9B3-4097-97EB-AC90E5E29D14}"/>
            </a:ext>
          </a:extLst>
        </xdr:cNvPr>
        <xdr:cNvSpPr/>
      </xdr:nvSpPr>
      <xdr:spPr bwMode="auto">
        <a:xfrm>
          <a:off x="5600700" y="2696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94015</xdr:rowOff>
    </xdr:from>
    <xdr:ext cx="762000" cy="259045"/>
    <xdr:sp macro="" textlink="">
      <xdr:nvSpPr>
        <xdr:cNvPr id="70" name="人口1人当たり決算額の推移該当値テキスト130">
          <a:extLst>
            <a:ext uri="{FF2B5EF4-FFF2-40B4-BE49-F238E27FC236}">
              <a16:creationId xmlns:a16="http://schemas.microsoft.com/office/drawing/2014/main" id="{41495168-D343-4543-8E8F-8BF326F01908}"/>
            </a:ext>
          </a:extLst>
        </xdr:cNvPr>
        <xdr:cNvSpPr txBox="1"/>
      </xdr:nvSpPr>
      <xdr:spPr>
        <a:xfrm>
          <a:off x="5740400" y="254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126393</xdr:rowOff>
    </xdr:from>
    <xdr:to>
      <xdr:col>26</xdr:col>
      <xdr:colOff>101600</xdr:colOff>
      <xdr:row>16</xdr:row>
      <xdr:rowOff>56543</xdr:rowOff>
    </xdr:to>
    <xdr:sp macro="" textlink="">
      <xdr:nvSpPr>
        <xdr:cNvPr id="71" name="楕円 70">
          <a:extLst>
            <a:ext uri="{FF2B5EF4-FFF2-40B4-BE49-F238E27FC236}">
              <a16:creationId xmlns:a16="http://schemas.microsoft.com/office/drawing/2014/main" id="{10957B51-A7FF-4CD1-A799-3B379D521F50}"/>
            </a:ext>
          </a:extLst>
        </xdr:cNvPr>
        <xdr:cNvSpPr/>
      </xdr:nvSpPr>
      <xdr:spPr bwMode="auto">
        <a:xfrm>
          <a:off x="4953000" y="2745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66720</xdr:rowOff>
    </xdr:from>
    <xdr:ext cx="736600" cy="259045"/>
    <xdr:sp macro="" textlink="">
      <xdr:nvSpPr>
        <xdr:cNvPr id="72" name="テキスト ボックス 71">
          <a:extLst>
            <a:ext uri="{FF2B5EF4-FFF2-40B4-BE49-F238E27FC236}">
              <a16:creationId xmlns:a16="http://schemas.microsoft.com/office/drawing/2014/main" id="{3A980AF1-9AF4-41B5-B1EC-ED444E167377}"/>
            </a:ext>
          </a:extLst>
        </xdr:cNvPr>
        <xdr:cNvSpPr txBox="1"/>
      </xdr:nvSpPr>
      <xdr:spPr>
        <a:xfrm>
          <a:off x="4622800" y="2514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127810</xdr:rowOff>
    </xdr:from>
    <xdr:to>
      <xdr:col>22</xdr:col>
      <xdr:colOff>165100</xdr:colOff>
      <xdr:row>16</xdr:row>
      <xdr:rowOff>57960</xdr:rowOff>
    </xdr:to>
    <xdr:sp macro="" textlink="">
      <xdr:nvSpPr>
        <xdr:cNvPr id="73" name="楕円 72">
          <a:extLst>
            <a:ext uri="{FF2B5EF4-FFF2-40B4-BE49-F238E27FC236}">
              <a16:creationId xmlns:a16="http://schemas.microsoft.com/office/drawing/2014/main" id="{BCE096D5-BF64-447F-A7F6-D8861FB7F2B0}"/>
            </a:ext>
          </a:extLst>
        </xdr:cNvPr>
        <xdr:cNvSpPr/>
      </xdr:nvSpPr>
      <xdr:spPr bwMode="auto">
        <a:xfrm>
          <a:off x="4254500" y="2747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68137</xdr:rowOff>
    </xdr:from>
    <xdr:ext cx="762000" cy="259045"/>
    <xdr:sp macro="" textlink="">
      <xdr:nvSpPr>
        <xdr:cNvPr id="74" name="テキスト ボックス 73">
          <a:extLst>
            <a:ext uri="{FF2B5EF4-FFF2-40B4-BE49-F238E27FC236}">
              <a16:creationId xmlns:a16="http://schemas.microsoft.com/office/drawing/2014/main" id="{24D8B113-AD2B-4E6E-96A9-25C3E936012A}"/>
            </a:ext>
          </a:extLst>
        </xdr:cNvPr>
        <xdr:cNvSpPr txBox="1"/>
      </xdr:nvSpPr>
      <xdr:spPr>
        <a:xfrm>
          <a:off x="3924300" y="251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156804</xdr:rowOff>
    </xdr:from>
    <xdr:to>
      <xdr:col>19</xdr:col>
      <xdr:colOff>38100</xdr:colOff>
      <xdr:row>16</xdr:row>
      <xdr:rowOff>86954</xdr:rowOff>
    </xdr:to>
    <xdr:sp macro="" textlink="">
      <xdr:nvSpPr>
        <xdr:cNvPr id="75" name="楕円 74">
          <a:extLst>
            <a:ext uri="{FF2B5EF4-FFF2-40B4-BE49-F238E27FC236}">
              <a16:creationId xmlns:a16="http://schemas.microsoft.com/office/drawing/2014/main" id="{811D061B-6E3C-4A90-AB54-BAEEC8104D48}"/>
            </a:ext>
          </a:extLst>
        </xdr:cNvPr>
        <xdr:cNvSpPr/>
      </xdr:nvSpPr>
      <xdr:spPr bwMode="auto">
        <a:xfrm>
          <a:off x="3556000" y="2776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97131</xdr:rowOff>
    </xdr:from>
    <xdr:ext cx="762000" cy="259045"/>
    <xdr:sp macro="" textlink="">
      <xdr:nvSpPr>
        <xdr:cNvPr id="76" name="テキスト ボックス 75">
          <a:extLst>
            <a:ext uri="{FF2B5EF4-FFF2-40B4-BE49-F238E27FC236}">
              <a16:creationId xmlns:a16="http://schemas.microsoft.com/office/drawing/2014/main" id="{926284E5-21D5-4420-A7E4-E3EDFFD6AD30}"/>
            </a:ext>
          </a:extLst>
        </xdr:cNvPr>
        <xdr:cNvSpPr txBox="1"/>
      </xdr:nvSpPr>
      <xdr:spPr>
        <a:xfrm>
          <a:off x="3225800" y="2545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165666</xdr:rowOff>
    </xdr:from>
    <xdr:to>
      <xdr:col>15</xdr:col>
      <xdr:colOff>101600</xdr:colOff>
      <xdr:row>16</xdr:row>
      <xdr:rowOff>95816</xdr:rowOff>
    </xdr:to>
    <xdr:sp macro="" textlink="">
      <xdr:nvSpPr>
        <xdr:cNvPr id="77" name="楕円 76">
          <a:extLst>
            <a:ext uri="{FF2B5EF4-FFF2-40B4-BE49-F238E27FC236}">
              <a16:creationId xmlns:a16="http://schemas.microsoft.com/office/drawing/2014/main" id="{31A09C88-F4CE-422C-80E8-AD8CF2FE341C}"/>
            </a:ext>
          </a:extLst>
        </xdr:cNvPr>
        <xdr:cNvSpPr/>
      </xdr:nvSpPr>
      <xdr:spPr bwMode="auto">
        <a:xfrm>
          <a:off x="2857500" y="2785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105993</xdr:rowOff>
    </xdr:from>
    <xdr:ext cx="762000" cy="259045"/>
    <xdr:sp macro="" textlink="">
      <xdr:nvSpPr>
        <xdr:cNvPr id="78" name="テキスト ボックス 77">
          <a:extLst>
            <a:ext uri="{FF2B5EF4-FFF2-40B4-BE49-F238E27FC236}">
              <a16:creationId xmlns:a16="http://schemas.microsoft.com/office/drawing/2014/main" id="{E901F363-1E02-46B9-A63E-43B06339FFDF}"/>
            </a:ext>
          </a:extLst>
        </xdr:cNvPr>
        <xdr:cNvSpPr txBox="1"/>
      </xdr:nvSpPr>
      <xdr:spPr>
        <a:xfrm>
          <a:off x="2527300" y="255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15699E00-4E6C-4EF1-B6CA-540FFD35581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8FB7D52E-149E-4DF4-BA7F-FECF057C489E}"/>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3C2EC7B8-2927-413D-B65B-F352EA587F7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57C494B9-E4E3-4DC0-B960-CE9477A749B3}"/>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4BDB6DCB-3973-498D-A1D7-ECA4AA5B75EE}"/>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1807916A-5C02-4795-9E53-F50043EEA619}"/>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A47D2F9A-0E0F-4DC7-8DA1-92346DCCD698}"/>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A3D291E4-8B0B-4DD9-B3C8-444C0FA94E36}"/>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77CE545B-32FE-48FA-98D3-08DF093E41FB}"/>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DD9016D6-A0B4-4514-B2F7-590697E3E55F}"/>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234B8197-16CB-486F-8C03-36DDD5301FCC}"/>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3FD87223-BECD-4E3E-AB38-70B9E4F3E7D9}"/>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44E1CEF4-AFA7-4B9D-A0F9-C7AD1E4492B6}"/>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25C34F71-B35D-41F6-8269-458212181701}"/>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84254101-8C3E-4A2E-848E-22BD300A81EA}"/>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E5B4A9FB-323A-40A6-A045-64CB6DC3612F}"/>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1F878ADE-6EEE-4F8B-ACFC-7579AA07907D}"/>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52C4CBF9-41CF-4446-92AF-481F80EE2F54}"/>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EEAF585E-024B-4C4F-84A6-2646FEAD38F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D3FADEA1-839E-46FB-99F5-DEB482346C77}"/>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DF483F64-F76B-40C5-B9B9-F8AEEBC260D3}"/>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AA17D549-B52C-4F75-8FD3-A14A94BE0894}"/>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2FB12600-7D9A-4C49-B96D-22666DE2A758}"/>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3073EFF8-C36C-4931-B221-9EE782027A1E}"/>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FEF5161A-0053-49E8-B766-EE2F6A6B2164}"/>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9B0AD639-BE94-447B-B111-0670C279FCE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47EF7C94-4812-4047-A950-BAA6C3B114BD}"/>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10419DA8-19E6-4144-A826-B1BC5D34534F}"/>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10528</xdr:rowOff>
    </xdr:from>
    <xdr:to>
      <xdr:col>29</xdr:col>
      <xdr:colOff>127000</xdr:colOff>
      <xdr:row>37</xdr:row>
      <xdr:rowOff>334455</xdr:rowOff>
    </xdr:to>
    <xdr:cxnSp macro="">
      <xdr:nvCxnSpPr>
        <xdr:cNvPr id="107" name="直線コネクタ 106">
          <a:extLst>
            <a:ext uri="{FF2B5EF4-FFF2-40B4-BE49-F238E27FC236}">
              <a16:creationId xmlns:a16="http://schemas.microsoft.com/office/drawing/2014/main" id="{9D86DC41-AEE7-401B-8858-BB5B58B75511}"/>
            </a:ext>
          </a:extLst>
        </xdr:cNvPr>
        <xdr:cNvCxnSpPr/>
      </xdr:nvCxnSpPr>
      <xdr:spPr bwMode="auto">
        <a:xfrm flipV="1">
          <a:off x="5651500" y="6277978"/>
          <a:ext cx="0" cy="1181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306532</xdr:rowOff>
    </xdr:from>
    <xdr:ext cx="762000" cy="259045"/>
    <xdr:sp macro="" textlink="">
      <xdr:nvSpPr>
        <xdr:cNvPr id="108" name="人口1人当たり決算額の推移最小値テキスト445">
          <a:extLst>
            <a:ext uri="{FF2B5EF4-FFF2-40B4-BE49-F238E27FC236}">
              <a16:creationId xmlns:a16="http://schemas.microsoft.com/office/drawing/2014/main" id="{A8371BF4-34D5-4C77-853B-4FCD33E3B767}"/>
            </a:ext>
          </a:extLst>
        </xdr:cNvPr>
        <xdr:cNvSpPr txBox="1"/>
      </xdr:nvSpPr>
      <xdr:spPr>
        <a:xfrm>
          <a:off x="5740400" y="7431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334455</xdr:rowOff>
    </xdr:from>
    <xdr:to>
      <xdr:col>30</xdr:col>
      <xdr:colOff>25400</xdr:colOff>
      <xdr:row>37</xdr:row>
      <xdr:rowOff>334455</xdr:rowOff>
    </xdr:to>
    <xdr:cxnSp macro="">
      <xdr:nvCxnSpPr>
        <xdr:cNvPr id="109" name="直線コネクタ 108">
          <a:extLst>
            <a:ext uri="{FF2B5EF4-FFF2-40B4-BE49-F238E27FC236}">
              <a16:creationId xmlns:a16="http://schemas.microsoft.com/office/drawing/2014/main" id="{666B92EE-EBE5-47F6-8661-E35AC6975C05}"/>
            </a:ext>
          </a:extLst>
        </xdr:cNvPr>
        <xdr:cNvCxnSpPr/>
      </xdr:nvCxnSpPr>
      <xdr:spPr bwMode="auto">
        <a:xfrm>
          <a:off x="5562600" y="7459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96905</xdr:rowOff>
    </xdr:from>
    <xdr:ext cx="762000" cy="259045"/>
    <xdr:sp macro="" textlink="">
      <xdr:nvSpPr>
        <xdr:cNvPr id="110" name="人口1人当たり決算額の推移最大値テキスト445">
          <a:extLst>
            <a:ext uri="{FF2B5EF4-FFF2-40B4-BE49-F238E27FC236}">
              <a16:creationId xmlns:a16="http://schemas.microsoft.com/office/drawing/2014/main" id="{E83B05A6-9757-45CD-8A93-4421ECDA6726}"/>
            </a:ext>
          </a:extLst>
        </xdr:cNvPr>
        <xdr:cNvSpPr txBox="1"/>
      </xdr:nvSpPr>
      <xdr:spPr>
        <a:xfrm>
          <a:off x="5740400" y="6021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10528</xdr:rowOff>
    </xdr:from>
    <xdr:to>
      <xdr:col>30</xdr:col>
      <xdr:colOff>25400</xdr:colOff>
      <xdr:row>34</xdr:row>
      <xdr:rowOff>10528</xdr:rowOff>
    </xdr:to>
    <xdr:cxnSp macro="">
      <xdr:nvCxnSpPr>
        <xdr:cNvPr id="111" name="直線コネクタ 110">
          <a:extLst>
            <a:ext uri="{FF2B5EF4-FFF2-40B4-BE49-F238E27FC236}">
              <a16:creationId xmlns:a16="http://schemas.microsoft.com/office/drawing/2014/main" id="{2871412B-1570-40FC-8127-E8E38BCF6136}"/>
            </a:ext>
          </a:extLst>
        </xdr:cNvPr>
        <xdr:cNvCxnSpPr/>
      </xdr:nvCxnSpPr>
      <xdr:spPr bwMode="auto">
        <a:xfrm>
          <a:off x="5562600" y="6277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250025</xdr:rowOff>
    </xdr:from>
    <xdr:to>
      <xdr:col>29</xdr:col>
      <xdr:colOff>127000</xdr:colOff>
      <xdr:row>35</xdr:row>
      <xdr:rowOff>18053</xdr:rowOff>
    </xdr:to>
    <xdr:cxnSp macro="">
      <xdr:nvCxnSpPr>
        <xdr:cNvPr id="112" name="直線コネクタ 111">
          <a:extLst>
            <a:ext uri="{FF2B5EF4-FFF2-40B4-BE49-F238E27FC236}">
              <a16:creationId xmlns:a16="http://schemas.microsoft.com/office/drawing/2014/main" id="{8CBAC3B7-64F9-4F50-8880-954A3C48EE4D}"/>
            </a:ext>
          </a:extLst>
        </xdr:cNvPr>
        <xdr:cNvCxnSpPr/>
      </xdr:nvCxnSpPr>
      <xdr:spPr bwMode="auto">
        <a:xfrm flipV="1">
          <a:off x="5003800" y="6517475"/>
          <a:ext cx="647700" cy="110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305509</xdr:rowOff>
    </xdr:from>
    <xdr:ext cx="762000" cy="259045"/>
    <xdr:sp macro="" textlink="">
      <xdr:nvSpPr>
        <xdr:cNvPr id="113" name="人口1人当たり決算額の推移平均値テキスト445">
          <a:extLst>
            <a:ext uri="{FF2B5EF4-FFF2-40B4-BE49-F238E27FC236}">
              <a16:creationId xmlns:a16="http://schemas.microsoft.com/office/drawing/2014/main" id="{C008D6D6-D02F-43E2-94CB-3B6F61F49AF4}"/>
            </a:ext>
          </a:extLst>
        </xdr:cNvPr>
        <xdr:cNvSpPr txBox="1"/>
      </xdr:nvSpPr>
      <xdr:spPr>
        <a:xfrm>
          <a:off x="5740400" y="69158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333432</xdr:rowOff>
    </xdr:from>
    <xdr:to>
      <xdr:col>29</xdr:col>
      <xdr:colOff>177800</xdr:colOff>
      <xdr:row>36</xdr:row>
      <xdr:rowOff>92132</xdr:rowOff>
    </xdr:to>
    <xdr:sp macro="" textlink="">
      <xdr:nvSpPr>
        <xdr:cNvPr id="114" name="フローチャート: 判断 113">
          <a:extLst>
            <a:ext uri="{FF2B5EF4-FFF2-40B4-BE49-F238E27FC236}">
              <a16:creationId xmlns:a16="http://schemas.microsoft.com/office/drawing/2014/main" id="{109C416D-E53E-4179-9314-C9BC8D429579}"/>
            </a:ext>
          </a:extLst>
        </xdr:cNvPr>
        <xdr:cNvSpPr/>
      </xdr:nvSpPr>
      <xdr:spPr bwMode="auto">
        <a:xfrm>
          <a:off x="5600700" y="694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5632</xdr:rowOff>
    </xdr:from>
    <xdr:to>
      <xdr:col>26</xdr:col>
      <xdr:colOff>50800</xdr:colOff>
      <xdr:row>35</xdr:row>
      <xdr:rowOff>18053</xdr:rowOff>
    </xdr:to>
    <xdr:cxnSp macro="">
      <xdr:nvCxnSpPr>
        <xdr:cNvPr id="115" name="直線コネクタ 114">
          <a:extLst>
            <a:ext uri="{FF2B5EF4-FFF2-40B4-BE49-F238E27FC236}">
              <a16:creationId xmlns:a16="http://schemas.microsoft.com/office/drawing/2014/main" id="{183B46D9-030F-41E0-8281-5438A5FC58B2}"/>
            </a:ext>
          </a:extLst>
        </xdr:cNvPr>
        <xdr:cNvCxnSpPr/>
      </xdr:nvCxnSpPr>
      <xdr:spPr bwMode="auto">
        <a:xfrm>
          <a:off x="4305300" y="6615982"/>
          <a:ext cx="698500" cy="12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13773</xdr:rowOff>
    </xdr:from>
    <xdr:to>
      <xdr:col>26</xdr:col>
      <xdr:colOff>101600</xdr:colOff>
      <xdr:row>36</xdr:row>
      <xdr:rowOff>115373</xdr:rowOff>
    </xdr:to>
    <xdr:sp macro="" textlink="">
      <xdr:nvSpPr>
        <xdr:cNvPr id="116" name="フローチャート: 判断 115">
          <a:extLst>
            <a:ext uri="{FF2B5EF4-FFF2-40B4-BE49-F238E27FC236}">
              <a16:creationId xmlns:a16="http://schemas.microsoft.com/office/drawing/2014/main" id="{1F9A400F-FC25-4993-82E6-7ED6A010A851}"/>
            </a:ext>
          </a:extLst>
        </xdr:cNvPr>
        <xdr:cNvSpPr/>
      </xdr:nvSpPr>
      <xdr:spPr bwMode="auto">
        <a:xfrm>
          <a:off x="4953000" y="6967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100150</xdr:rowOff>
    </xdr:from>
    <xdr:ext cx="736600" cy="259045"/>
    <xdr:sp macro="" textlink="">
      <xdr:nvSpPr>
        <xdr:cNvPr id="117" name="テキスト ボックス 116">
          <a:extLst>
            <a:ext uri="{FF2B5EF4-FFF2-40B4-BE49-F238E27FC236}">
              <a16:creationId xmlns:a16="http://schemas.microsoft.com/office/drawing/2014/main" id="{106802E6-42A8-43C2-BCEB-04D6C5DCD179}"/>
            </a:ext>
          </a:extLst>
        </xdr:cNvPr>
        <xdr:cNvSpPr txBox="1"/>
      </xdr:nvSpPr>
      <xdr:spPr>
        <a:xfrm>
          <a:off x="4622800" y="705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5632</xdr:rowOff>
    </xdr:from>
    <xdr:to>
      <xdr:col>22</xdr:col>
      <xdr:colOff>114300</xdr:colOff>
      <xdr:row>35</xdr:row>
      <xdr:rowOff>22930</xdr:rowOff>
    </xdr:to>
    <xdr:cxnSp macro="">
      <xdr:nvCxnSpPr>
        <xdr:cNvPr id="118" name="直線コネクタ 117">
          <a:extLst>
            <a:ext uri="{FF2B5EF4-FFF2-40B4-BE49-F238E27FC236}">
              <a16:creationId xmlns:a16="http://schemas.microsoft.com/office/drawing/2014/main" id="{15EA3D3F-4929-473E-8675-6507572240AC}"/>
            </a:ext>
          </a:extLst>
        </xdr:cNvPr>
        <xdr:cNvCxnSpPr/>
      </xdr:nvCxnSpPr>
      <xdr:spPr bwMode="auto">
        <a:xfrm flipV="1">
          <a:off x="3606800" y="6615982"/>
          <a:ext cx="698500" cy="17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337718</xdr:rowOff>
    </xdr:from>
    <xdr:to>
      <xdr:col>22</xdr:col>
      <xdr:colOff>165100</xdr:colOff>
      <xdr:row>36</xdr:row>
      <xdr:rowOff>96418</xdr:rowOff>
    </xdr:to>
    <xdr:sp macro="" textlink="">
      <xdr:nvSpPr>
        <xdr:cNvPr id="119" name="フローチャート: 判断 118">
          <a:extLst>
            <a:ext uri="{FF2B5EF4-FFF2-40B4-BE49-F238E27FC236}">
              <a16:creationId xmlns:a16="http://schemas.microsoft.com/office/drawing/2014/main" id="{D7498AF9-C64D-4298-A126-02870E2FC4E8}"/>
            </a:ext>
          </a:extLst>
        </xdr:cNvPr>
        <xdr:cNvSpPr/>
      </xdr:nvSpPr>
      <xdr:spPr bwMode="auto">
        <a:xfrm>
          <a:off x="4254500" y="6948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81195</xdr:rowOff>
    </xdr:from>
    <xdr:ext cx="762000" cy="259045"/>
    <xdr:sp macro="" textlink="">
      <xdr:nvSpPr>
        <xdr:cNvPr id="120" name="テキスト ボックス 119">
          <a:extLst>
            <a:ext uri="{FF2B5EF4-FFF2-40B4-BE49-F238E27FC236}">
              <a16:creationId xmlns:a16="http://schemas.microsoft.com/office/drawing/2014/main" id="{6A0F6700-B973-4AFB-9D37-C0B8AE180ECA}"/>
            </a:ext>
          </a:extLst>
        </xdr:cNvPr>
        <xdr:cNvSpPr txBox="1"/>
      </xdr:nvSpPr>
      <xdr:spPr>
        <a:xfrm>
          <a:off x="3924300" y="703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8071</xdr:rowOff>
    </xdr:from>
    <xdr:to>
      <xdr:col>18</xdr:col>
      <xdr:colOff>177800</xdr:colOff>
      <xdr:row>35</xdr:row>
      <xdr:rowOff>22930</xdr:rowOff>
    </xdr:to>
    <xdr:cxnSp macro="">
      <xdr:nvCxnSpPr>
        <xdr:cNvPr id="121" name="直線コネクタ 120">
          <a:extLst>
            <a:ext uri="{FF2B5EF4-FFF2-40B4-BE49-F238E27FC236}">
              <a16:creationId xmlns:a16="http://schemas.microsoft.com/office/drawing/2014/main" id="{D038CF18-6C89-41A8-8FE4-89FA06ABB493}"/>
            </a:ext>
          </a:extLst>
        </xdr:cNvPr>
        <xdr:cNvCxnSpPr/>
      </xdr:nvCxnSpPr>
      <xdr:spPr bwMode="auto">
        <a:xfrm>
          <a:off x="2908300" y="6618421"/>
          <a:ext cx="698500" cy="14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5848</xdr:rowOff>
    </xdr:from>
    <xdr:to>
      <xdr:col>19</xdr:col>
      <xdr:colOff>38100</xdr:colOff>
      <xdr:row>36</xdr:row>
      <xdr:rowOff>107448</xdr:rowOff>
    </xdr:to>
    <xdr:sp macro="" textlink="">
      <xdr:nvSpPr>
        <xdr:cNvPr id="122" name="フローチャート: 判断 121">
          <a:extLst>
            <a:ext uri="{FF2B5EF4-FFF2-40B4-BE49-F238E27FC236}">
              <a16:creationId xmlns:a16="http://schemas.microsoft.com/office/drawing/2014/main" id="{B6FDC940-4B82-41EB-8246-4F1F70632A47}"/>
            </a:ext>
          </a:extLst>
        </xdr:cNvPr>
        <xdr:cNvSpPr/>
      </xdr:nvSpPr>
      <xdr:spPr bwMode="auto">
        <a:xfrm>
          <a:off x="3556000" y="6959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92225</xdr:rowOff>
    </xdr:from>
    <xdr:ext cx="762000" cy="259045"/>
    <xdr:sp macro="" textlink="">
      <xdr:nvSpPr>
        <xdr:cNvPr id="123" name="テキスト ボックス 122">
          <a:extLst>
            <a:ext uri="{FF2B5EF4-FFF2-40B4-BE49-F238E27FC236}">
              <a16:creationId xmlns:a16="http://schemas.microsoft.com/office/drawing/2014/main" id="{16F2A2FE-39E1-4CFB-97D3-142DAFCE327C}"/>
            </a:ext>
          </a:extLst>
        </xdr:cNvPr>
        <xdr:cNvSpPr txBox="1"/>
      </xdr:nvSpPr>
      <xdr:spPr>
        <a:xfrm>
          <a:off x="3225800" y="704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311886</xdr:rowOff>
    </xdr:from>
    <xdr:to>
      <xdr:col>15</xdr:col>
      <xdr:colOff>101600</xdr:colOff>
      <xdr:row>36</xdr:row>
      <xdr:rowOff>70586</xdr:rowOff>
    </xdr:to>
    <xdr:sp macro="" textlink="">
      <xdr:nvSpPr>
        <xdr:cNvPr id="124" name="フローチャート: 判断 123">
          <a:extLst>
            <a:ext uri="{FF2B5EF4-FFF2-40B4-BE49-F238E27FC236}">
              <a16:creationId xmlns:a16="http://schemas.microsoft.com/office/drawing/2014/main" id="{09143A43-ADE4-48EA-9977-803F2AE63659}"/>
            </a:ext>
          </a:extLst>
        </xdr:cNvPr>
        <xdr:cNvSpPr/>
      </xdr:nvSpPr>
      <xdr:spPr bwMode="auto">
        <a:xfrm>
          <a:off x="2857500" y="6922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55363</xdr:rowOff>
    </xdr:from>
    <xdr:ext cx="762000" cy="259045"/>
    <xdr:sp macro="" textlink="">
      <xdr:nvSpPr>
        <xdr:cNvPr id="125" name="テキスト ボックス 124">
          <a:extLst>
            <a:ext uri="{FF2B5EF4-FFF2-40B4-BE49-F238E27FC236}">
              <a16:creationId xmlns:a16="http://schemas.microsoft.com/office/drawing/2014/main" id="{C4675645-A0E1-499F-935B-CC20AB8E7C09}"/>
            </a:ext>
          </a:extLst>
        </xdr:cNvPr>
        <xdr:cNvSpPr txBox="1"/>
      </xdr:nvSpPr>
      <xdr:spPr>
        <a:xfrm>
          <a:off x="2527300" y="700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400643EE-B62C-4C12-A150-89CB09B5BE35}"/>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7987F914-CF6F-4F6E-98D2-FF28E6CDD301}"/>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DC67D27C-E331-426A-BC0E-C74AFFDBBECF}"/>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2881B2C-70BE-480D-8FC6-F573BCD9B2EB}"/>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DF1390BB-978B-489D-B6D1-B62AAD16796D}"/>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199225</xdr:rowOff>
    </xdr:from>
    <xdr:to>
      <xdr:col>29</xdr:col>
      <xdr:colOff>177800</xdr:colOff>
      <xdr:row>34</xdr:row>
      <xdr:rowOff>300825</xdr:rowOff>
    </xdr:to>
    <xdr:sp macro="" textlink="">
      <xdr:nvSpPr>
        <xdr:cNvPr id="131" name="楕円 130">
          <a:extLst>
            <a:ext uri="{FF2B5EF4-FFF2-40B4-BE49-F238E27FC236}">
              <a16:creationId xmlns:a16="http://schemas.microsoft.com/office/drawing/2014/main" id="{FF0A3270-F135-4932-8D0B-0E3E37313C88}"/>
            </a:ext>
          </a:extLst>
        </xdr:cNvPr>
        <xdr:cNvSpPr/>
      </xdr:nvSpPr>
      <xdr:spPr bwMode="auto">
        <a:xfrm>
          <a:off x="5600700" y="6466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44302</xdr:rowOff>
    </xdr:from>
    <xdr:ext cx="762000" cy="259045"/>
    <xdr:sp macro="" textlink="">
      <xdr:nvSpPr>
        <xdr:cNvPr id="132" name="人口1人当たり決算額の推移該当値テキスト445">
          <a:extLst>
            <a:ext uri="{FF2B5EF4-FFF2-40B4-BE49-F238E27FC236}">
              <a16:creationId xmlns:a16="http://schemas.microsoft.com/office/drawing/2014/main" id="{6725B3A9-C195-456B-AAE8-0DCA8F5A7A0A}"/>
            </a:ext>
          </a:extLst>
        </xdr:cNvPr>
        <xdr:cNvSpPr txBox="1"/>
      </xdr:nvSpPr>
      <xdr:spPr>
        <a:xfrm>
          <a:off x="5740400" y="631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310153</xdr:rowOff>
    </xdr:from>
    <xdr:to>
      <xdr:col>26</xdr:col>
      <xdr:colOff>101600</xdr:colOff>
      <xdr:row>35</xdr:row>
      <xdr:rowOff>68853</xdr:rowOff>
    </xdr:to>
    <xdr:sp macro="" textlink="">
      <xdr:nvSpPr>
        <xdr:cNvPr id="133" name="楕円 132">
          <a:extLst>
            <a:ext uri="{FF2B5EF4-FFF2-40B4-BE49-F238E27FC236}">
              <a16:creationId xmlns:a16="http://schemas.microsoft.com/office/drawing/2014/main" id="{F5D45B1E-500A-4F42-AC63-5AED40351B49}"/>
            </a:ext>
          </a:extLst>
        </xdr:cNvPr>
        <xdr:cNvSpPr/>
      </xdr:nvSpPr>
      <xdr:spPr bwMode="auto">
        <a:xfrm>
          <a:off x="4953000" y="6577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79030</xdr:rowOff>
    </xdr:from>
    <xdr:ext cx="736600" cy="259045"/>
    <xdr:sp macro="" textlink="">
      <xdr:nvSpPr>
        <xdr:cNvPr id="134" name="テキスト ボックス 133">
          <a:extLst>
            <a:ext uri="{FF2B5EF4-FFF2-40B4-BE49-F238E27FC236}">
              <a16:creationId xmlns:a16="http://schemas.microsoft.com/office/drawing/2014/main" id="{CEB2C409-275F-4846-A251-83DD8F56E5D4}"/>
            </a:ext>
          </a:extLst>
        </xdr:cNvPr>
        <xdr:cNvSpPr txBox="1"/>
      </xdr:nvSpPr>
      <xdr:spPr>
        <a:xfrm>
          <a:off x="4622800" y="6346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297732</xdr:rowOff>
    </xdr:from>
    <xdr:to>
      <xdr:col>22</xdr:col>
      <xdr:colOff>165100</xdr:colOff>
      <xdr:row>35</xdr:row>
      <xdr:rowOff>56432</xdr:rowOff>
    </xdr:to>
    <xdr:sp macro="" textlink="">
      <xdr:nvSpPr>
        <xdr:cNvPr id="135" name="楕円 134">
          <a:extLst>
            <a:ext uri="{FF2B5EF4-FFF2-40B4-BE49-F238E27FC236}">
              <a16:creationId xmlns:a16="http://schemas.microsoft.com/office/drawing/2014/main" id="{0968FFE2-6DF1-464D-A8AE-BCB1183C813A}"/>
            </a:ext>
          </a:extLst>
        </xdr:cNvPr>
        <xdr:cNvSpPr/>
      </xdr:nvSpPr>
      <xdr:spPr bwMode="auto">
        <a:xfrm>
          <a:off x="4254500" y="6565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66610</xdr:rowOff>
    </xdr:from>
    <xdr:ext cx="762000" cy="259045"/>
    <xdr:sp macro="" textlink="">
      <xdr:nvSpPr>
        <xdr:cNvPr id="136" name="テキスト ボックス 135">
          <a:extLst>
            <a:ext uri="{FF2B5EF4-FFF2-40B4-BE49-F238E27FC236}">
              <a16:creationId xmlns:a16="http://schemas.microsoft.com/office/drawing/2014/main" id="{F7FA894E-8E8D-4377-875B-7DE0BA368FCF}"/>
            </a:ext>
          </a:extLst>
        </xdr:cNvPr>
        <xdr:cNvSpPr txBox="1"/>
      </xdr:nvSpPr>
      <xdr:spPr>
        <a:xfrm>
          <a:off x="3924300" y="6334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315030</xdr:rowOff>
    </xdr:from>
    <xdr:to>
      <xdr:col>19</xdr:col>
      <xdr:colOff>38100</xdr:colOff>
      <xdr:row>35</xdr:row>
      <xdr:rowOff>73730</xdr:rowOff>
    </xdr:to>
    <xdr:sp macro="" textlink="">
      <xdr:nvSpPr>
        <xdr:cNvPr id="137" name="楕円 136">
          <a:extLst>
            <a:ext uri="{FF2B5EF4-FFF2-40B4-BE49-F238E27FC236}">
              <a16:creationId xmlns:a16="http://schemas.microsoft.com/office/drawing/2014/main" id="{0F1E08E6-4911-4F25-8D9E-20D4A10CC063}"/>
            </a:ext>
          </a:extLst>
        </xdr:cNvPr>
        <xdr:cNvSpPr/>
      </xdr:nvSpPr>
      <xdr:spPr bwMode="auto">
        <a:xfrm>
          <a:off x="3556000" y="6582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83907</xdr:rowOff>
    </xdr:from>
    <xdr:ext cx="762000" cy="259045"/>
    <xdr:sp macro="" textlink="">
      <xdr:nvSpPr>
        <xdr:cNvPr id="138" name="テキスト ボックス 137">
          <a:extLst>
            <a:ext uri="{FF2B5EF4-FFF2-40B4-BE49-F238E27FC236}">
              <a16:creationId xmlns:a16="http://schemas.microsoft.com/office/drawing/2014/main" id="{8955A0D6-2DFD-4F7F-BE6A-1A113755EDEF}"/>
            </a:ext>
          </a:extLst>
        </xdr:cNvPr>
        <xdr:cNvSpPr txBox="1"/>
      </xdr:nvSpPr>
      <xdr:spPr>
        <a:xfrm>
          <a:off x="3225800" y="63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300171</xdr:rowOff>
    </xdr:from>
    <xdr:to>
      <xdr:col>15</xdr:col>
      <xdr:colOff>101600</xdr:colOff>
      <xdr:row>35</xdr:row>
      <xdr:rowOff>58871</xdr:rowOff>
    </xdr:to>
    <xdr:sp macro="" textlink="">
      <xdr:nvSpPr>
        <xdr:cNvPr id="139" name="楕円 138">
          <a:extLst>
            <a:ext uri="{FF2B5EF4-FFF2-40B4-BE49-F238E27FC236}">
              <a16:creationId xmlns:a16="http://schemas.microsoft.com/office/drawing/2014/main" id="{28B376C9-EE83-4973-9DFE-572B0E0D6FB2}"/>
            </a:ext>
          </a:extLst>
        </xdr:cNvPr>
        <xdr:cNvSpPr/>
      </xdr:nvSpPr>
      <xdr:spPr bwMode="auto">
        <a:xfrm>
          <a:off x="2857500" y="6567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69048</xdr:rowOff>
    </xdr:from>
    <xdr:ext cx="762000" cy="259045"/>
    <xdr:sp macro="" textlink="">
      <xdr:nvSpPr>
        <xdr:cNvPr id="140" name="テキスト ボックス 139">
          <a:extLst>
            <a:ext uri="{FF2B5EF4-FFF2-40B4-BE49-F238E27FC236}">
              <a16:creationId xmlns:a16="http://schemas.microsoft.com/office/drawing/2014/main" id="{19A0AEC1-2220-435A-A3BB-6C842E38D4C4}"/>
            </a:ext>
          </a:extLst>
        </xdr:cNvPr>
        <xdr:cNvSpPr txBox="1"/>
      </xdr:nvSpPr>
      <xdr:spPr>
        <a:xfrm>
          <a:off x="2527300" y="6336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D450111-F9E6-40CB-B798-235B574F312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501E4EE-675C-441E-86F1-E895C24A82B6}"/>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8B3E83CE-D0C3-4898-9804-7668F1F89A26}"/>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110CDC5E-9B8E-4CD8-9949-E9AE24C9269E}"/>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山口県周防大島町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A41EF00-ED62-417F-BDAB-EF01BDEA8DB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54FDF12-C434-4F14-85E9-A9B677A9591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37B2AE5-CD1F-4FFE-9116-CFC1613CFF1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FDF9A4D-7C9E-4786-BD66-AED13591E8A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39910F1-B78F-4C0C-9890-BC7BEA6869D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D0067A90-60F3-403E-B86D-44EDD873A59A}"/>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15,775
15,670
138.09
15,051,797
14,449,439
400,912
8,942,228
16,537,722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8C557C9-1834-4F8C-9DBB-8E08F4419F6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91EEBF8-CF94-43AF-832D-7D588469AAC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6E3DD70-3578-4906-90CC-03663CDD509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AFA808F-68E6-4960-B222-ED17FFFF66C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D2217D6-85DF-41C8-B384-FD69AB8FF0F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F981319E-7550-4900-A91A-1F9D2E2A8137}"/>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FA9DAD2-2DE6-49A1-AD19-6356A55BB032}"/>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A9A78A2C-D22D-46CE-838F-4BD424D071E9}"/>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B2743188-6D5C-4DAC-BA34-7040084D458E}"/>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E969271-8343-4210-B095-81EEFEABFFB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2DFF8076-3C36-4BFC-9C67-2647E032C512}"/>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AF1A0F91-322E-42DA-8119-26A2D5DCA98D}"/>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14E973FE-CA54-4A93-BA8B-9D033EC36F0E}"/>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EC9B2B2A-A2B5-4838-86ED-FD59F646370D}"/>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38AF525-D01B-4AFF-A756-D8FF4B2BED3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BE0092F4-FB7F-4D7E-9F5F-41DECE7BED5B}"/>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C0368EB-903A-476B-BE87-6965F9C608D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DBDE6601-1B40-45B9-9BC1-CCEA1CD8F6B6}"/>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9F36BB13-8D0E-4879-BA7B-48EAD14ED255}"/>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BF5202E0-086D-40E4-8C03-FF6A593B6BB4}"/>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1D4164BE-95B5-4D3C-8AB1-3798BFCAAFBB}"/>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F518E1D9-6F61-46A3-9B36-FC24A6C19E14}"/>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5E318EAB-6682-483D-ADBD-0CADAC7C08C4}"/>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4B38380D-B711-4B54-9973-7EB16E0B48A5}"/>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81E654-F128-4E03-ABE6-911AD78D2B03}"/>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624C4323-14E5-4585-BA7C-A2EF3C3F96D9}"/>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8A578CA-9CDA-4918-902B-1CC5B4D0F09D}"/>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96AD4C11-7771-4853-B436-DCC8F99A226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E4E4E085-48C4-40E0-8030-9B7097CC5A16}"/>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C77F20F-D5F1-4A78-8508-2571FE438429}"/>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755085-4A24-4F1E-AFA7-E34A7735F16B}"/>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38A36272-C734-42B5-B0D6-A387EFF466C1}"/>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F3E6AC69-9051-43C3-ADE5-F76ED6143F26}"/>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F3F1667B-933B-4FEA-982F-55859DBD926C}"/>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DE3444A7-40BC-4510-BD00-98F9C925C108}"/>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6D843B89-9F2F-431E-BF39-1C6F45CFA6D4}"/>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9B6CD9A3-11D3-4F09-B5BE-2CB7076068BF}"/>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C4153A31-E236-4644-9492-CD0E8D783345}"/>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D15C764C-25DD-418D-A636-982079D0A8F9}"/>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2AAE30C5-0C4C-43FA-BD30-61B09C1DBA9C}"/>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B65411AD-823A-4BE7-89E8-302BC0C549EE}"/>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E1395733-5EF8-47AC-9283-C2187AC001C5}"/>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3D9A4902-C280-4A93-BCE6-6F5313E9C564}"/>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E6D8263C-DD1B-488C-88AC-7DDD5344755B}"/>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826399B5-E7CC-492C-84AC-9D12122D54F1}"/>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530794A1-0ED2-4EDC-87EB-726E21A70AA8}"/>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42365</xdr:rowOff>
    </xdr:from>
    <xdr:to>
      <xdr:col>24</xdr:col>
      <xdr:colOff>62865</xdr:colOff>
      <xdr:row>39</xdr:row>
      <xdr:rowOff>97327</xdr:rowOff>
    </xdr:to>
    <xdr:cxnSp macro="">
      <xdr:nvCxnSpPr>
        <xdr:cNvPr id="58" name="直線コネクタ 57">
          <a:extLst>
            <a:ext uri="{FF2B5EF4-FFF2-40B4-BE49-F238E27FC236}">
              <a16:creationId xmlns:a16="http://schemas.microsoft.com/office/drawing/2014/main" id="{F6C8FEE4-D78E-4DE9-9BF0-2D8CABCA3F5F}"/>
            </a:ext>
          </a:extLst>
        </xdr:cNvPr>
        <xdr:cNvCxnSpPr/>
      </xdr:nvCxnSpPr>
      <xdr:spPr>
        <a:xfrm flipV="1">
          <a:off x="4633595" y="5185865"/>
          <a:ext cx="1270" cy="1598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101154</xdr:rowOff>
    </xdr:from>
    <xdr:ext cx="534377" cy="259045"/>
    <xdr:sp macro="" textlink="">
      <xdr:nvSpPr>
        <xdr:cNvPr id="59" name="人件費最小値テキスト">
          <a:extLst>
            <a:ext uri="{FF2B5EF4-FFF2-40B4-BE49-F238E27FC236}">
              <a16:creationId xmlns:a16="http://schemas.microsoft.com/office/drawing/2014/main" id="{B569942C-93C5-45B5-ABA1-5776378EC95C}"/>
            </a:ext>
          </a:extLst>
        </xdr:cNvPr>
        <xdr:cNvSpPr txBox="1"/>
      </xdr:nvSpPr>
      <xdr:spPr>
        <a:xfrm>
          <a:off x="4686300" y="678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97327</xdr:rowOff>
    </xdr:from>
    <xdr:to>
      <xdr:col>24</xdr:col>
      <xdr:colOff>152400</xdr:colOff>
      <xdr:row>39</xdr:row>
      <xdr:rowOff>97327</xdr:rowOff>
    </xdr:to>
    <xdr:cxnSp macro="">
      <xdr:nvCxnSpPr>
        <xdr:cNvPr id="60" name="直線コネクタ 59">
          <a:extLst>
            <a:ext uri="{FF2B5EF4-FFF2-40B4-BE49-F238E27FC236}">
              <a16:creationId xmlns:a16="http://schemas.microsoft.com/office/drawing/2014/main" id="{42A299CB-AB67-4B29-8213-39B81EA9CF4D}"/>
            </a:ext>
          </a:extLst>
        </xdr:cNvPr>
        <xdr:cNvCxnSpPr/>
      </xdr:nvCxnSpPr>
      <xdr:spPr>
        <a:xfrm>
          <a:off x="4546600" y="678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160492</xdr:rowOff>
    </xdr:from>
    <xdr:ext cx="599010" cy="259045"/>
    <xdr:sp macro="" textlink="">
      <xdr:nvSpPr>
        <xdr:cNvPr id="61" name="人件費最大値テキスト">
          <a:extLst>
            <a:ext uri="{FF2B5EF4-FFF2-40B4-BE49-F238E27FC236}">
              <a16:creationId xmlns:a16="http://schemas.microsoft.com/office/drawing/2014/main" id="{7155BFB8-D2EF-435B-A668-DB6B10870DE5}"/>
            </a:ext>
          </a:extLst>
        </xdr:cNvPr>
        <xdr:cNvSpPr txBox="1"/>
      </xdr:nvSpPr>
      <xdr:spPr>
        <a:xfrm>
          <a:off x="4686300" y="49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42365</xdr:rowOff>
    </xdr:from>
    <xdr:to>
      <xdr:col>24</xdr:col>
      <xdr:colOff>152400</xdr:colOff>
      <xdr:row>30</xdr:row>
      <xdr:rowOff>42365</xdr:rowOff>
    </xdr:to>
    <xdr:cxnSp macro="">
      <xdr:nvCxnSpPr>
        <xdr:cNvPr id="62" name="直線コネクタ 61">
          <a:extLst>
            <a:ext uri="{FF2B5EF4-FFF2-40B4-BE49-F238E27FC236}">
              <a16:creationId xmlns:a16="http://schemas.microsoft.com/office/drawing/2014/main" id="{3041922B-E985-4885-936D-DC965F1F3333}"/>
            </a:ext>
          </a:extLst>
        </xdr:cNvPr>
        <xdr:cNvCxnSpPr/>
      </xdr:nvCxnSpPr>
      <xdr:spPr>
        <a:xfrm>
          <a:off x="4546600" y="5185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2230</xdr:rowOff>
    </xdr:from>
    <xdr:to>
      <xdr:col>24</xdr:col>
      <xdr:colOff>63500</xdr:colOff>
      <xdr:row>35</xdr:row>
      <xdr:rowOff>36977</xdr:rowOff>
    </xdr:to>
    <xdr:cxnSp macro="">
      <xdr:nvCxnSpPr>
        <xdr:cNvPr id="63" name="直線コネクタ 62">
          <a:extLst>
            <a:ext uri="{FF2B5EF4-FFF2-40B4-BE49-F238E27FC236}">
              <a16:creationId xmlns:a16="http://schemas.microsoft.com/office/drawing/2014/main" id="{F7F4DC49-BB50-43B4-855B-7F66C865F14D}"/>
            </a:ext>
          </a:extLst>
        </xdr:cNvPr>
        <xdr:cNvCxnSpPr/>
      </xdr:nvCxnSpPr>
      <xdr:spPr>
        <a:xfrm flipV="1">
          <a:off x="3797300" y="6002980"/>
          <a:ext cx="8382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131106</xdr:rowOff>
    </xdr:from>
    <xdr:ext cx="534377" cy="259045"/>
    <xdr:sp macro="" textlink="">
      <xdr:nvSpPr>
        <xdr:cNvPr id="64" name="人件費平均値テキスト">
          <a:extLst>
            <a:ext uri="{FF2B5EF4-FFF2-40B4-BE49-F238E27FC236}">
              <a16:creationId xmlns:a16="http://schemas.microsoft.com/office/drawing/2014/main" id="{E41D73B7-6FB5-40A6-A413-0ADB8AB906B9}"/>
            </a:ext>
          </a:extLst>
        </xdr:cNvPr>
        <xdr:cNvSpPr txBox="1"/>
      </xdr:nvSpPr>
      <xdr:spPr>
        <a:xfrm>
          <a:off x="4686300" y="6131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152679</xdr:rowOff>
    </xdr:from>
    <xdr:to>
      <xdr:col>24</xdr:col>
      <xdr:colOff>114300</xdr:colOff>
      <xdr:row>36</xdr:row>
      <xdr:rowOff>82829</xdr:rowOff>
    </xdr:to>
    <xdr:sp macro="" textlink="">
      <xdr:nvSpPr>
        <xdr:cNvPr id="65" name="フローチャート: 判断 64">
          <a:extLst>
            <a:ext uri="{FF2B5EF4-FFF2-40B4-BE49-F238E27FC236}">
              <a16:creationId xmlns:a16="http://schemas.microsoft.com/office/drawing/2014/main" id="{96EF634F-DC97-43F3-AAF3-85B96A906DB8}"/>
            </a:ext>
          </a:extLst>
        </xdr:cNvPr>
        <xdr:cNvSpPr/>
      </xdr:nvSpPr>
      <xdr:spPr>
        <a:xfrm>
          <a:off x="4584700" y="615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70271</xdr:rowOff>
    </xdr:from>
    <xdr:to>
      <xdr:col>19</xdr:col>
      <xdr:colOff>177800</xdr:colOff>
      <xdr:row>35</xdr:row>
      <xdr:rowOff>36977</xdr:rowOff>
    </xdr:to>
    <xdr:cxnSp macro="">
      <xdr:nvCxnSpPr>
        <xdr:cNvPr id="66" name="直線コネクタ 65">
          <a:extLst>
            <a:ext uri="{FF2B5EF4-FFF2-40B4-BE49-F238E27FC236}">
              <a16:creationId xmlns:a16="http://schemas.microsoft.com/office/drawing/2014/main" id="{7BD9120B-6E1D-40DC-BDA5-EC1971027F8F}"/>
            </a:ext>
          </a:extLst>
        </xdr:cNvPr>
        <xdr:cNvCxnSpPr/>
      </xdr:nvCxnSpPr>
      <xdr:spPr>
        <a:xfrm>
          <a:off x="2908300" y="5899571"/>
          <a:ext cx="889000" cy="13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48748</xdr:rowOff>
    </xdr:from>
    <xdr:to>
      <xdr:col>20</xdr:col>
      <xdr:colOff>38100</xdr:colOff>
      <xdr:row>36</xdr:row>
      <xdr:rowOff>150348</xdr:rowOff>
    </xdr:to>
    <xdr:sp macro="" textlink="">
      <xdr:nvSpPr>
        <xdr:cNvPr id="67" name="フローチャート: 判断 66">
          <a:extLst>
            <a:ext uri="{FF2B5EF4-FFF2-40B4-BE49-F238E27FC236}">
              <a16:creationId xmlns:a16="http://schemas.microsoft.com/office/drawing/2014/main" id="{90F9550B-3D2B-4047-9739-C2339FE5F0D5}"/>
            </a:ext>
          </a:extLst>
        </xdr:cNvPr>
        <xdr:cNvSpPr/>
      </xdr:nvSpPr>
      <xdr:spPr>
        <a:xfrm>
          <a:off x="3746500" y="622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141475</xdr:rowOff>
    </xdr:from>
    <xdr:ext cx="534377" cy="259045"/>
    <xdr:sp macro="" textlink="">
      <xdr:nvSpPr>
        <xdr:cNvPr id="68" name="テキスト ボックス 67">
          <a:extLst>
            <a:ext uri="{FF2B5EF4-FFF2-40B4-BE49-F238E27FC236}">
              <a16:creationId xmlns:a16="http://schemas.microsoft.com/office/drawing/2014/main" id="{5116A380-E931-471F-B7E5-1339E8BB420D}"/>
            </a:ext>
          </a:extLst>
        </xdr:cNvPr>
        <xdr:cNvSpPr txBox="1"/>
      </xdr:nvSpPr>
      <xdr:spPr>
        <a:xfrm>
          <a:off x="3530111" y="631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65780</xdr:rowOff>
    </xdr:from>
    <xdr:to>
      <xdr:col>15</xdr:col>
      <xdr:colOff>50800</xdr:colOff>
      <xdr:row>34</xdr:row>
      <xdr:rowOff>70271</xdr:rowOff>
    </xdr:to>
    <xdr:cxnSp macro="">
      <xdr:nvCxnSpPr>
        <xdr:cNvPr id="69" name="直線コネクタ 68">
          <a:extLst>
            <a:ext uri="{FF2B5EF4-FFF2-40B4-BE49-F238E27FC236}">
              <a16:creationId xmlns:a16="http://schemas.microsoft.com/office/drawing/2014/main" id="{4F763EB4-5922-4C15-B9C2-275CBE53F3C5}"/>
            </a:ext>
          </a:extLst>
        </xdr:cNvPr>
        <xdr:cNvCxnSpPr/>
      </xdr:nvCxnSpPr>
      <xdr:spPr>
        <a:xfrm>
          <a:off x="2019300" y="5895080"/>
          <a:ext cx="889000" cy="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68604</xdr:rowOff>
    </xdr:from>
    <xdr:to>
      <xdr:col>15</xdr:col>
      <xdr:colOff>101600</xdr:colOff>
      <xdr:row>36</xdr:row>
      <xdr:rowOff>170204</xdr:rowOff>
    </xdr:to>
    <xdr:sp macro="" textlink="">
      <xdr:nvSpPr>
        <xdr:cNvPr id="70" name="フローチャート: 判断 69">
          <a:extLst>
            <a:ext uri="{FF2B5EF4-FFF2-40B4-BE49-F238E27FC236}">
              <a16:creationId xmlns:a16="http://schemas.microsoft.com/office/drawing/2014/main" id="{AE369949-D0C2-447A-A9D6-E22FB55BA057}"/>
            </a:ext>
          </a:extLst>
        </xdr:cNvPr>
        <xdr:cNvSpPr/>
      </xdr:nvSpPr>
      <xdr:spPr>
        <a:xfrm>
          <a:off x="28575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161331</xdr:rowOff>
    </xdr:from>
    <xdr:ext cx="534377" cy="259045"/>
    <xdr:sp macro="" textlink="">
      <xdr:nvSpPr>
        <xdr:cNvPr id="71" name="テキスト ボックス 70">
          <a:extLst>
            <a:ext uri="{FF2B5EF4-FFF2-40B4-BE49-F238E27FC236}">
              <a16:creationId xmlns:a16="http://schemas.microsoft.com/office/drawing/2014/main" id="{45E1BDCC-1200-4B84-89A2-AF89A7DAF8B6}"/>
            </a:ext>
          </a:extLst>
        </xdr:cNvPr>
        <xdr:cNvSpPr txBox="1"/>
      </xdr:nvSpPr>
      <xdr:spPr>
        <a:xfrm>
          <a:off x="2641111" y="633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65780</xdr:rowOff>
    </xdr:from>
    <xdr:to>
      <xdr:col>10</xdr:col>
      <xdr:colOff>114300</xdr:colOff>
      <xdr:row>34</xdr:row>
      <xdr:rowOff>71120</xdr:rowOff>
    </xdr:to>
    <xdr:cxnSp macro="">
      <xdr:nvCxnSpPr>
        <xdr:cNvPr id="72" name="直線コネクタ 71">
          <a:extLst>
            <a:ext uri="{FF2B5EF4-FFF2-40B4-BE49-F238E27FC236}">
              <a16:creationId xmlns:a16="http://schemas.microsoft.com/office/drawing/2014/main" id="{8481F471-08B1-44F0-BD0E-ABB69F808FC1}"/>
            </a:ext>
          </a:extLst>
        </xdr:cNvPr>
        <xdr:cNvCxnSpPr/>
      </xdr:nvCxnSpPr>
      <xdr:spPr>
        <a:xfrm flipV="1">
          <a:off x="1130300" y="5895080"/>
          <a:ext cx="889000" cy="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66644</xdr:rowOff>
    </xdr:from>
    <xdr:to>
      <xdr:col>10</xdr:col>
      <xdr:colOff>165100</xdr:colOff>
      <xdr:row>36</xdr:row>
      <xdr:rowOff>168244</xdr:rowOff>
    </xdr:to>
    <xdr:sp macro="" textlink="">
      <xdr:nvSpPr>
        <xdr:cNvPr id="73" name="フローチャート: 判断 72">
          <a:extLst>
            <a:ext uri="{FF2B5EF4-FFF2-40B4-BE49-F238E27FC236}">
              <a16:creationId xmlns:a16="http://schemas.microsoft.com/office/drawing/2014/main" id="{8CBA4D18-AFEF-4840-A34D-19CA9B45CFC3}"/>
            </a:ext>
          </a:extLst>
        </xdr:cNvPr>
        <xdr:cNvSpPr/>
      </xdr:nvSpPr>
      <xdr:spPr>
        <a:xfrm>
          <a:off x="1968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159371</xdr:rowOff>
    </xdr:from>
    <xdr:ext cx="534377" cy="259045"/>
    <xdr:sp macro="" textlink="">
      <xdr:nvSpPr>
        <xdr:cNvPr id="74" name="テキスト ボックス 73">
          <a:extLst>
            <a:ext uri="{FF2B5EF4-FFF2-40B4-BE49-F238E27FC236}">
              <a16:creationId xmlns:a16="http://schemas.microsoft.com/office/drawing/2014/main" id="{B2929D3D-FAFF-4936-8D25-5B0293258543}"/>
            </a:ext>
          </a:extLst>
        </xdr:cNvPr>
        <xdr:cNvSpPr txBox="1"/>
      </xdr:nvSpPr>
      <xdr:spPr>
        <a:xfrm>
          <a:off x="1752111" y="633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158052</xdr:rowOff>
    </xdr:from>
    <xdr:to>
      <xdr:col>6</xdr:col>
      <xdr:colOff>38100</xdr:colOff>
      <xdr:row>36</xdr:row>
      <xdr:rowOff>88202</xdr:rowOff>
    </xdr:to>
    <xdr:sp macro="" textlink="">
      <xdr:nvSpPr>
        <xdr:cNvPr id="75" name="フローチャート: 判断 74">
          <a:extLst>
            <a:ext uri="{FF2B5EF4-FFF2-40B4-BE49-F238E27FC236}">
              <a16:creationId xmlns:a16="http://schemas.microsoft.com/office/drawing/2014/main" id="{8E0F646B-A141-489C-9E1D-6B7AE756686C}"/>
            </a:ext>
          </a:extLst>
        </xdr:cNvPr>
        <xdr:cNvSpPr/>
      </xdr:nvSpPr>
      <xdr:spPr>
        <a:xfrm>
          <a:off x="10795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79329</xdr:rowOff>
    </xdr:from>
    <xdr:ext cx="534377" cy="259045"/>
    <xdr:sp macro="" textlink="">
      <xdr:nvSpPr>
        <xdr:cNvPr id="76" name="テキスト ボックス 75">
          <a:extLst>
            <a:ext uri="{FF2B5EF4-FFF2-40B4-BE49-F238E27FC236}">
              <a16:creationId xmlns:a16="http://schemas.microsoft.com/office/drawing/2014/main" id="{844DA7A5-EAC8-45D3-AE20-77B96EF55D76}"/>
            </a:ext>
          </a:extLst>
        </xdr:cNvPr>
        <xdr:cNvSpPr txBox="1"/>
      </xdr:nvSpPr>
      <xdr:spPr>
        <a:xfrm>
          <a:off x="863111" y="625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653ED236-E2FF-48A9-8A14-1D85BED293B5}"/>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8F41B3C6-107C-4597-9EF5-EA2FE69C07B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C171A8BF-99CB-4A6A-B042-C0DA11A1CF3A}"/>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85A16D89-8EB2-44F4-AFE7-F2154FD5DB6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3833222B-E913-4FC3-BE3D-7A554CC713D7}"/>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122880</xdr:rowOff>
    </xdr:from>
    <xdr:to>
      <xdr:col>24</xdr:col>
      <xdr:colOff>114300</xdr:colOff>
      <xdr:row>35</xdr:row>
      <xdr:rowOff>53030</xdr:rowOff>
    </xdr:to>
    <xdr:sp macro="" textlink="">
      <xdr:nvSpPr>
        <xdr:cNvPr id="82" name="楕円 81">
          <a:extLst>
            <a:ext uri="{FF2B5EF4-FFF2-40B4-BE49-F238E27FC236}">
              <a16:creationId xmlns:a16="http://schemas.microsoft.com/office/drawing/2014/main" id="{EDA454FD-FE03-4F7B-9E5C-B1D367CD8F79}"/>
            </a:ext>
          </a:extLst>
        </xdr:cNvPr>
        <xdr:cNvSpPr/>
      </xdr:nvSpPr>
      <xdr:spPr>
        <a:xfrm>
          <a:off x="4584700" y="595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145757</xdr:rowOff>
    </xdr:from>
    <xdr:ext cx="599010" cy="259045"/>
    <xdr:sp macro="" textlink="">
      <xdr:nvSpPr>
        <xdr:cNvPr id="83" name="人件費該当値テキスト">
          <a:extLst>
            <a:ext uri="{FF2B5EF4-FFF2-40B4-BE49-F238E27FC236}">
              <a16:creationId xmlns:a16="http://schemas.microsoft.com/office/drawing/2014/main" id="{FDE7434B-11DE-4E92-8805-709E196C7550}"/>
            </a:ext>
          </a:extLst>
        </xdr:cNvPr>
        <xdr:cNvSpPr txBox="1"/>
      </xdr:nvSpPr>
      <xdr:spPr>
        <a:xfrm>
          <a:off x="4686300" y="5803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157627</xdr:rowOff>
    </xdr:from>
    <xdr:to>
      <xdr:col>20</xdr:col>
      <xdr:colOff>38100</xdr:colOff>
      <xdr:row>35</xdr:row>
      <xdr:rowOff>87777</xdr:rowOff>
    </xdr:to>
    <xdr:sp macro="" textlink="">
      <xdr:nvSpPr>
        <xdr:cNvPr id="84" name="楕円 83">
          <a:extLst>
            <a:ext uri="{FF2B5EF4-FFF2-40B4-BE49-F238E27FC236}">
              <a16:creationId xmlns:a16="http://schemas.microsoft.com/office/drawing/2014/main" id="{CE6AC6B2-F82A-4BDC-B5E9-37EAE8A2F228}"/>
            </a:ext>
          </a:extLst>
        </xdr:cNvPr>
        <xdr:cNvSpPr/>
      </xdr:nvSpPr>
      <xdr:spPr>
        <a:xfrm>
          <a:off x="3746500" y="598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104304</xdr:rowOff>
    </xdr:from>
    <xdr:ext cx="599010" cy="259045"/>
    <xdr:sp macro="" textlink="">
      <xdr:nvSpPr>
        <xdr:cNvPr id="85" name="テキスト ボックス 84">
          <a:extLst>
            <a:ext uri="{FF2B5EF4-FFF2-40B4-BE49-F238E27FC236}">
              <a16:creationId xmlns:a16="http://schemas.microsoft.com/office/drawing/2014/main" id="{A1BFB9C3-8D26-4403-A43D-CBCCA2F6E83B}"/>
            </a:ext>
          </a:extLst>
        </xdr:cNvPr>
        <xdr:cNvSpPr txBox="1"/>
      </xdr:nvSpPr>
      <xdr:spPr>
        <a:xfrm>
          <a:off x="3497795" y="576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19471</xdr:rowOff>
    </xdr:from>
    <xdr:to>
      <xdr:col>15</xdr:col>
      <xdr:colOff>101600</xdr:colOff>
      <xdr:row>34</xdr:row>
      <xdr:rowOff>121071</xdr:rowOff>
    </xdr:to>
    <xdr:sp macro="" textlink="">
      <xdr:nvSpPr>
        <xdr:cNvPr id="86" name="楕円 85">
          <a:extLst>
            <a:ext uri="{FF2B5EF4-FFF2-40B4-BE49-F238E27FC236}">
              <a16:creationId xmlns:a16="http://schemas.microsoft.com/office/drawing/2014/main" id="{C2AA217C-D2B7-474F-936D-826200437F2C}"/>
            </a:ext>
          </a:extLst>
        </xdr:cNvPr>
        <xdr:cNvSpPr/>
      </xdr:nvSpPr>
      <xdr:spPr>
        <a:xfrm>
          <a:off x="2857500" y="584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137598</xdr:rowOff>
    </xdr:from>
    <xdr:ext cx="599010" cy="259045"/>
    <xdr:sp macro="" textlink="">
      <xdr:nvSpPr>
        <xdr:cNvPr id="87" name="テキスト ボックス 86">
          <a:extLst>
            <a:ext uri="{FF2B5EF4-FFF2-40B4-BE49-F238E27FC236}">
              <a16:creationId xmlns:a16="http://schemas.microsoft.com/office/drawing/2014/main" id="{B359E115-F84B-438C-9735-F12ED5ED92D7}"/>
            </a:ext>
          </a:extLst>
        </xdr:cNvPr>
        <xdr:cNvSpPr txBox="1"/>
      </xdr:nvSpPr>
      <xdr:spPr>
        <a:xfrm>
          <a:off x="2608795" y="5623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14980</xdr:rowOff>
    </xdr:from>
    <xdr:to>
      <xdr:col>10</xdr:col>
      <xdr:colOff>165100</xdr:colOff>
      <xdr:row>34</xdr:row>
      <xdr:rowOff>116580</xdr:rowOff>
    </xdr:to>
    <xdr:sp macro="" textlink="">
      <xdr:nvSpPr>
        <xdr:cNvPr id="88" name="楕円 87">
          <a:extLst>
            <a:ext uri="{FF2B5EF4-FFF2-40B4-BE49-F238E27FC236}">
              <a16:creationId xmlns:a16="http://schemas.microsoft.com/office/drawing/2014/main" id="{30CC8CF7-5D01-4126-AF18-B276CF2F8A41}"/>
            </a:ext>
          </a:extLst>
        </xdr:cNvPr>
        <xdr:cNvSpPr/>
      </xdr:nvSpPr>
      <xdr:spPr>
        <a:xfrm>
          <a:off x="1968500" y="584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133107</xdr:rowOff>
    </xdr:from>
    <xdr:ext cx="599010" cy="259045"/>
    <xdr:sp macro="" textlink="">
      <xdr:nvSpPr>
        <xdr:cNvPr id="89" name="テキスト ボックス 88">
          <a:extLst>
            <a:ext uri="{FF2B5EF4-FFF2-40B4-BE49-F238E27FC236}">
              <a16:creationId xmlns:a16="http://schemas.microsoft.com/office/drawing/2014/main" id="{740E9DC3-0691-4B15-9F5E-A3FE8DF90C0B}"/>
            </a:ext>
          </a:extLst>
        </xdr:cNvPr>
        <xdr:cNvSpPr txBox="1"/>
      </xdr:nvSpPr>
      <xdr:spPr>
        <a:xfrm>
          <a:off x="1719795" y="5619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20320</xdr:rowOff>
    </xdr:from>
    <xdr:to>
      <xdr:col>6</xdr:col>
      <xdr:colOff>38100</xdr:colOff>
      <xdr:row>34</xdr:row>
      <xdr:rowOff>121920</xdr:rowOff>
    </xdr:to>
    <xdr:sp macro="" textlink="">
      <xdr:nvSpPr>
        <xdr:cNvPr id="90" name="楕円 89">
          <a:extLst>
            <a:ext uri="{FF2B5EF4-FFF2-40B4-BE49-F238E27FC236}">
              <a16:creationId xmlns:a16="http://schemas.microsoft.com/office/drawing/2014/main" id="{579D27BA-95C8-425E-967C-199054B80865}"/>
            </a:ext>
          </a:extLst>
        </xdr:cNvPr>
        <xdr:cNvSpPr/>
      </xdr:nvSpPr>
      <xdr:spPr>
        <a:xfrm>
          <a:off x="1079500" y="58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138447</xdr:rowOff>
    </xdr:from>
    <xdr:ext cx="599010" cy="259045"/>
    <xdr:sp macro="" textlink="">
      <xdr:nvSpPr>
        <xdr:cNvPr id="91" name="テキスト ボックス 90">
          <a:extLst>
            <a:ext uri="{FF2B5EF4-FFF2-40B4-BE49-F238E27FC236}">
              <a16:creationId xmlns:a16="http://schemas.microsoft.com/office/drawing/2014/main" id="{D620F379-5147-4A8F-933A-A8A3848A8911}"/>
            </a:ext>
          </a:extLst>
        </xdr:cNvPr>
        <xdr:cNvSpPr txBox="1"/>
      </xdr:nvSpPr>
      <xdr:spPr>
        <a:xfrm>
          <a:off x="830795" y="5624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FCC603CD-8ECD-4B8D-A06C-E9E133518847}"/>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278CEE37-F720-4544-9EB4-65A35DBE1EC9}"/>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A0DF7640-C191-4F3C-AD4C-BEBD9A942422}"/>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86ED5FAD-421C-4200-8113-E13B8269B4D9}"/>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8A932129-1EC6-428C-A292-2851A5E78763}"/>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FD749D07-12E2-4506-9685-5510B5A2AF8C}"/>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8253BAD9-5D31-4073-BDE8-4BFC8140A239}"/>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63FDE7F1-2D49-41CB-99DC-BE543A1A46B2}"/>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A08715BF-046A-4696-8CA7-B686C8E6D3C9}"/>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AD514301-DD98-4588-8586-1E51B5FCF4D5}"/>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1DC17007-540A-48C8-9858-C88F0366351B}"/>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286355B0-14DF-4B08-807B-1318A6F5CB6C}"/>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F9710177-80D6-4ECE-B3DC-A992DA457EF7}"/>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C856E11A-9EC1-4E00-9F90-C52F069FEEB9}"/>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BFE9EE39-F816-4CC1-AA9E-B7232FB2010D}"/>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E96353E9-833A-422D-9DE1-0E376BEFDA7D}"/>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5AB56FFC-BAF8-47F4-AEA3-873F10EBB98E}"/>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D2C99E22-11D6-4E87-A076-0546202BC915}"/>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5BE0CBF2-50B9-4C89-BCBF-72906C265E69}"/>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A97FCEA9-1D73-429B-B3A2-1E39051030EA}"/>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A94C832F-6DC4-4F65-A20E-D30A5E1B4F1A}"/>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208A111E-FB2C-4964-A403-B8D35C7EA45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B7927E34-950F-46D5-9DCB-9333CF98A1D9}"/>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6E6D4099-4626-421B-A14F-C20C1F3F5342}"/>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91973</xdr:rowOff>
    </xdr:from>
    <xdr:to>
      <xdr:col>24</xdr:col>
      <xdr:colOff>62865</xdr:colOff>
      <xdr:row>58</xdr:row>
      <xdr:rowOff>134721</xdr:rowOff>
    </xdr:to>
    <xdr:cxnSp macro="">
      <xdr:nvCxnSpPr>
        <xdr:cNvPr id="116" name="直線コネクタ 115">
          <a:extLst>
            <a:ext uri="{FF2B5EF4-FFF2-40B4-BE49-F238E27FC236}">
              <a16:creationId xmlns:a16="http://schemas.microsoft.com/office/drawing/2014/main" id="{52C2A3AD-97EF-4A8D-B068-64FFBF2B8322}"/>
            </a:ext>
          </a:extLst>
        </xdr:cNvPr>
        <xdr:cNvCxnSpPr/>
      </xdr:nvCxnSpPr>
      <xdr:spPr>
        <a:xfrm flipV="1">
          <a:off x="4633595" y="8664473"/>
          <a:ext cx="1270" cy="1414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138548</xdr:rowOff>
    </xdr:from>
    <xdr:ext cx="534377" cy="259045"/>
    <xdr:sp macro="" textlink="">
      <xdr:nvSpPr>
        <xdr:cNvPr id="117" name="物件費最小値テキスト">
          <a:extLst>
            <a:ext uri="{FF2B5EF4-FFF2-40B4-BE49-F238E27FC236}">
              <a16:creationId xmlns:a16="http://schemas.microsoft.com/office/drawing/2014/main" id="{5E4631FB-F51B-4015-B1A3-3DED050FD5EB}"/>
            </a:ext>
          </a:extLst>
        </xdr:cNvPr>
        <xdr:cNvSpPr txBox="1"/>
      </xdr:nvSpPr>
      <xdr:spPr>
        <a:xfrm>
          <a:off x="4686300" y="1008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134721</xdr:rowOff>
    </xdr:from>
    <xdr:to>
      <xdr:col>24</xdr:col>
      <xdr:colOff>152400</xdr:colOff>
      <xdr:row>58</xdr:row>
      <xdr:rowOff>134721</xdr:rowOff>
    </xdr:to>
    <xdr:cxnSp macro="">
      <xdr:nvCxnSpPr>
        <xdr:cNvPr id="118" name="直線コネクタ 117">
          <a:extLst>
            <a:ext uri="{FF2B5EF4-FFF2-40B4-BE49-F238E27FC236}">
              <a16:creationId xmlns:a16="http://schemas.microsoft.com/office/drawing/2014/main" id="{84086DF7-1253-4C50-BFB4-152E1A605CA4}"/>
            </a:ext>
          </a:extLst>
        </xdr:cNvPr>
        <xdr:cNvCxnSpPr/>
      </xdr:nvCxnSpPr>
      <xdr:spPr>
        <a:xfrm>
          <a:off x="4546600" y="1007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38650</xdr:rowOff>
    </xdr:from>
    <xdr:ext cx="599010" cy="259045"/>
    <xdr:sp macro="" textlink="">
      <xdr:nvSpPr>
        <xdr:cNvPr id="119" name="物件費最大値テキスト">
          <a:extLst>
            <a:ext uri="{FF2B5EF4-FFF2-40B4-BE49-F238E27FC236}">
              <a16:creationId xmlns:a16="http://schemas.microsoft.com/office/drawing/2014/main" id="{66492B8C-A055-4B89-9582-41CF57239367}"/>
            </a:ext>
          </a:extLst>
        </xdr:cNvPr>
        <xdr:cNvSpPr txBox="1"/>
      </xdr:nvSpPr>
      <xdr:spPr>
        <a:xfrm>
          <a:off x="4686300" y="843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91973</xdr:rowOff>
    </xdr:from>
    <xdr:to>
      <xdr:col>24</xdr:col>
      <xdr:colOff>152400</xdr:colOff>
      <xdr:row>50</xdr:row>
      <xdr:rowOff>91973</xdr:rowOff>
    </xdr:to>
    <xdr:cxnSp macro="">
      <xdr:nvCxnSpPr>
        <xdr:cNvPr id="120" name="直線コネクタ 119">
          <a:extLst>
            <a:ext uri="{FF2B5EF4-FFF2-40B4-BE49-F238E27FC236}">
              <a16:creationId xmlns:a16="http://schemas.microsoft.com/office/drawing/2014/main" id="{ED17F37E-8B24-4691-956D-1FB71C45047A}"/>
            </a:ext>
          </a:extLst>
        </xdr:cNvPr>
        <xdr:cNvCxnSpPr/>
      </xdr:nvCxnSpPr>
      <xdr:spPr>
        <a:xfrm>
          <a:off x="4546600" y="866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10820</xdr:rowOff>
    </xdr:from>
    <xdr:to>
      <xdr:col>24</xdr:col>
      <xdr:colOff>63500</xdr:colOff>
      <xdr:row>55</xdr:row>
      <xdr:rowOff>73813</xdr:rowOff>
    </xdr:to>
    <xdr:cxnSp macro="">
      <xdr:nvCxnSpPr>
        <xdr:cNvPr id="121" name="直線コネクタ 120">
          <a:extLst>
            <a:ext uri="{FF2B5EF4-FFF2-40B4-BE49-F238E27FC236}">
              <a16:creationId xmlns:a16="http://schemas.microsoft.com/office/drawing/2014/main" id="{6F69BB14-C602-4780-A3FD-151C48C2A2D4}"/>
            </a:ext>
          </a:extLst>
        </xdr:cNvPr>
        <xdr:cNvCxnSpPr/>
      </xdr:nvCxnSpPr>
      <xdr:spPr>
        <a:xfrm flipV="1">
          <a:off x="3797300" y="9440570"/>
          <a:ext cx="838200" cy="6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99395</xdr:rowOff>
    </xdr:from>
    <xdr:ext cx="599010" cy="259045"/>
    <xdr:sp macro="" textlink="">
      <xdr:nvSpPr>
        <xdr:cNvPr id="122" name="物件費平均値テキスト">
          <a:extLst>
            <a:ext uri="{FF2B5EF4-FFF2-40B4-BE49-F238E27FC236}">
              <a16:creationId xmlns:a16="http://schemas.microsoft.com/office/drawing/2014/main" id="{8D2DB70B-CC5B-46CF-A5FD-68BB545AD810}"/>
            </a:ext>
          </a:extLst>
        </xdr:cNvPr>
        <xdr:cNvSpPr txBox="1"/>
      </xdr:nvSpPr>
      <xdr:spPr>
        <a:xfrm>
          <a:off x="4686300" y="95291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120968</xdr:rowOff>
    </xdr:from>
    <xdr:to>
      <xdr:col>24</xdr:col>
      <xdr:colOff>114300</xdr:colOff>
      <xdr:row>56</xdr:row>
      <xdr:rowOff>51118</xdr:rowOff>
    </xdr:to>
    <xdr:sp macro="" textlink="">
      <xdr:nvSpPr>
        <xdr:cNvPr id="123" name="フローチャート: 判断 122">
          <a:extLst>
            <a:ext uri="{FF2B5EF4-FFF2-40B4-BE49-F238E27FC236}">
              <a16:creationId xmlns:a16="http://schemas.microsoft.com/office/drawing/2014/main" id="{4103D19F-A85D-4506-889D-A1438965D372}"/>
            </a:ext>
          </a:extLst>
        </xdr:cNvPr>
        <xdr:cNvSpPr/>
      </xdr:nvSpPr>
      <xdr:spPr>
        <a:xfrm>
          <a:off x="4584700" y="955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73813</xdr:rowOff>
    </xdr:from>
    <xdr:to>
      <xdr:col>19</xdr:col>
      <xdr:colOff>177800</xdr:colOff>
      <xdr:row>56</xdr:row>
      <xdr:rowOff>6972</xdr:rowOff>
    </xdr:to>
    <xdr:cxnSp macro="">
      <xdr:nvCxnSpPr>
        <xdr:cNvPr id="124" name="直線コネクタ 123">
          <a:extLst>
            <a:ext uri="{FF2B5EF4-FFF2-40B4-BE49-F238E27FC236}">
              <a16:creationId xmlns:a16="http://schemas.microsoft.com/office/drawing/2014/main" id="{FC6C4791-89F7-4FEB-BE52-29CFF9CDE39D}"/>
            </a:ext>
          </a:extLst>
        </xdr:cNvPr>
        <xdr:cNvCxnSpPr/>
      </xdr:nvCxnSpPr>
      <xdr:spPr>
        <a:xfrm flipV="1">
          <a:off x="2908300" y="9503563"/>
          <a:ext cx="889000" cy="10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78448</xdr:rowOff>
    </xdr:from>
    <xdr:to>
      <xdr:col>20</xdr:col>
      <xdr:colOff>38100</xdr:colOff>
      <xdr:row>56</xdr:row>
      <xdr:rowOff>8598</xdr:rowOff>
    </xdr:to>
    <xdr:sp macro="" textlink="">
      <xdr:nvSpPr>
        <xdr:cNvPr id="125" name="フローチャート: 判断 124">
          <a:extLst>
            <a:ext uri="{FF2B5EF4-FFF2-40B4-BE49-F238E27FC236}">
              <a16:creationId xmlns:a16="http://schemas.microsoft.com/office/drawing/2014/main" id="{1D2F037B-1735-4D22-89DE-5BB7DEA1349A}"/>
            </a:ext>
          </a:extLst>
        </xdr:cNvPr>
        <xdr:cNvSpPr/>
      </xdr:nvSpPr>
      <xdr:spPr>
        <a:xfrm>
          <a:off x="3746500" y="950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171175</xdr:rowOff>
    </xdr:from>
    <xdr:ext cx="599010" cy="259045"/>
    <xdr:sp macro="" textlink="">
      <xdr:nvSpPr>
        <xdr:cNvPr id="126" name="テキスト ボックス 125">
          <a:extLst>
            <a:ext uri="{FF2B5EF4-FFF2-40B4-BE49-F238E27FC236}">
              <a16:creationId xmlns:a16="http://schemas.microsoft.com/office/drawing/2014/main" id="{7FD85AC3-38C5-41FD-973E-BC6177147E4C}"/>
            </a:ext>
          </a:extLst>
        </xdr:cNvPr>
        <xdr:cNvSpPr txBox="1"/>
      </xdr:nvSpPr>
      <xdr:spPr>
        <a:xfrm>
          <a:off x="3497795" y="9600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118796</xdr:rowOff>
    </xdr:from>
    <xdr:to>
      <xdr:col>15</xdr:col>
      <xdr:colOff>50800</xdr:colOff>
      <xdr:row>56</xdr:row>
      <xdr:rowOff>6972</xdr:rowOff>
    </xdr:to>
    <xdr:cxnSp macro="">
      <xdr:nvCxnSpPr>
        <xdr:cNvPr id="127" name="直線コネクタ 126">
          <a:extLst>
            <a:ext uri="{FF2B5EF4-FFF2-40B4-BE49-F238E27FC236}">
              <a16:creationId xmlns:a16="http://schemas.microsoft.com/office/drawing/2014/main" id="{73BA4C68-0772-4670-8635-6B1587F78798}"/>
            </a:ext>
          </a:extLst>
        </xdr:cNvPr>
        <xdr:cNvCxnSpPr/>
      </xdr:nvCxnSpPr>
      <xdr:spPr>
        <a:xfrm>
          <a:off x="2019300" y="9548546"/>
          <a:ext cx="889000" cy="5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44006</xdr:rowOff>
    </xdr:from>
    <xdr:to>
      <xdr:col>15</xdr:col>
      <xdr:colOff>101600</xdr:colOff>
      <xdr:row>56</xdr:row>
      <xdr:rowOff>145606</xdr:rowOff>
    </xdr:to>
    <xdr:sp macro="" textlink="">
      <xdr:nvSpPr>
        <xdr:cNvPr id="128" name="フローチャート: 判断 127">
          <a:extLst>
            <a:ext uri="{FF2B5EF4-FFF2-40B4-BE49-F238E27FC236}">
              <a16:creationId xmlns:a16="http://schemas.microsoft.com/office/drawing/2014/main" id="{572E9F56-4D12-4983-84F6-D18715A61243}"/>
            </a:ext>
          </a:extLst>
        </xdr:cNvPr>
        <xdr:cNvSpPr/>
      </xdr:nvSpPr>
      <xdr:spPr>
        <a:xfrm>
          <a:off x="2857500" y="96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136733</xdr:rowOff>
    </xdr:from>
    <xdr:ext cx="534377" cy="259045"/>
    <xdr:sp macro="" textlink="">
      <xdr:nvSpPr>
        <xdr:cNvPr id="129" name="テキスト ボックス 128">
          <a:extLst>
            <a:ext uri="{FF2B5EF4-FFF2-40B4-BE49-F238E27FC236}">
              <a16:creationId xmlns:a16="http://schemas.microsoft.com/office/drawing/2014/main" id="{C31022C5-A096-4B29-BA06-75CF554C42FD}"/>
            </a:ext>
          </a:extLst>
        </xdr:cNvPr>
        <xdr:cNvSpPr txBox="1"/>
      </xdr:nvSpPr>
      <xdr:spPr>
        <a:xfrm>
          <a:off x="2641111" y="973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118796</xdr:rowOff>
    </xdr:from>
    <xdr:to>
      <xdr:col>10</xdr:col>
      <xdr:colOff>114300</xdr:colOff>
      <xdr:row>56</xdr:row>
      <xdr:rowOff>35192</xdr:rowOff>
    </xdr:to>
    <xdr:cxnSp macro="">
      <xdr:nvCxnSpPr>
        <xdr:cNvPr id="130" name="直線コネクタ 129">
          <a:extLst>
            <a:ext uri="{FF2B5EF4-FFF2-40B4-BE49-F238E27FC236}">
              <a16:creationId xmlns:a16="http://schemas.microsoft.com/office/drawing/2014/main" id="{17673D73-A8ED-4F26-901A-25FF67402E13}"/>
            </a:ext>
          </a:extLst>
        </xdr:cNvPr>
        <xdr:cNvCxnSpPr/>
      </xdr:nvCxnSpPr>
      <xdr:spPr>
        <a:xfrm flipV="1">
          <a:off x="1130300" y="9548546"/>
          <a:ext cx="889000" cy="8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76797</xdr:rowOff>
    </xdr:from>
    <xdr:to>
      <xdr:col>10</xdr:col>
      <xdr:colOff>165100</xdr:colOff>
      <xdr:row>57</xdr:row>
      <xdr:rowOff>6947</xdr:rowOff>
    </xdr:to>
    <xdr:sp macro="" textlink="">
      <xdr:nvSpPr>
        <xdr:cNvPr id="131" name="フローチャート: 判断 130">
          <a:extLst>
            <a:ext uri="{FF2B5EF4-FFF2-40B4-BE49-F238E27FC236}">
              <a16:creationId xmlns:a16="http://schemas.microsoft.com/office/drawing/2014/main" id="{82288723-BC94-4A50-81AB-D46A36A3B2AB}"/>
            </a:ext>
          </a:extLst>
        </xdr:cNvPr>
        <xdr:cNvSpPr/>
      </xdr:nvSpPr>
      <xdr:spPr>
        <a:xfrm>
          <a:off x="1968500" y="96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169524</xdr:rowOff>
    </xdr:from>
    <xdr:ext cx="534377" cy="259045"/>
    <xdr:sp macro="" textlink="">
      <xdr:nvSpPr>
        <xdr:cNvPr id="132" name="テキスト ボックス 131">
          <a:extLst>
            <a:ext uri="{FF2B5EF4-FFF2-40B4-BE49-F238E27FC236}">
              <a16:creationId xmlns:a16="http://schemas.microsoft.com/office/drawing/2014/main" id="{9C7164C5-CB8F-415C-A166-87548F253101}"/>
            </a:ext>
          </a:extLst>
        </xdr:cNvPr>
        <xdr:cNvSpPr txBox="1"/>
      </xdr:nvSpPr>
      <xdr:spPr>
        <a:xfrm>
          <a:off x="1752111" y="977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164821</xdr:rowOff>
    </xdr:from>
    <xdr:to>
      <xdr:col>6</xdr:col>
      <xdr:colOff>38100</xdr:colOff>
      <xdr:row>57</xdr:row>
      <xdr:rowOff>94971</xdr:rowOff>
    </xdr:to>
    <xdr:sp macro="" textlink="">
      <xdr:nvSpPr>
        <xdr:cNvPr id="133" name="フローチャート: 判断 132">
          <a:extLst>
            <a:ext uri="{FF2B5EF4-FFF2-40B4-BE49-F238E27FC236}">
              <a16:creationId xmlns:a16="http://schemas.microsoft.com/office/drawing/2014/main" id="{8C24992E-2925-4543-AD6F-D5B72705D60C}"/>
            </a:ext>
          </a:extLst>
        </xdr:cNvPr>
        <xdr:cNvSpPr/>
      </xdr:nvSpPr>
      <xdr:spPr>
        <a:xfrm>
          <a:off x="1079500" y="97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86098</xdr:rowOff>
    </xdr:from>
    <xdr:ext cx="534377" cy="259045"/>
    <xdr:sp macro="" textlink="">
      <xdr:nvSpPr>
        <xdr:cNvPr id="134" name="テキスト ボックス 133">
          <a:extLst>
            <a:ext uri="{FF2B5EF4-FFF2-40B4-BE49-F238E27FC236}">
              <a16:creationId xmlns:a16="http://schemas.microsoft.com/office/drawing/2014/main" id="{3A17B4DE-DD1A-4D26-818E-88A8092EA55F}"/>
            </a:ext>
          </a:extLst>
        </xdr:cNvPr>
        <xdr:cNvSpPr txBox="1"/>
      </xdr:nvSpPr>
      <xdr:spPr>
        <a:xfrm>
          <a:off x="863111" y="985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994552E9-68DB-4288-8D3C-AC987E217EF5}"/>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E3CCC908-9437-402C-971E-41A1413FC417}"/>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D6E0A937-B647-4390-95FD-0854F55E7BD8}"/>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AE8D2C33-44C1-4902-8DCD-0A6FBF1D8C86}"/>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468FC418-169A-475F-969D-E50D8E213B5E}"/>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131470</xdr:rowOff>
    </xdr:from>
    <xdr:to>
      <xdr:col>24</xdr:col>
      <xdr:colOff>114300</xdr:colOff>
      <xdr:row>55</xdr:row>
      <xdr:rowOff>61620</xdr:rowOff>
    </xdr:to>
    <xdr:sp macro="" textlink="">
      <xdr:nvSpPr>
        <xdr:cNvPr id="140" name="楕円 139">
          <a:extLst>
            <a:ext uri="{FF2B5EF4-FFF2-40B4-BE49-F238E27FC236}">
              <a16:creationId xmlns:a16="http://schemas.microsoft.com/office/drawing/2014/main" id="{F5706B90-F8A7-44E4-B0AE-456D9CFC0016}"/>
            </a:ext>
          </a:extLst>
        </xdr:cNvPr>
        <xdr:cNvSpPr/>
      </xdr:nvSpPr>
      <xdr:spPr>
        <a:xfrm>
          <a:off x="4584700" y="938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154347</xdr:rowOff>
    </xdr:from>
    <xdr:ext cx="599010" cy="259045"/>
    <xdr:sp macro="" textlink="">
      <xdr:nvSpPr>
        <xdr:cNvPr id="141" name="物件費該当値テキスト">
          <a:extLst>
            <a:ext uri="{FF2B5EF4-FFF2-40B4-BE49-F238E27FC236}">
              <a16:creationId xmlns:a16="http://schemas.microsoft.com/office/drawing/2014/main" id="{0D6AC06A-EA31-4936-BA53-7E099439AE0E}"/>
            </a:ext>
          </a:extLst>
        </xdr:cNvPr>
        <xdr:cNvSpPr txBox="1"/>
      </xdr:nvSpPr>
      <xdr:spPr>
        <a:xfrm>
          <a:off x="4686300" y="9241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23013</xdr:rowOff>
    </xdr:from>
    <xdr:to>
      <xdr:col>20</xdr:col>
      <xdr:colOff>38100</xdr:colOff>
      <xdr:row>55</xdr:row>
      <xdr:rowOff>124613</xdr:rowOff>
    </xdr:to>
    <xdr:sp macro="" textlink="">
      <xdr:nvSpPr>
        <xdr:cNvPr id="142" name="楕円 141">
          <a:extLst>
            <a:ext uri="{FF2B5EF4-FFF2-40B4-BE49-F238E27FC236}">
              <a16:creationId xmlns:a16="http://schemas.microsoft.com/office/drawing/2014/main" id="{754AE2BF-F276-4059-9AA4-8115BD19E2AE}"/>
            </a:ext>
          </a:extLst>
        </xdr:cNvPr>
        <xdr:cNvSpPr/>
      </xdr:nvSpPr>
      <xdr:spPr>
        <a:xfrm>
          <a:off x="3746500" y="945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141140</xdr:rowOff>
    </xdr:from>
    <xdr:ext cx="599010" cy="259045"/>
    <xdr:sp macro="" textlink="">
      <xdr:nvSpPr>
        <xdr:cNvPr id="143" name="テキスト ボックス 142">
          <a:extLst>
            <a:ext uri="{FF2B5EF4-FFF2-40B4-BE49-F238E27FC236}">
              <a16:creationId xmlns:a16="http://schemas.microsoft.com/office/drawing/2014/main" id="{B0298932-A6CF-44B8-96EF-346B3D083881}"/>
            </a:ext>
          </a:extLst>
        </xdr:cNvPr>
        <xdr:cNvSpPr txBox="1"/>
      </xdr:nvSpPr>
      <xdr:spPr>
        <a:xfrm>
          <a:off x="3497795" y="922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127622</xdr:rowOff>
    </xdr:from>
    <xdr:to>
      <xdr:col>15</xdr:col>
      <xdr:colOff>101600</xdr:colOff>
      <xdr:row>56</xdr:row>
      <xdr:rowOff>57772</xdr:rowOff>
    </xdr:to>
    <xdr:sp macro="" textlink="">
      <xdr:nvSpPr>
        <xdr:cNvPr id="144" name="楕円 143">
          <a:extLst>
            <a:ext uri="{FF2B5EF4-FFF2-40B4-BE49-F238E27FC236}">
              <a16:creationId xmlns:a16="http://schemas.microsoft.com/office/drawing/2014/main" id="{03EAAA68-D38A-476C-9BB5-9C0D8E950D47}"/>
            </a:ext>
          </a:extLst>
        </xdr:cNvPr>
        <xdr:cNvSpPr/>
      </xdr:nvSpPr>
      <xdr:spPr>
        <a:xfrm>
          <a:off x="2857500" y="955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74299</xdr:rowOff>
    </xdr:from>
    <xdr:ext cx="599010" cy="259045"/>
    <xdr:sp macro="" textlink="">
      <xdr:nvSpPr>
        <xdr:cNvPr id="145" name="テキスト ボックス 144">
          <a:extLst>
            <a:ext uri="{FF2B5EF4-FFF2-40B4-BE49-F238E27FC236}">
              <a16:creationId xmlns:a16="http://schemas.microsoft.com/office/drawing/2014/main" id="{CF561829-CB37-4AA8-806E-206024E37412}"/>
            </a:ext>
          </a:extLst>
        </xdr:cNvPr>
        <xdr:cNvSpPr txBox="1"/>
      </xdr:nvSpPr>
      <xdr:spPr>
        <a:xfrm>
          <a:off x="2608795" y="933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67996</xdr:rowOff>
    </xdr:from>
    <xdr:to>
      <xdr:col>10</xdr:col>
      <xdr:colOff>165100</xdr:colOff>
      <xdr:row>55</xdr:row>
      <xdr:rowOff>169596</xdr:rowOff>
    </xdr:to>
    <xdr:sp macro="" textlink="">
      <xdr:nvSpPr>
        <xdr:cNvPr id="146" name="楕円 145">
          <a:extLst>
            <a:ext uri="{FF2B5EF4-FFF2-40B4-BE49-F238E27FC236}">
              <a16:creationId xmlns:a16="http://schemas.microsoft.com/office/drawing/2014/main" id="{BC11767A-68FE-4CC5-B323-999D461AE4F8}"/>
            </a:ext>
          </a:extLst>
        </xdr:cNvPr>
        <xdr:cNvSpPr/>
      </xdr:nvSpPr>
      <xdr:spPr>
        <a:xfrm>
          <a:off x="1968500" y="949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14673</xdr:rowOff>
    </xdr:from>
    <xdr:ext cx="599010" cy="259045"/>
    <xdr:sp macro="" textlink="">
      <xdr:nvSpPr>
        <xdr:cNvPr id="147" name="テキスト ボックス 146">
          <a:extLst>
            <a:ext uri="{FF2B5EF4-FFF2-40B4-BE49-F238E27FC236}">
              <a16:creationId xmlns:a16="http://schemas.microsoft.com/office/drawing/2014/main" id="{FA120197-9F59-4274-A719-86AA12BA62AD}"/>
            </a:ext>
          </a:extLst>
        </xdr:cNvPr>
        <xdr:cNvSpPr txBox="1"/>
      </xdr:nvSpPr>
      <xdr:spPr>
        <a:xfrm>
          <a:off x="1719795" y="927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155842</xdr:rowOff>
    </xdr:from>
    <xdr:to>
      <xdr:col>6</xdr:col>
      <xdr:colOff>38100</xdr:colOff>
      <xdr:row>56</xdr:row>
      <xdr:rowOff>85992</xdr:rowOff>
    </xdr:to>
    <xdr:sp macro="" textlink="">
      <xdr:nvSpPr>
        <xdr:cNvPr id="148" name="楕円 147">
          <a:extLst>
            <a:ext uri="{FF2B5EF4-FFF2-40B4-BE49-F238E27FC236}">
              <a16:creationId xmlns:a16="http://schemas.microsoft.com/office/drawing/2014/main" id="{C3024335-2C31-4ADA-8494-0F33EB802EC7}"/>
            </a:ext>
          </a:extLst>
        </xdr:cNvPr>
        <xdr:cNvSpPr/>
      </xdr:nvSpPr>
      <xdr:spPr>
        <a:xfrm>
          <a:off x="1079500" y="95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102519</xdr:rowOff>
    </xdr:from>
    <xdr:ext cx="599010" cy="259045"/>
    <xdr:sp macro="" textlink="">
      <xdr:nvSpPr>
        <xdr:cNvPr id="149" name="テキスト ボックス 148">
          <a:extLst>
            <a:ext uri="{FF2B5EF4-FFF2-40B4-BE49-F238E27FC236}">
              <a16:creationId xmlns:a16="http://schemas.microsoft.com/office/drawing/2014/main" id="{96779D0D-6BD1-4C89-BA20-7C55D839F90A}"/>
            </a:ext>
          </a:extLst>
        </xdr:cNvPr>
        <xdr:cNvSpPr txBox="1"/>
      </xdr:nvSpPr>
      <xdr:spPr>
        <a:xfrm>
          <a:off x="830795" y="936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9034054B-9B0E-4105-9B56-E94C3F278121}"/>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A4F0B61B-1239-4CB9-8646-CFDF8887C4B3}"/>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F6A330FD-C8C3-4E97-9AE2-F6508CEFA37E}"/>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550F81BA-8E85-4992-A3D0-7C00CCBBCC77}"/>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41E1FD06-B24E-4509-8AB6-4A95CB1C7DAF}"/>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A765D94A-2211-4456-B8B5-D3626EE16702}"/>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4DB2DBDA-AC21-44E3-A173-305145D97F6D}"/>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972C5CE9-23C5-4E79-8930-0421E51058F5}"/>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E1286C2B-F98D-4D81-B7D0-D53F82750684}"/>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E642EE40-8609-43E5-A3EC-603D9FC7E84C}"/>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DB3E8A45-9461-49BA-8491-312AD0A6CC31}"/>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B04DA24F-DDEB-4D2B-9642-7DC7787AA1B5}"/>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901407D8-5567-40A7-911D-BF3B58831D85}"/>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FA987ED6-B258-4A7D-ABB0-EB0133A986D6}"/>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4DEC22FF-EF88-4EFD-A23D-DBF379617E97}"/>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8DFF36EF-487A-4B2A-A9A5-0E98D20C6B3B}"/>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B90B4C87-2992-4F00-8A3E-9F63B881B28B}"/>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627B53EC-9580-462E-9B88-D3F0C1FC2929}"/>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1657D0B6-3329-4D5D-BE1F-5C34030E4ED3}"/>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EC9FE51-3246-4CEC-B329-9A5F0C4DF6B8}"/>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40A49041-3450-4BAE-863A-C4D2BFE26691}"/>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148067</xdr:rowOff>
    </xdr:from>
    <xdr:to>
      <xdr:col>24</xdr:col>
      <xdr:colOff>62865</xdr:colOff>
      <xdr:row>78</xdr:row>
      <xdr:rowOff>83876</xdr:rowOff>
    </xdr:to>
    <xdr:cxnSp macro="">
      <xdr:nvCxnSpPr>
        <xdr:cNvPr id="171" name="直線コネクタ 170">
          <a:extLst>
            <a:ext uri="{FF2B5EF4-FFF2-40B4-BE49-F238E27FC236}">
              <a16:creationId xmlns:a16="http://schemas.microsoft.com/office/drawing/2014/main" id="{E3586788-35DC-4984-8A47-9B104A3C4D5E}"/>
            </a:ext>
          </a:extLst>
        </xdr:cNvPr>
        <xdr:cNvCxnSpPr/>
      </xdr:nvCxnSpPr>
      <xdr:spPr>
        <a:xfrm flipV="1">
          <a:off x="4633595" y="12149567"/>
          <a:ext cx="1270" cy="1307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87703</xdr:rowOff>
    </xdr:from>
    <xdr:ext cx="469744" cy="259045"/>
    <xdr:sp macro="" textlink="">
      <xdr:nvSpPr>
        <xdr:cNvPr id="172" name="維持補修費最小値テキスト">
          <a:extLst>
            <a:ext uri="{FF2B5EF4-FFF2-40B4-BE49-F238E27FC236}">
              <a16:creationId xmlns:a16="http://schemas.microsoft.com/office/drawing/2014/main" id="{9FA40214-AA13-413E-955E-CFCBF5809B0C}"/>
            </a:ext>
          </a:extLst>
        </xdr:cNvPr>
        <xdr:cNvSpPr txBox="1"/>
      </xdr:nvSpPr>
      <xdr:spPr>
        <a:xfrm>
          <a:off x="4686300" y="1346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83876</xdr:rowOff>
    </xdr:from>
    <xdr:to>
      <xdr:col>24</xdr:col>
      <xdr:colOff>152400</xdr:colOff>
      <xdr:row>78</xdr:row>
      <xdr:rowOff>83876</xdr:rowOff>
    </xdr:to>
    <xdr:cxnSp macro="">
      <xdr:nvCxnSpPr>
        <xdr:cNvPr id="173" name="直線コネクタ 172">
          <a:extLst>
            <a:ext uri="{FF2B5EF4-FFF2-40B4-BE49-F238E27FC236}">
              <a16:creationId xmlns:a16="http://schemas.microsoft.com/office/drawing/2014/main" id="{7DAB4D78-749E-42BD-A2F5-8477E22B015F}"/>
            </a:ext>
          </a:extLst>
        </xdr:cNvPr>
        <xdr:cNvCxnSpPr/>
      </xdr:nvCxnSpPr>
      <xdr:spPr>
        <a:xfrm>
          <a:off x="4546600" y="1345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94744</xdr:rowOff>
    </xdr:from>
    <xdr:ext cx="534377" cy="259045"/>
    <xdr:sp macro="" textlink="">
      <xdr:nvSpPr>
        <xdr:cNvPr id="174" name="維持補修費最大値テキスト">
          <a:extLst>
            <a:ext uri="{FF2B5EF4-FFF2-40B4-BE49-F238E27FC236}">
              <a16:creationId xmlns:a16="http://schemas.microsoft.com/office/drawing/2014/main" id="{CA9D7D4B-A23A-4607-B78C-B1F514B16C42}"/>
            </a:ext>
          </a:extLst>
        </xdr:cNvPr>
        <xdr:cNvSpPr txBox="1"/>
      </xdr:nvSpPr>
      <xdr:spPr>
        <a:xfrm>
          <a:off x="4686300" y="1192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148067</xdr:rowOff>
    </xdr:from>
    <xdr:to>
      <xdr:col>24</xdr:col>
      <xdr:colOff>152400</xdr:colOff>
      <xdr:row>70</xdr:row>
      <xdr:rowOff>148067</xdr:rowOff>
    </xdr:to>
    <xdr:cxnSp macro="">
      <xdr:nvCxnSpPr>
        <xdr:cNvPr id="175" name="直線コネクタ 174">
          <a:extLst>
            <a:ext uri="{FF2B5EF4-FFF2-40B4-BE49-F238E27FC236}">
              <a16:creationId xmlns:a16="http://schemas.microsoft.com/office/drawing/2014/main" id="{06081A9C-3E54-441A-B6F1-06A00EA3347F}"/>
            </a:ext>
          </a:extLst>
        </xdr:cNvPr>
        <xdr:cNvCxnSpPr/>
      </xdr:nvCxnSpPr>
      <xdr:spPr>
        <a:xfrm>
          <a:off x="4546600" y="1214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11136</xdr:rowOff>
    </xdr:from>
    <xdr:to>
      <xdr:col>24</xdr:col>
      <xdr:colOff>63500</xdr:colOff>
      <xdr:row>76</xdr:row>
      <xdr:rowOff>102256</xdr:rowOff>
    </xdr:to>
    <xdr:cxnSp macro="">
      <xdr:nvCxnSpPr>
        <xdr:cNvPr id="176" name="直線コネクタ 175">
          <a:extLst>
            <a:ext uri="{FF2B5EF4-FFF2-40B4-BE49-F238E27FC236}">
              <a16:creationId xmlns:a16="http://schemas.microsoft.com/office/drawing/2014/main" id="{01974BB8-CF60-4B0A-9B48-9D632043642B}"/>
            </a:ext>
          </a:extLst>
        </xdr:cNvPr>
        <xdr:cNvCxnSpPr/>
      </xdr:nvCxnSpPr>
      <xdr:spPr>
        <a:xfrm flipV="1">
          <a:off x="3797300" y="13041336"/>
          <a:ext cx="838200" cy="9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149486</xdr:rowOff>
    </xdr:from>
    <xdr:ext cx="469744" cy="259045"/>
    <xdr:sp macro="" textlink="">
      <xdr:nvSpPr>
        <xdr:cNvPr id="177" name="維持補修費平均値テキスト">
          <a:extLst>
            <a:ext uri="{FF2B5EF4-FFF2-40B4-BE49-F238E27FC236}">
              <a16:creationId xmlns:a16="http://schemas.microsoft.com/office/drawing/2014/main" id="{B2445407-542B-45A4-9425-4C6269334DB6}"/>
            </a:ext>
          </a:extLst>
        </xdr:cNvPr>
        <xdr:cNvSpPr txBox="1"/>
      </xdr:nvSpPr>
      <xdr:spPr>
        <a:xfrm>
          <a:off x="4686300" y="13008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171059</xdr:rowOff>
    </xdr:from>
    <xdr:to>
      <xdr:col>24</xdr:col>
      <xdr:colOff>114300</xdr:colOff>
      <xdr:row>76</xdr:row>
      <xdr:rowOff>101209</xdr:rowOff>
    </xdr:to>
    <xdr:sp macro="" textlink="">
      <xdr:nvSpPr>
        <xdr:cNvPr id="178" name="フローチャート: 判断 177">
          <a:extLst>
            <a:ext uri="{FF2B5EF4-FFF2-40B4-BE49-F238E27FC236}">
              <a16:creationId xmlns:a16="http://schemas.microsoft.com/office/drawing/2014/main" id="{431D7B94-30E1-402F-B062-08731717D355}"/>
            </a:ext>
          </a:extLst>
        </xdr:cNvPr>
        <xdr:cNvSpPr/>
      </xdr:nvSpPr>
      <xdr:spPr>
        <a:xfrm>
          <a:off x="45847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102256</xdr:rowOff>
    </xdr:from>
    <xdr:to>
      <xdr:col>19</xdr:col>
      <xdr:colOff>177800</xdr:colOff>
      <xdr:row>76</xdr:row>
      <xdr:rowOff>107742</xdr:rowOff>
    </xdr:to>
    <xdr:cxnSp macro="">
      <xdr:nvCxnSpPr>
        <xdr:cNvPr id="179" name="直線コネクタ 178">
          <a:extLst>
            <a:ext uri="{FF2B5EF4-FFF2-40B4-BE49-F238E27FC236}">
              <a16:creationId xmlns:a16="http://schemas.microsoft.com/office/drawing/2014/main" id="{6CA220D3-CD76-41E1-A4C0-C3F15EFDA6D8}"/>
            </a:ext>
          </a:extLst>
        </xdr:cNvPr>
        <xdr:cNvCxnSpPr/>
      </xdr:nvCxnSpPr>
      <xdr:spPr>
        <a:xfrm flipV="1">
          <a:off x="2908300" y="13132456"/>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21737</xdr:rowOff>
    </xdr:from>
    <xdr:to>
      <xdr:col>20</xdr:col>
      <xdr:colOff>38100</xdr:colOff>
      <xdr:row>76</xdr:row>
      <xdr:rowOff>123337</xdr:rowOff>
    </xdr:to>
    <xdr:sp macro="" textlink="">
      <xdr:nvSpPr>
        <xdr:cNvPr id="180" name="フローチャート: 判断 179">
          <a:extLst>
            <a:ext uri="{FF2B5EF4-FFF2-40B4-BE49-F238E27FC236}">
              <a16:creationId xmlns:a16="http://schemas.microsoft.com/office/drawing/2014/main" id="{5EBC6B18-F496-4093-8E67-97BDA3405179}"/>
            </a:ext>
          </a:extLst>
        </xdr:cNvPr>
        <xdr:cNvSpPr/>
      </xdr:nvSpPr>
      <xdr:spPr>
        <a:xfrm>
          <a:off x="37465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139864</xdr:rowOff>
    </xdr:from>
    <xdr:ext cx="469744" cy="259045"/>
    <xdr:sp macro="" textlink="">
      <xdr:nvSpPr>
        <xdr:cNvPr id="181" name="テキスト ボックス 180">
          <a:extLst>
            <a:ext uri="{FF2B5EF4-FFF2-40B4-BE49-F238E27FC236}">
              <a16:creationId xmlns:a16="http://schemas.microsoft.com/office/drawing/2014/main" id="{2C8C331C-E0E3-4A8E-8C90-5DA5A4ECFE1B}"/>
            </a:ext>
          </a:extLst>
        </xdr:cNvPr>
        <xdr:cNvSpPr txBox="1"/>
      </xdr:nvSpPr>
      <xdr:spPr>
        <a:xfrm>
          <a:off x="3562428" y="1282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99650</xdr:rowOff>
    </xdr:from>
    <xdr:to>
      <xdr:col>15</xdr:col>
      <xdr:colOff>50800</xdr:colOff>
      <xdr:row>76</xdr:row>
      <xdr:rowOff>107742</xdr:rowOff>
    </xdr:to>
    <xdr:cxnSp macro="">
      <xdr:nvCxnSpPr>
        <xdr:cNvPr id="182" name="直線コネクタ 181">
          <a:extLst>
            <a:ext uri="{FF2B5EF4-FFF2-40B4-BE49-F238E27FC236}">
              <a16:creationId xmlns:a16="http://schemas.microsoft.com/office/drawing/2014/main" id="{0E6D6D8C-022B-4667-9B6F-80F26C3115E5}"/>
            </a:ext>
          </a:extLst>
        </xdr:cNvPr>
        <xdr:cNvCxnSpPr/>
      </xdr:nvCxnSpPr>
      <xdr:spPr>
        <a:xfrm>
          <a:off x="2019300" y="13129850"/>
          <a:ext cx="889000" cy="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169962</xdr:rowOff>
    </xdr:from>
    <xdr:to>
      <xdr:col>15</xdr:col>
      <xdr:colOff>101600</xdr:colOff>
      <xdr:row>76</xdr:row>
      <xdr:rowOff>100112</xdr:rowOff>
    </xdr:to>
    <xdr:sp macro="" textlink="">
      <xdr:nvSpPr>
        <xdr:cNvPr id="183" name="フローチャート: 判断 182">
          <a:extLst>
            <a:ext uri="{FF2B5EF4-FFF2-40B4-BE49-F238E27FC236}">
              <a16:creationId xmlns:a16="http://schemas.microsoft.com/office/drawing/2014/main" id="{38C899AF-C43E-4918-BBC8-56B54C9488F2}"/>
            </a:ext>
          </a:extLst>
        </xdr:cNvPr>
        <xdr:cNvSpPr/>
      </xdr:nvSpPr>
      <xdr:spPr>
        <a:xfrm>
          <a:off x="2857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116639</xdr:rowOff>
    </xdr:from>
    <xdr:ext cx="469744" cy="259045"/>
    <xdr:sp macro="" textlink="">
      <xdr:nvSpPr>
        <xdr:cNvPr id="184" name="テキスト ボックス 183">
          <a:extLst>
            <a:ext uri="{FF2B5EF4-FFF2-40B4-BE49-F238E27FC236}">
              <a16:creationId xmlns:a16="http://schemas.microsoft.com/office/drawing/2014/main" id="{92EFD25B-A64A-4749-9B02-22BFB351C9A0}"/>
            </a:ext>
          </a:extLst>
        </xdr:cNvPr>
        <xdr:cNvSpPr txBox="1"/>
      </xdr:nvSpPr>
      <xdr:spPr>
        <a:xfrm>
          <a:off x="2673428" y="1280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99650</xdr:rowOff>
    </xdr:from>
    <xdr:to>
      <xdr:col>10</xdr:col>
      <xdr:colOff>114300</xdr:colOff>
      <xdr:row>77</xdr:row>
      <xdr:rowOff>12553</xdr:rowOff>
    </xdr:to>
    <xdr:cxnSp macro="">
      <xdr:nvCxnSpPr>
        <xdr:cNvPr id="185" name="直線コネクタ 184">
          <a:extLst>
            <a:ext uri="{FF2B5EF4-FFF2-40B4-BE49-F238E27FC236}">
              <a16:creationId xmlns:a16="http://schemas.microsoft.com/office/drawing/2014/main" id="{4104A0C1-08EE-4995-96CA-579221D142B3}"/>
            </a:ext>
          </a:extLst>
        </xdr:cNvPr>
        <xdr:cNvCxnSpPr/>
      </xdr:nvCxnSpPr>
      <xdr:spPr>
        <a:xfrm flipV="1">
          <a:off x="1130300" y="13129850"/>
          <a:ext cx="889000" cy="8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569</xdr:rowOff>
    </xdr:from>
    <xdr:to>
      <xdr:col>10</xdr:col>
      <xdr:colOff>165100</xdr:colOff>
      <xdr:row>76</xdr:row>
      <xdr:rowOff>102169</xdr:rowOff>
    </xdr:to>
    <xdr:sp macro="" textlink="">
      <xdr:nvSpPr>
        <xdr:cNvPr id="186" name="フローチャート: 判断 185">
          <a:extLst>
            <a:ext uri="{FF2B5EF4-FFF2-40B4-BE49-F238E27FC236}">
              <a16:creationId xmlns:a16="http://schemas.microsoft.com/office/drawing/2014/main" id="{EAD76191-3500-46E9-BF45-1CA6F9C567F7}"/>
            </a:ext>
          </a:extLst>
        </xdr:cNvPr>
        <xdr:cNvSpPr/>
      </xdr:nvSpPr>
      <xdr:spPr>
        <a:xfrm>
          <a:off x="1968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118696</xdr:rowOff>
    </xdr:from>
    <xdr:ext cx="469744" cy="259045"/>
    <xdr:sp macro="" textlink="">
      <xdr:nvSpPr>
        <xdr:cNvPr id="187" name="テキスト ボックス 186">
          <a:extLst>
            <a:ext uri="{FF2B5EF4-FFF2-40B4-BE49-F238E27FC236}">
              <a16:creationId xmlns:a16="http://schemas.microsoft.com/office/drawing/2014/main" id="{11CB6B22-54D9-45CE-85BA-651BECD84C8C}"/>
            </a:ext>
          </a:extLst>
        </xdr:cNvPr>
        <xdr:cNvSpPr txBox="1"/>
      </xdr:nvSpPr>
      <xdr:spPr>
        <a:xfrm>
          <a:off x="1784428" y="1280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8113</xdr:rowOff>
    </xdr:from>
    <xdr:to>
      <xdr:col>6</xdr:col>
      <xdr:colOff>38100</xdr:colOff>
      <xdr:row>76</xdr:row>
      <xdr:rowOff>109713</xdr:rowOff>
    </xdr:to>
    <xdr:sp macro="" textlink="">
      <xdr:nvSpPr>
        <xdr:cNvPr id="188" name="フローチャート: 判断 187">
          <a:extLst>
            <a:ext uri="{FF2B5EF4-FFF2-40B4-BE49-F238E27FC236}">
              <a16:creationId xmlns:a16="http://schemas.microsoft.com/office/drawing/2014/main" id="{92BE9DFA-596A-4530-B1EA-5A315861AA44}"/>
            </a:ext>
          </a:extLst>
        </xdr:cNvPr>
        <xdr:cNvSpPr/>
      </xdr:nvSpPr>
      <xdr:spPr>
        <a:xfrm>
          <a:off x="1079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126240</xdr:rowOff>
    </xdr:from>
    <xdr:ext cx="469744" cy="259045"/>
    <xdr:sp macro="" textlink="">
      <xdr:nvSpPr>
        <xdr:cNvPr id="189" name="テキスト ボックス 188">
          <a:extLst>
            <a:ext uri="{FF2B5EF4-FFF2-40B4-BE49-F238E27FC236}">
              <a16:creationId xmlns:a16="http://schemas.microsoft.com/office/drawing/2014/main" id="{5EE39EC2-7165-40BF-BAC8-23E784152AA4}"/>
            </a:ext>
          </a:extLst>
        </xdr:cNvPr>
        <xdr:cNvSpPr txBox="1"/>
      </xdr:nvSpPr>
      <xdr:spPr>
        <a:xfrm>
          <a:off x="895428" y="1281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9ED0DFB3-DBF0-4A36-ADC4-29133092595F}"/>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A3A92B32-1123-41C5-AABA-0A0DC4EC5719}"/>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EFA8BA3E-3889-4013-B923-D20F49F40348}"/>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27B68B69-1D33-41AE-AD5E-4FA80EFCDBC6}"/>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C5375B4F-A9AF-482F-9664-661E977A273D}"/>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131785</xdr:rowOff>
    </xdr:from>
    <xdr:to>
      <xdr:col>24</xdr:col>
      <xdr:colOff>114300</xdr:colOff>
      <xdr:row>76</xdr:row>
      <xdr:rowOff>61934</xdr:rowOff>
    </xdr:to>
    <xdr:sp macro="" textlink="">
      <xdr:nvSpPr>
        <xdr:cNvPr id="195" name="楕円 194">
          <a:extLst>
            <a:ext uri="{FF2B5EF4-FFF2-40B4-BE49-F238E27FC236}">
              <a16:creationId xmlns:a16="http://schemas.microsoft.com/office/drawing/2014/main" id="{9CCAEAD8-F317-4955-A003-7DECF3B73526}"/>
            </a:ext>
          </a:extLst>
        </xdr:cNvPr>
        <xdr:cNvSpPr/>
      </xdr:nvSpPr>
      <xdr:spPr>
        <a:xfrm>
          <a:off x="4584700" y="129905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154662</xdr:rowOff>
    </xdr:from>
    <xdr:ext cx="534377" cy="259045"/>
    <xdr:sp macro="" textlink="">
      <xdr:nvSpPr>
        <xdr:cNvPr id="196" name="維持補修費該当値テキスト">
          <a:extLst>
            <a:ext uri="{FF2B5EF4-FFF2-40B4-BE49-F238E27FC236}">
              <a16:creationId xmlns:a16="http://schemas.microsoft.com/office/drawing/2014/main" id="{BB43078D-3A9C-41CD-B937-C13B54F9C9F6}"/>
            </a:ext>
          </a:extLst>
        </xdr:cNvPr>
        <xdr:cNvSpPr txBox="1"/>
      </xdr:nvSpPr>
      <xdr:spPr>
        <a:xfrm>
          <a:off x="4686300" y="1284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51456</xdr:rowOff>
    </xdr:from>
    <xdr:to>
      <xdr:col>20</xdr:col>
      <xdr:colOff>38100</xdr:colOff>
      <xdr:row>76</xdr:row>
      <xdr:rowOff>153056</xdr:rowOff>
    </xdr:to>
    <xdr:sp macro="" textlink="">
      <xdr:nvSpPr>
        <xdr:cNvPr id="197" name="楕円 196">
          <a:extLst>
            <a:ext uri="{FF2B5EF4-FFF2-40B4-BE49-F238E27FC236}">
              <a16:creationId xmlns:a16="http://schemas.microsoft.com/office/drawing/2014/main" id="{80D03A30-8ED0-4147-8342-FB683BD0E017}"/>
            </a:ext>
          </a:extLst>
        </xdr:cNvPr>
        <xdr:cNvSpPr/>
      </xdr:nvSpPr>
      <xdr:spPr>
        <a:xfrm>
          <a:off x="3746500" y="1308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144183</xdr:rowOff>
    </xdr:from>
    <xdr:ext cx="469744" cy="259045"/>
    <xdr:sp macro="" textlink="">
      <xdr:nvSpPr>
        <xdr:cNvPr id="198" name="テキスト ボックス 197">
          <a:extLst>
            <a:ext uri="{FF2B5EF4-FFF2-40B4-BE49-F238E27FC236}">
              <a16:creationId xmlns:a16="http://schemas.microsoft.com/office/drawing/2014/main" id="{63058CF7-527C-47DD-B863-379C974CA876}"/>
            </a:ext>
          </a:extLst>
        </xdr:cNvPr>
        <xdr:cNvSpPr txBox="1"/>
      </xdr:nvSpPr>
      <xdr:spPr>
        <a:xfrm>
          <a:off x="3562428" y="13174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56942</xdr:rowOff>
    </xdr:from>
    <xdr:to>
      <xdr:col>15</xdr:col>
      <xdr:colOff>101600</xdr:colOff>
      <xdr:row>76</xdr:row>
      <xdr:rowOff>158542</xdr:rowOff>
    </xdr:to>
    <xdr:sp macro="" textlink="">
      <xdr:nvSpPr>
        <xdr:cNvPr id="199" name="楕円 198">
          <a:extLst>
            <a:ext uri="{FF2B5EF4-FFF2-40B4-BE49-F238E27FC236}">
              <a16:creationId xmlns:a16="http://schemas.microsoft.com/office/drawing/2014/main" id="{556DD3B4-1DC2-45D7-A10E-C6327C88C3ED}"/>
            </a:ext>
          </a:extLst>
        </xdr:cNvPr>
        <xdr:cNvSpPr/>
      </xdr:nvSpPr>
      <xdr:spPr>
        <a:xfrm>
          <a:off x="2857500" y="1308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149669</xdr:rowOff>
    </xdr:from>
    <xdr:ext cx="469744" cy="259045"/>
    <xdr:sp macro="" textlink="">
      <xdr:nvSpPr>
        <xdr:cNvPr id="200" name="テキスト ボックス 199">
          <a:extLst>
            <a:ext uri="{FF2B5EF4-FFF2-40B4-BE49-F238E27FC236}">
              <a16:creationId xmlns:a16="http://schemas.microsoft.com/office/drawing/2014/main" id="{AE68951A-CE4E-4CB2-B11F-BFB5B2DE0FB7}"/>
            </a:ext>
          </a:extLst>
        </xdr:cNvPr>
        <xdr:cNvSpPr txBox="1"/>
      </xdr:nvSpPr>
      <xdr:spPr>
        <a:xfrm>
          <a:off x="2673428" y="13179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48850</xdr:rowOff>
    </xdr:from>
    <xdr:to>
      <xdr:col>10</xdr:col>
      <xdr:colOff>165100</xdr:colOff>
      <xdr:row>76</xdr:row>
      <xdr:rowOff>150450</xdr:rowOff>
    </xdr:to>
    <xdr:sp macro="" textlink="">
      <xdr:nvSpPr>
        <xdr:cNvPr id="201" name="楕円 200">
          <a:extLst>
            <a:ext uri="{FF2B5EF4-FFF2-40B4-BE49-F238E27FC236}">
              <a16:creationId xmlns:a16="http://schemas.microsoft.com/office/drawing/2014/main" id="{5011E2CE-AC9E-436C-A644-6FC2FC440847}"/>
            </a:ext>
          </a:extLst>
        </xdr:cNvPr>
        <xdr:cNvSpPr/>
      </xdr:nvSpPr>
      <xdr:spPr>
        <a:xfrm>
          <a:off x="1968500" y="130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141577</xdr:rowOff>
    </xdr:from>
    <xdr:ext cx="469744" cy="259045"/>
    <xdr:sp macro="" textlink="">
      <xdr:nvSpPr>
        <xdr:cNvPr id="202" name="テキスト ボックス 201">
          <a:extLst>
            <a:ext uri="{FF2B5EF4-FFF2-40B4-BE49-F238E27FC236}">
              <a16:creationId xmlns:a16="http://schemas.microsoft.com/office/drawing/2014/main" id="{9A01079D-B2B0-472A-82A1-D3CA46C464E5}"/>
            </a:ext>
          </a:extLst>
        </xdr:cNvPr>
        <xdr:cNvSpPr txBox="1"/>
      </xdr:nvSpPr>
      <xdr:spPr>
        <a:xfrm>
          <a:off x="1784428" y="131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133203</xdr:rowOff>
    </xdr:from>
    <xdr:to>
      <xdr:col>6</xdr:col>
      <xdr:colOff>38100</xdr:colOff>
      <xdr:row>77</xdr:row>
      <xdr:rowOff>63353</xdr:rowOff>
    </xdr:to>
    <xdr:sp macro="" textlink="">
      <xdr:nvSpPr>
        <xdr:cNvPr id="203" name="楕円 202">
          <a:extLst>
            <a:ext uri="{FF2B5EF4-FFF2-40B4-BE49-F238E27FC236}">
              <a16:creationId xmlns:a16="http://schemas.microsoft.com/office/drawing/2014/main" id="{A66056ED-89B4-4204-A13B-F98D8589035C}"/>
            </a:ext>
          </a:extLst>
        </xdr:cNvPr>
        <xdr:cNvSpPr/>
      </xdr:nvSpPr>
      <xdr:spPr>
        <a:xfrm>
          <a:off x="1079500" y="1316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54480</xdr:rowOff>
    </xdr:from>
    <xdr:ext cx="469744" cy="259045"/>
    <xdr:sp macro="" textlink="">
      <xdr:nvSpPr>
        <xdr:cNvPr id="204" name="テキスト ボックス 203">
          <a:extLst>
            <a:ext uri="{FF2B5EF4-FFF2-40B4-BE49-F238E27FC236}">
              <a16:creationId xmlns:a16="http://schemas.microsoft.com/office/drawing/2014/main" id="{CED3ECAB-9639-4B6A-92C3-7E410853EAC8}"/>
            </a:ext>
          </a:extLst>
        </xdr:cNvPr>
        <xdr:cNvSpPr txBox="1"/>
      </xdr:nvSpPr>
      <xdr:spPr>
        <a:xfrm>
          <a:off x="895428" y="13256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D7DFEAD0-7FC0-40D2-A31A-2FED5E071738}"/>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81B1CF7A-C706-4A08-B8BA-C6EEFD9A3483}"/>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ABD3C77F-FBD7-4C46-9232-33C5668C68B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CDF8D308-A314-4949-BB61-CD38AFD0025E}"/>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C39977B5-D797-48ED-B4E2-EE288DBCE45F}"/>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89ED8593-D15A-4042-8FE9-62E3AD92210B}"/>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5F48DF66-83A2-4BAE-B0CC-FB738CE30CF2}"/>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6603BD14-6E5B-4CAB-AB05-0703E0A3681C}"/>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74BD83BD-4C01-4AA5-9DBD-2182C8C0DF81}"/>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EEE798E2-B1F5-42EF-99E9-5B83503C529E}"/>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55E61660-2529-4478-8E26-62137F5A3675}"/>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EF9BF808-3144-4308-9145-CE887EA874F6}"/>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B1FB81B4-3696-412A-B31C-DA75F5235051}"/>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368A08F0-7BEA-4E97-A13A-CA22FC072F68}"/>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D2F56BB9-3BE4-4520-9CEE-8766E83B3CEB}"/>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9D66DE41-C701-4BC6-880C-5E4FD02EA3AC}"/>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5B8B9FDB-E64D-4DC3-9466-22ABB9601385}"/>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C49B3E86-AABC-47FB-AC09-A871A876F3EB}"/>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8633B6C3-E3F9-4C31-AEB7-A6661E1B063D}"/>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57F98AC6-8D07-4BBE-93A9-251969639125}"/>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6EA29FC4-1736-474C-8BA7-7A8497B8B74A}"/>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30AD5375-7BF6-44BA-A779-ECA3515A0C36}"/>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6DDA290E-4417-4C3A-BC8F-8E7ADE87B762}"/>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58B18D9D-8F67-45C1-834F-E95684D53589}"/>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A7BA3260-7A21-4403-B6FE-96B9C3729475}"/>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6CADBABA-82AF-4126-99BE-C2059031756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149186</xdr:rowOff>
    </xdr:from>
    <xdr:to>
      <xdr:col>24</xdr:col>
      <xdr:colOff>62865</xdr:colOff>
      <xdr:row>99</xdr:row>
      <xdr:rowOff>46399</xdr:rowOff>
    </xdr:to>
    <xdr:cxnSp macro="">
      <xdr:nvCxnSpPr>
        <xdr:cNvPr id="231" name="直線コネクタ 230">
          <a:extLst>
            <a:ext uri="{FF2B5EF4-FFF2-40B4-BE49-F238E27FC236}">
              <a16:creationId xmlns:a16="http://schemas.microsoft.com/office/drawing/2014/main" id="{81A6B645-55D2-4B65-A965-3910DD3E114A}"/>
            </a:ext>
          </a:extLst>
        </xdr:cNvPr>
        <xdr:cNvCxnSpPr/>
      </xdr:nvCxnSpPr>
      <xdr:spPr>
        <a:xfrm flipV="1">
          <a:off x="4633595" y="15579686"/>
          <a:ext cx="1270" cy="1440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50226</xdr:rowOff>
    </xdr:from>
    <xdr:ext cx="534377" cy="259045"/>
    <xdr:sp macro="" textlink="">
      <xdr:nvSpPr>
        <xdr:cNvPr id="232" name="扶助費最小値テキスト">
          <a:extLst>
            <a:ext uri="{FF2B5EF4-FFF2-40B4-BE49-F238E27FC236}">
              <a16:creationId xmlns:a16="http://schemas.microsoft.com/office/drawing/2014/main" id="{FD524C30-0FCB-431A-B536-2C1E43E72EC0}"/>
            </a:ext>
          </a:extLst>
        </xdr:cNvPr>
        <xdr:cNvSpPr txBox="1"/>
      </xdr:nvSpPr>
      <xdr:spPr>
        <a:xfrm>
          <a:off x="4686300" y="1702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46399</xdr:rowOff>
    </xdr:from>
    <xdr:to>
      <xdr:col>24</xdr:col>
      <xdr:colOff>152400</xdr:colOff>
      <xdr:row>99</xdr:row>
      <xdr:rowOff>46399</xdr:rowOff>
    </xdr:to>
    <xdr:cxnSp macro="">
      <xdr:nvCxnSpPr>
        <xdr:cNvPr id="233" name="直線コネクタ 232">
          <a:extLst>
            <a:ext uri="{FF2B5EF4-FFF2-40B4-BE49-F238E27FC236}">
              <a16:creationId xmlns:a16="http://schemas.microsoft.com/office/drawing/2014/main" id="{3E174B3C-BF21-4B42-BA54-C82FB18F03D1}"/>
            </a:ext>
          </a:extLst>
        </xdr:cNvPr>
        <xdr:cNvCxnSpPr/>
      </xdr:nvCxnSpPr>
      <xdr:spPr>
        <a:xfrm>
          <a:off x="4546600" y="1701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95863</xdr:rowOff>
    </xdr:from>
    <xdr:ext cx="599010" cy="259045"/>
    <xdr:sp macro="" textlink="">
      <xdr:nvSpPr>
        <xdr:cNvPr id="234" name="扶助費最大値テキスト">
          <a:extLst>
            <a:ext uri="{FF2B5EF4-FFF2-40B4-BE49-F238E27FC236}">
              <a16:creationId xmlns:a16="http://schemas.microsoft.com/office/drawing/2014/main" id="{CB544D13-BD84-4DFC-A3D9-799183D27464}"/>
            </a:ext>
          </a:extLst>
        </xdr:cNvPr>
        <xdr:cNvSpPr txBox="1"/>
      </xdr:nvSpPr>
      <xdr:spPr>
        <a:xfrm>
          <a:off x="4686300" y="1535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149186</xdr:rowOff>
    </xdr:from>
    <xdr:to>
      <xdr:col>24</xdr:col>
      <xdr:colOff>152400</xdr:colOff>
      <xdr:row>90</xdr:row>
      <xdr:rowOff>149186</xdr:rowOff>
    </xdr:to>
    <xdr:cxnSp macro="">
      <xdr:nvCxnSpPr>
        <xdr:cNvPr id="235" name="直線コネクタ 234">
          <a:extLst>
            <a:ext uri="{FF2B5EF4-FFF2-40B4-BE49-F238E27FC236}">
              <a16:creationId xmlns:a16="http://schemas.microsoft.com/office/drawing/2014/main" id="{4DFEAF61-3E21-40D7-9DE7-87BACC6496EC}"/>
            </a:ext>
          </a:extLst>
        </xdr:cNvPr>
        <xdr:cNvCxnSpPr/>
      </xdr:nvCxnSpPr>
      <xdr:spPr>
        <a:xfrm>
          <a:off x="4546600" y="155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59641</xdr:rowOff>
    </xdr:from>
    <xdr:to>
      <xdr:col>24</xdr:col>
      <xdr:colOff>63500</xdr:colOff>
      <xdr:row>93</xdr:row>
      <xdr:rowOff>91336</xdr:rowOff>
    </xdr:to>
    <xdr:cxnSp macro="">
      <xdr:nvCxnSpPr>
        <xdr:cNvPr id="236" name="直線コネクタ 235">
          <a:extLst>
            <a:ext uri="{FF2B5EF4-FFF2-40B4-BE49-F238E27FC236}">
              <a16:creationId xmlns:a16="http://schemas.microsoft.com/office/drawing/2014/main" id="{88E6FE74-3B1A-46AA-B8EA-67C48E404C14}"/>
            </a:ext>
          </a:extLst>
        </xdr:cNvPr>
        <xdr:cNvCxnSpPr/>
      </xdr:nvCxnSpPr>
      <xdr:spPr>
        <a:xfrm flipV="1">
          <a:off x="3797300" y="16004491"/>
          <a:ext cx="838200" cy="3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53301</xdr:rowOff>
    </xdr:from>
    <xdr:ext cx="534377" cy="259045"/>
    <xdr:sp macro="" textlink="">
      <xdr:nvSpPr>
        <xdr:cNvPr id="237" name="扶助費平均値テキスト">
          <a:extLst>
            <a:ext uri="{FF2B5EF4-FFF2-40B4-BE49-F238E27FC236}">
              <a16:creationId xmlns:a16="http://schemas.microsoft.com/office/drawing/2014/main" id="{8459B247-3702-40B8-BAF2-A6CB07041491}"/>
            </a:ext>
          </a:extLst>
        </xdr:cNvPr>
        <xdr:cNvSpPr txBox="1"/>
      </xdr:nvSpPr>
      <xdr:spPr>
        <a:xfrm>
          <a:off x="4686300" y="16341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74874</xdr:rowOff>
    </xdr:from>
    <xdr:to>
      <xdr:col>24</xdr:col>
      <xdr:colOff>114300</xdr:colOff>
      <xdr:row>96</xdr:row>
      <xdr:rowOff>5024</xdr:rowOff>
    </xdr:to>
    <xdr:sp macro="" textlink="">
      <xdr:nvSpPr>
        <xdr:cNvPr id="238" name="フローチャート: 判断 237">
          <a:extLst>
            <a:ext uri="{FF2B5EF4-FFF2-40B4-BE49-F238E27FC236}">
              <a16:creationId xmlns:a16="http://schemas.microsoft.com/office/drawing/2014/main" id="{C1647DDE-4A8B-41F9-9898-E4F45A3F1580}"/>
            </a:ext>
          </a:extLst>
        </xdr:cNvPr>
        <xdr:cNvSpPr/>
      </xdr:nvSpPr>
      <xdr:spPr>
        <a:xfrm>
          <a:off x="4584700" y="163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35508</xdr:rowOff>
    </xdr:from>
    <xdr:to>
      <xdr:col>19</xdr:col>
      <xdr:colOff>177800</xdr:colOff>
      <xdr:row>93</xdr:row>
      <xdr:rowOff>91336</xdr:rowOff>
    </xdr:to>
    <xdr:cxnSp macro="">
      <xdr:nvCxnSpPr>
        <xdr:cNvPr id="239" name="直線コネクタ 238">
          <a:extLst>
            <a:ext uri="{FF2B5EF4-FFF2-40B4-BE49-F238E27FC236}">
              <a16:creationId xmlns:a16="http://schemas.microsoft.com/office/drawing/2014/main" id="{112F0D58-4CFF-4B58-9CE3-F2B75201710E}"/>
            </a:ext>
          </a:extLst>
        </xdr:cNvPr>
        <xdr:cNvCxnSpPr/>
      </xdr:nvCxnSpPr>
      <xdr:spPr>
        <a:xfrm>
          <a:off x="2908300" y="15980358"/>
          <a:ext cx="889000" cy="5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156483</xdr:rowOff>
    </xdr:from>
    <xdr:to>
      <xdr:col>20</xdr:col>
      <xdr:colOff>38100</xdr:colOff>
      <xdr:row>96</xdr:row>
      <xdr:rowOff>86633</xdr:rowOff>
    </xdr:to>
    <xdr:sp macro="" textlink="">
      <xdr:nvSpPr>
        <xdr:cNvPr id="240" name="フローチャート: 判断 239">
          <a:extLst>
            <a:ext uri="{FF2B5EF4-FFF2-40B4-BE49-F238E27FC236}">
              <a16:creationId xmlns:a16="http://schemas.microsoft.com/office/drawing/2014/main" id="{6628175D-D819-4E4E-92A3-811AB9451B5F}"/>
            </a:ext>
          </a:extLst>
        </xdr:cNvPr>
        <xdr:cNvSpPr/>
      </xdr:nvSpPr>
      <xdr:spPr>
        <a:xfrm>
          <a:off x="3746500" y="164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77760</xdr:rowOff>
    </xdr:from>
    <xdr:ext cx="534377" cy="259045"/>
    <xdr:sp macro="" textlink="">
      <xdr:nvSpPr>
        <xdr:cNvPr id="241" name="テキスト ボックス 240">
          <a:extLst>
            <a:ext uri="{FF2B5EF4-FFF2-40B4-BE49-F238E27FC236}">
              <a16:creationId xmlns:a16="http://schemas.microsoft.com/office/drawing/2014/main" id="{3D8BFAF1-A737-450D-9D08-61435EBF03F1}"/>
            </a:ext>
          </a:extLst>
        </xdr:cNvPr>
        <xdr:cNvSpPr txBox="1"/>
      </xdr:nvSpPr>
      <xdr:spPr>
        <a:xfrm>
          <a:off x="3530111" y="1653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129724</xdr:rowOff>
    </xdr:from>
    <xdr:to>
      <xdr:col>15</xdr:col>
      <xdr:colOff>50800</xdr:colOff>
      <xdr:row>93</xdr:row>
      <xdr:rowOff>35508</xdr:rowOff>
    </xdr:to>
    <xdr:cxnSp macro="">
      <xdr:nvCxnSpPr>
        <xdr:cNvPr id="242" name="直線コネクタ 241">
          <a:extLst>
            <a:ext uri="{FF2B5EF4-FFF2-40B4-BE49-F238E27FC236}">
              <a16:creationId xmlns:a16="http://schemas.microsoft.com/office/drawing/2014/main" id="{2CD5FDF4-0BC9-42CA-ABDD-B66CEFF288C2}"/>
            </a:ext>
          </a:extLst>
        </xdr:cNvPr>
        <xdr:cNvCxnSpPr/>
      </xdr:nvCxnSpPr>
      <xdr:spPr>
        <a:xfrm>
          <a:off x="2019300" y="15903124"/>
          <a:ext cx="889000" cy="7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10424</xdr:rowOff>
    </xdr:from>
    <xdr:to>
      <xdr:col>15</xdr:col>
      <xdr:colOff>101600</xdr:colOff>
      <xdr:row>96</xdr:row>
      <xdr:rowOff>112024</xdr:rowOff>
    </xdr:to>
    <xdr:sp macro="" textlink="">
      <xdr:nvSpPr>
        <xdr:cNvPr id="243" name="フローチャート: 判断 242">
          <a:extLst>
            <a:ext uri="{FF2B5EF4-FFF2-40B4-BE49-F238E27FC236}">
              <a16:creationId xmlns:a16="http://schemas.microsoft.com/office/drawing/2014/main" id="{912FE2DF-5671-4E6C-8154-C82569B29A88}"/>
            </a:ext>
          </a:extLst>
        </xdr:cNvPr>
        <xdr:cNvSpPr/>
      </xdr:nvSpPr>
      <xdr:spPr>
        <a:xfrm>
          <a:off x="28575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103151</xdr:rowOff>
    </xdr:from>
    <xdr:ext cx="534377" cy="259045"/>
    <xdr:sp macro="" textlink="">
      <xdr:nvSpPr>
        <xdr:cNvPr id="244" name="テキスト ボックス 243">
          <a:extLst>
            <a:ext uri="{FF2B5EF4-FFF2-40B4-BE49-F238E27FC236}">
              <a16:creationId xmlns:a16="http://schemas.microsoft.com/office/drawing/2014/main" id="{1DB13E6F-AAAD-4EC2-83E1-21EC7A86B05D}"/>
            </a:ext>
          </a:extLst>
        </xdr:cNvPr>
        <xdr:cNvSpPr txBox="1"/>
      </xdr:nvSpPr>
      <xdr:spPr>
        <a:xfrm>
          <a:off x="2641111" y="1656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129724</xdr:rowOff>
    </xdr:from>
    <xdr:to>
      <xdr:col>10</xdr:col>
      <xdr:colOff>114300</xdr:colOff>
      <xdr:row>93</xdr:row>
      <xdr:rowOff>74599</xdr:rowOff>
    </xdr:to>
    <xdr:cxnSp macro="">
      <xdr:nvCxnSpPr>
        <xdr:cNvPr id="245" name="直線コネクタ 244">
          <a:extLst>
            <a:ext uri="{FF2B5EF4-FFF2-40B4-BE49-F238E27FC236}">
              <a16:creationId xmlns:a16="http://schemas.microsoft.com/office/drawing/2014/main" id="{97955E67-B274-4A96-99B2-1400C868CD59}"/>
            </a:ext>
          </a:extLst>
        </xdr:cNvPr>
        <xdr:cNvCxnSpPr/>
      </xdr:nvCxnSpPr>
      <xdr:spPr>
        <a:xfrm flipV="1">
          <a:off x="1130300" y="15903124"/>
          <a:ext cx="889000" cy="11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166004</xdr:rowOff>
    </xdr:from>
    <xdr:to>
      <xdr:col>10</xdr:col>
      <xdr:colOff>165100</xdr:colOff>
      <xdr:row>96</xdr:row>
      <xdr:rowOff>96154</xdr:rowOff>
    </xdr:to>
    <xdr:sp macro="" textlink="">
      <xdr:nvSpPr>
        <xdr:cNvPr id="246" name="フローチャート: 判断 245">
          <a:extLst>
            <a:ext uri="{FF2B5EF4-FFF2-40B4-BE49-F238E27FC236}">
              <a16:creationId xmlns:a16="http://schemas.microsoft.com/office/drawing/2014/main" id="{D877992F-6600-4B9F-A8E1-EE451C4CA70A}"/>
            </a:ext>
          </a:extLst>
        </xdr:cNvPr>
        <xdr:cNvSpPr/>
      </xdr:nvSpPr>
      <xdr:spPr>
        <a:xfrm>
          <a:off x="1968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87281</xdr:rowOff>
    </xdr:from>
    <xdr:ext cx="534377" cy="259045"/>
    <xdr:sp macro="" textlink="">
      <xdr:nvSpPr>
        <xdr:cNvPr id="247" name="テキスト ボックス 246">
          <a:extLst>
            <a:ext uri="{FF2B5EF4-FFF2-40B4-BE49-F238E27FC236}">
              <a16:creationId xmlns:a16="http://schemas.microsoft.com/office/drawing/2014/main" id="{3CCB6829-FB1F-42D4-9292-D7277D430AE0}"/>
            </a:ext>
          </a:extLst>
        </xdr:cNvPr>
        <xdr:cNvSpPr txBox="1"/>
      </xdr:nvSpPr>
      <xdr:spPr>
        <a:xfrm>
          <a:off x="1752111" y="1654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58138</xdr:rowOff>
    </xdr:from>
    <xdr:to>
      <xdr:col>6</xdr:col>
      <xdr:colOff>38100</xdr:colOff>
      <xdr:row>96</xdr:row>
      <xdr:rowOff>159738</xdr:rowOff>
    </xdr:to>
    <xdr:sp macro="" textlink="">
      <xdr:nvSpPr>
        <xdr:cNvPr id="248" name="フローチャート: 判断 247">
          <a:extLst>
            <a:ext uri="{FF2B5EF4-FFF2-40B4-BE49-F238E27FC236}">
              <a16:creationId xmlns:a16="http://schemas.microsoft.com/office/drawing/2014/main" id="{A8DD87B9-FFC5-4EAF-A84A-B42ECD74ED13}"/>
            </a:ext>
          </a:extLst>
        </xdr:cNvPr>
        <xdr:cNvSpPr/>
      </xdr:nvSpPr>
      <xdr:spPr>
        <a:xfrm>
          <a:off x="1079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150865</xdr:rowOff>
    </xdr:from>
    <xdr:ext cx="534377" cy="259045"/>
    <xdr:sp macro="" textlink="">
      <xdr:nvSpPr>
        <xdr:cNvPr id="249" name="テキスト ボックス 248">
          <a:extLst>
            <a:ext uri="{FF2B5EF4-FFF2-40B4-BE49-F238E27FC236}">
              <a16:creationId xmlns:a16="http://schemas.microsoft.com/office/drawing/2014/main" id="{27805AB8-8E91-440A-A33C-5E94C3EB56B1}"/>
            </a:ext>
          </a:extLst>
        </xdr:cNvPr>
        <xdr:cNvSpPr txBox="1"/>
      </xdr:nvSpPr>
      <xdr:spPr>
        <a:xfrm>
          <a:off x="863111" y="1661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BE39A001-440F-4D40-8D1F-B76ED151483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5468A1D3-E8D5-4870-AE08-5879F6FF1A4E}"/>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4622F1AB-28CE-43C9-938A-E144DB520B8D}"/>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403C29AD-88E8-46E2-AA09-94552A51D3F1}"/>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B0459F4C-A769-445D-A63F-5C8FABD0A371}"/>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8841</xdr:rowOff>
    </xdr:from>
    <xdr:to>
      <xdr:col>24</xdr:col>
      <xdr:colOff>114300</xdr:colOff>
      <xdr:row>93</xdr:row>
      <xdr:rowOff>110441</xdr:rowOff>
    </xdr:to>
    <xdr:sp macro="" textlink="">
      <xdr:nvSpPr>
        <xdr:cNvPr id="255" name="楕円 254">
          <a:extLst>
            <a:ext uri="{FF2B5EF4-FFF2-40B4-BE49-F238E27FC236}">
              <a16:creationId xmlns:a16="http://schemas.microsoft.com/office/drawing/2014/main" id="{10AB16BD-9384-430B-B75B-4DD9C730A2EE}"/>
            </a:ext>
          </a:extLst>
        </xdr:cNvPr>
        <xdr:cNvSpPr/>
      </xdr:nvSpPr>
      <xdr:spPr>
        <a:xfrm>
          <a:off x="4584700" y="1595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31718</xdr:rowOff>
    </xdr:from>
    <xdr:ext cx="599010" cy="259045"/>
    <xdr:sp macro="" textlink="">
      <xdr:nvSpPr>
        <xdr:cNvPr id="256" name="扶助費該当値テキスト">
          <a:extLst>
            <a:ext uri="{FF2B5EF4-FFF2-40B4-BE49-F238E27FC236}">
              <a16:creationId xmlns:a16="http://schemas.microsoft.com/office/drawing/2014/main" id="{12D2DED8-6B33-43CE-B2D6-F11D98ECC920}"/>
            </a:ext>
          </a:extLst>
        </xdr:cNvPr>
        <xdr:cNvSpPr txBox="1"/>
      </xdr:nvSpPr>
      <xdr:spPr>
        <a:xfrm>
          <a:off x="4686300" y="1580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40536</xdr:rowOff>
    </xdr:from>
    <xdr:to>
      <xdr:col>20</xdr:col>
      <xdr:colOff>38100</xdr:colOff>
      <xdr:row>93</xdr:row>
      <xdr:rowOff>142136</xdr:rowOff>
    </xdr:to>
    <xdr:sp macro="" textlink="">
      <xdr:nvSpPr>
        <xdr:cNvPr id="257" name="楕円 256">
          <a:extLst>
            <a:ext uri="{FF2B5EF4-FFF2-40B4-BE49-F238E27FC236}">
              <a16:creationId xmlns:a16="http://schemas.microsoft.com/office/drawing/2014/main" id="{8CFC5A31-FCB0-432B-93B9-1ACCA69FCBBD}"/>
            </a:ext>
          </a:extLst>
        </xdr:cNvPr>
        <xdr:cNvSpPr/>
      </xdr:nvSpPr>
      <xdr:spPr>
        <a:xfrm>
          <a:off x="3746500" y="1598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158663</xdr:rowOff>
    </xdr:from>
    <xdr:ext cx="599010" cy="259045"/>
    <xdr:sp macro="" textlink="">
      <xdr:nvSpPr>
        <xdr:cNvPr id="258" name="テキスト ボックス 257">
          <a:extLst>
            <a:ext uri="{FF2B5EF4-FFF2-40B4-BE49-F238E27FC236}">
              <a16:creationId xmlns:a16="http://schemas.microsoft.com/office/drawing/2014/main" id="{26D07E5D-4A5A-42CF-B1D0-93EDFFFC7DB9}"/>
            </a:ext>
          </a:extLst>
        </xdr:cNvPr>
        <xdr:cNvSpPr txBox="1"/>
      </xdr:nvSpPr>
      <xdr:spPr>
        <a:xfrm>
          <a:off x="3497795" y="1576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156158</xdr:rowOff>
    </xdr:from>
    <xdr:to>
      <xdr:col>15</xdr:col>
      <xdr:colOff>101600</xdr:colOff>
      <xdr:row>93</xdr:row>
      <xdr:rowOff>86308</xdr:rowOff>
    </xdr:to>
    <xdr:sp macro="" textlink="">
      <xdr:nvSpPr>
        <xdr:cNvPr id="259" name="楕円 258">
          <a:extLst>
            <a:ext uri="{FF2B5EF4-FFF2-40B4-BE49-F238E27FC236}">
              <a16:creationId xmlns:a16="http://schemas.microsoft.com/office/drawing/2014/main" id="{590BCDE9-1AA1-4A98-A9C6-70A4E65549B6}"/>
            </a:ext>
          </a:extLst>
        </xdr:cNvPr>
        <xdr:cNvSpPr/>
      </xdr:nvSpPr>
      <xdr:spPr>
        <a:xfrm>
          <a:off x="2857500" y="1592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102835</xdr:rowOff>
    </xdr:from>
    <xdr:ext cx="599010" cy="259045"/>
    <xdr:sp macro="" textlink="">
      <xdr:nvSpPr>
        <xdr:cNvPr id="260" name="テキスト ボックス 259">
          <a:extLst>
            <a:ext uri="{FF2B5EF4-FFF2-40B4-BE49-F238E27FC236}">
              <a16:creationId xmlns:a16="http://schemas.microsoft.com/office/drawing/2014/main" id="{18967F55-478F-43B7-BC8B-1A22F7FD0863}"/>
            </a:ext>
          </a:extLst>
        </xdr:cNvPr>
        <xdr:cNvSpPr txBox="1"/>
      </xdr:nvSpPr>
      <xdr:spPr>
        <a:xfrm>
          <a:off x="2608795" y="1570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78924</xdr:rowOff>
    </xdr:from>
    <xdr:to>
      <xdr:col>10</xdr:col>
      <xdr:colOff>165100</xdr:colOff>
      <xdr:row>93</xdr:row>
      <xdr:rowOff>9074</xdr:rowOff>
    </xdr:to>
    <xdr:sp macro="" textlink="">
      <xdr:nvSpPr>
        <xdr:cNvPr id="261" name="楕円 260">
          <a:extLst>
            <a:ext uri="{FF2B5EF4-FFF2-40B4-BE49-F238E27FC236}">
              <a16:creationId xmlns:a16="http://schemas.microsoft.com/office/drawing/2014/main" id="{6E0ECCD6-0F15-4A39-99A2-8D3B26CC1740}"/>
            </a:ext>
          </a:extLst>
        </xdr:cNvPr>
        <xdr:cNvSpPr/>
      </xdr:nvSpPr>
      <xdr:spPr>
        <a:xfrm>
          <a:off x="1968500" y="1585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25601</xdr:rowOff>
    </xdr:from>
    <xdr:ext cx="599010" cy="259045"/>
    <xdr:sp macro="" textlink="">
      <xdr:nvSpPr>
        <xdr:cNvPr id="262" name="テキスト ボックス 261">
          <a:extLst>
            <a:ext uri="{FF2B5EF4-FFF2-40B4-BE49-F238E27FC236}">
              <a16:creationId xmlns:a16="http://schemas.microsoft.com/office/drawing/2014/main" id="{57F2C204-82AD-4010-8E3E-69D6FBACDEE7}"/>
            </a:ext>
          </a:extLst>
        </xdr:cNvPr>
        <xdr:cNvSpPr txBox="1"/>
      </xdr:nvSpPr>
      <xdr:spPr>
        <a:xfrm>
          <a:off x="1719795" y="15627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23799</xdr:rowOff>
    </xdr:from>
    <xdr:to>
      <xdr:col>6</xdr:col>
      <xdr:colOff>38100</xdr:colOff>
      <xdr:row>93</xdr:row>
      <xdr:rowOff>125399</xdr:rowOff>
    </xdr:to>
    <xdr:sp macro="" textlink="">
      <xdr:nvSpPr>
        <xdr:cNvPr id="263" name="楕円 262">
          <a:extLst>
            <a:ext uri="{FF2B5EF4-FFF2-40B4-BE49-F238E27FC236}">
              <a16:creationId xmlns:a16="http://schemas.microsoft.com/office/drawing/2014/main" id="{B1736E87-1BD4-472F-98F6-671A36E72B4C}"/>
            </a:ext>
          </a:extLst>
        </xdr:cNvPr>
        <xdr:cNvSpPr/>
      </xdr:nvSpPr>
      <xdr:spPr>
        <a:xfrm>
          <a:off x="1079500" y="1596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141926</xdr:rowOff>
    </xdr:from>
    <xdr:ext cx="599010" cy="259045"/>
    <xdr:sp macro="" textlink="">
      <xdr:nvSpPr>
        <xdr:cNvPr id="264" name="テキスト ボックス 263">
          <a:extLst>
            <a:ext uri="{FF2B5EF4-FFF2-40B4-BE49-F238E27FC236}">
              <a16:creationId xmlns:a16="http://schemas.microsoft.com/office/drawing/2014/main" id="{5CCC143A-979F-4FD5-A012-D150D761316E}"/>
            </a:ext>
          </a:extLst>
        </xdr:cNvPr>
        <xdr:cNvSpPr txBox="1"/>
      </xdr:nvSpPr>
      <xdr:spPr>
        <a:xfrm>
          <a:off x="830795" y="1574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A40502CC-60D8-4F95-B617-CD0B20D261D8}"/>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67C85310-6D54-4325-8E61-CB96CA9CB956}"/>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D4333E3-4D5B-4665-BA78-2BD865C493CE}"/>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82C1409-F27A-484B-B53A-9E70D1E2E027}"/>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C24AB50-31BE-4D4D-9617-576211039C43}"/>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AF437A0B-3368-47D1-92EC-B44D2B463402}"/>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CD61C09E-1A07-4C69-96B2-19CD2C6CEA9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FB27D9AA-2C41-4105-B94E-5A092A97EC7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16587450-B31E-42FB-BC06-87EE40988D9D}"/>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772A3D9-A66F-49AE-959F-B45FB0A6B12A}"/>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76383C7D-16F9-4D06-872D-1625E6EE88AD}"/>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9986C740-F333-4968-8FFB-820E5310656B}"/>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8448F178-F53B-42A5-97A8-12A8C9F47A69}"/>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84CB8D38-E0E8-483F-8A7C-3CE6B6C1878C}"/>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82DEE2CC-F889-4BF7-B336-31F226C19CEB}"/>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FFFFA71D-D686-44F4-9207-1095CC1D6B66}"/>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EFD19F38-CAE9-406E-A5A6-B27CD820DFA6}"/>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BBBD7371-12A2-45FC-B9F3-15BB44465777}"/>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93DD8135-8864-4EA3-8D05-6AB63A502998}"/>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E82B0A85-BB85-4C1E-A5DF-A8179CBBDCA4}"/>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742BD62C-222C-4F68-BFDD-0014B3916C4A}"/>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28377</xdr:rowOff>
    </xdr:from>
    <xdr:to>
      <xdr:col>54</xdr:col>
      <xdr:colOff>189865</xdr:colOff>
      <xdr:row>37</xdr:row>
      <xdr:rowOff>110585</xdr:rowOff>
    </xdr:to>
    <xdr:cxnSp macro="">
      <xdr:nvCxnSpPr>
        <xdr:cNvPr id="286" name="直線コネクタ 285">
          <a:extLst>
            <a:ext uri="{FF2B5EF4-FFF2-40B4-BE49-F238E27FC236}">
              <a16:creationId xmlns:a16="http://schemas.microsoft.com/office/drawing/2014/main" id="{49497843-02C0-4F47-8D32-B0350F17863E}"/>
            </a:ext>
          </a:extLst>
        </xdr:cNvPr>
        <xdr:cNvCxnSpPr/>
      </xdr:nvCxnSpPr>
      <xdr:spPr>
        <a:xfrm flipV="1">
          <a:off x="10475595" y="5514777"/>
          <a:ext cx="1270" cy="939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114412</xdr:rowOff>
    </xdr:from>
    <xdr:ext cx="534377" cy="259045"/>
    <xdr:sp macro="" textlink="">
      <xdr:nvSpPr>
        <xdr:cNvPr id="287" name="補助費等最小値テキスト">
          <a:extLst>
            <a:ext uri="{FF2B5EF4-FFF2-40B4-BE49-F238E27FC236}">
              <a16:creationId xmlns:a16="http://schemas.microsoft.com/office/drawing/2014/main" id="{70624FA4-FD27-43A6-9EDE-F3E0072D5C17}"/>
            </a:ext>
          </a:extLst>
        </xdr:cNvPr>
        <xdr:cNvSpPr txBox="1"/>
      </xdr:nvSpPr>
      <xdr:spPr>
        <a:xfrm>
          <a:off x="10528300" y="645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110585</xdr:rowOff>
    </xdr:from>
    <xdr:to>
      <xdr:col>55</xdr:col>
      <xdr:colOff>88900</xdr:colOff>
      <xdr:row>37</xdr:row>
      <xdr:rowOff>110585</xdr:rowOff>
    </xdr:to>
    <xdr:cxnSp macro="">
      <xdr:nvCxnSpPr>
        <xdr:cNvPr id="288" name="直線コネクタ 287">
          <a:extLst>
            <a:ext uri="{FF2B5EF4-FFF2-40B4-BE49-F238E27FC236}">
              <a16:creationId xmlns:a16="http://schemas.microsoft.com/office/drawing/2014/main" id="{F843621A-57E1-440E-A868-8A9FEA66AE69}"/>
            </a:ext>
          </a:extLst>
        </xdr:cNvPr>
        <xdr:cNvCxnSpPr/>
      </xdr:nvCxnSpPr>
      <xdr:spPr>
        <a:xfrm>
          <a:off x="10388600" y="645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146504</xdr:rowOff>
    </xdr:from>
    <xdr:ext cx="599010" cy="259045"/>
    <xdr:sp macro="" textlink="">
      <xdr:nvSpPr>
        <xdr:cNvPr id="289" name="補助費等最大値テキスト">
          <a:extLst>
            <a:ext uri="{FF2B5EF4-FFF2-40B4-BE49-F238E27FC236}">
              <a16:creationId xmlns:a16="http://schemas.microsoft.com/office/drawing/2014/main" id="{3DFC52F9-654F-4EFA-997D-49170BCB1290}"/>
            </a:ext>
          </a:extLst>
        </xdr:cNvPr>
        <xdr:cNvSpPr txBox="1"/>
      </xdr:nvSpPr>
      <xdr:spPr>
        <a:xfrm>
          <a:off x="10528300" y="529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28377</xdr:rowOff>
    </xdr:from>
    <xdr:to>
      <xdr:col>55</xdr:col>
      <xdr:colOff>88900</xdr:colOff>
      <xdr:row>32</xdr:row>
      <xdr:rowOff>28377</xdr:rowOff>
    </xdr:to>
    <xdr:cxnSp macro="">
      <xdr:nvCxnSpPr>
        <xdr:cNvPr id="290" name="直線コネクタ 289">
          <a:extLst>
            <a:ext uri="{FF2B5EF4-FFF2-40B4-BE49-F238E27FC236}">
              <a16:creationId xmlns:a16="http://schemas.microsoft.com/office/drawing/2014/main" id="{B6C59375-7A2E-4A8A-863A-4B0226247738}"/>
            </a:ext>
          </a:extLst>
        </xdr:cNvPr>
        <xdr:cNvCxnSpPr/>
      </xdr:nvCxnSpPr>
      <xdr:spPr>
        <a:xfrm>
          <a:off x="10388600" y="551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53358</xdr:rowOff>
    </xdr:from>
    <xdr:to>
      <xdr:col>55</xdr:col>
      <xdr:colOff>0</xdr:colOff>
      <xdr:row>34</xdr:row>
      <xdr:rowOff>82545</xdr:rowOff>
    </xdr:to>
    <xdr:cxnSp macro="">
      <xdr:nvCxnSpPr>
        <xdr:cNvPr id="291" name="直線コネクタ 290">
          <a:extLst>
            <a:ext uri="{FF2B5EF4-FFF2-40B4-BE49-F238E27FC236}">
              <a16:creationId xmlns:a16="http://schemas.microsoft.com/office/drawing/2014/main" id="{60899D4C-7DD2-43C0-83D3-4FB435AA4E10}"/>
            </a:ext>
          </a:extLst>
        </xdr:cNvPr>
        <xdr:cNvCxnSpPr/>
      </xdr:nvCxnSpPr>
      <xdr:spPr>
        <a:xfrm flipV="1">
          <a:off x="9639300" y="5882658"/>
          <a:ext cx="838200" cy="2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129323</xdr:rowOff>
    </xdr:from>
    <xdr:ext cx="534377" cy="259045"/>
    <xdr:sp macro="" textlink="">
      <xdr:nvSpPr>
        <xdr:cNvPr id="292" name="補助費等平均値テキスト">
          <a:extLst>
            <a:ext uri="{FF2B5EF4-FFF2-40B4-BE49-F238E27FC236}">
              <a16:creationId xmlns:a16="http://schemas.microsoft.com/office/drawing/2014/main" id="{9CF24FB2-3812-4DAE-A30E-66E75EE1A712}"/>
            </a:ext>
          </a:extLst>
        </xdr:cNvPr>
        <xdr:cNvSpPr txBox="1"/>
      </xdr:nvSpPr>
      <xdr:spPr>
        <a:xfrm>
          <a:off x="10528300" y="613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150896</xdr:rowOff>
    </xdr:from>
    <xdr:to>
      <xdr:col>55</xdr:col>
      <xdr:colOff>50800</xdr:colOff>
      <xdr:row>36</xdr:row>
      <xdr:rowOff>81046</xdr:rowOff>
    </xdr:to>
    <xdr:sp macro="" textlink="">
      <xdr:nvSpPr>
        <xdr:cNvPr id="293" name="フローチャート: 判断 292">
          <a:extLst>
            <a:ext uri="{FF2B5EF4-FFF2-40B4-BE49-F238E27FC236}">
              <a16:creationId xmlns:a16="http://schemas.microsoft.com/office/drawing/2014/main" id="{A5BFBA0C-C38F-4A0B-87A9-13EF57092416}"/>
            </a:ext>
          </a:extLst>
        </xdr:cNvPr>
        <xdr:cNvSpPr/>
      </xdr:nvSpPr>
      <xdr:spPr>
        <a:xfrm>
          <a:off x="10426700" y="615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82545</xdr:rowOff>
    </xdr:from>
    <xdr:to>
      <xdr:col>50</xdr:col>
      <xdr:colOff>114300</xdr:colOff>
      <xdr:row>34</xdr:row>
      <xdr:rowOff>140962</xdr:rowOff>
    </xdr:to>
    <xdr:cxnSp macro="">
      <xdr:nvCxnSpPr>
        <xdr:cNvPr id="294" name="直線コネクタ 293">
          <a:extLst>
            <a:ext uri="{FF2B5EF4-FFF2-40B4-BE49-F238E27FC236}">
              <a16:creationId xmlns:a16="http://schemas.microsoft.com/office/drawing/2014/main" id="{1498E267-69C8-456C-A789-6AEE6408C318}"/>
            </a:ext>
          </a:extLst>
        </xdr:cNvPr>
        <xdr:cNvCxnSpPr/>
      </xdr:nvCxnSpPr>
      <xdr:spPr>
        <a:xfrm flipV="1">
          <a:off x="8750300" y="5911845"/>
          <a:ext cx="889000" cy="5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139786</xdr:rowOff>
    </xdr:from>
    <xdr:to>
      <xdr:col>50</xdr:col>
      <xdr:colOff>165100</xdr:colOff>
      <xdr:row>36</xdr:row>
      <xdr:rowOff>69936</xdr:rowOff>
    </xdr:to>
    <xdr:sp macro="" textlink="">
      <xdr:nvSpPr>
        <xdr:cNvPr id="295" name="フローチャート: 判断 294">
          <a:extLst>
            <a:ext uri="{FF2B5EF4-FFF2-40B4-BE49-F238E27FC236}">
              <a16:creationId xmlns:a16="http://schemas.microsoft.com/office/drawing/2014/main" id="{112613F0-7739-46E5-97E4-022CD01C6061}"/>
            </a:ext>
          </a:extLst>
        </xdr:cNvPr>
        <xdr:cNvSpPr/>
      </xdr:nvSpPr>
      <xdr:spPr>
        <a:xfrm>
          <a:off x="9588500" y="61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61063</xdr:rowOff>
    </xdr:from>
    <xdr:ext cx="599010" cy="259045"/>
    <xdr:sp macro="" textlink="">
      <xdr:nvSpPr>
        <xdr:cNvPr id="296" name="テキスト ボックス 295">
          <a:extLst>
            <a:ext uri="{FF2B5EF4-FFF2-40B4-BE49-F238E27FC236}">
              <a16:creationId xmlns:a16="http://schemas.microsoft.com/office/drawing/2014/main" id="{946D2F37-3374-4123-ABAA-0D06C7068919}"/>
            </a:ext>
          </a:extLst>
        </xdr:cNvPr>
        <xdr:cNvSpPr txBox="1"/>
      </xdr:nvSpPr>
      <xdr:spPr>
        <a:xfrm>
          <a:off x="9339795" y="623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140962</xdr:rowOff>
    </xdr:from>
    <xdr:to>
      <xdr:col>45</xdr:col>
      <xdr:colOff>177800</xdr:colOff>
      <xdr:row>35</xdr:row>
      <xdr:rowOff>148652</xdr:rowOff>
    </xdr:to>
    <xdr:cxnSp macro="">
      <xdr:nvCxnSpPr>
        <xdr:cNvPr id="297" name="直線コネクタ 296">
          <a:extLst>
            <a:ext uri="{FF2B5EF4-FFF2-40B4-BE49-F238E27FC236}">
              <a16:creationId xmlns:a16="http://schemas.microsoft.com/office/drawing/2014/main" id="{6787CA19-0088-4633-8685-081FE17868B1}"/>
            </a:ext>
          </a:extLst>
        </xdr:cNvPr>
        <xdr:cNvCxnSpPr/>
      </xdr:nvCxnSpPr>
      <xdr:spPr>
        <a:xfrm flipV="1">
          <a:off x="7861300" y="5970262"/>
          <a:ext cx="889000" cy="17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154819</xdr:rowOff>
    </xdr:from>
    <xdr:to>
      <xdr:col>46</xdr:col>
      <xdr:colOff>38100</xdr:colOff>
      <xdr:row>36</xdr:row>
      <xdr:rowOff>84969</xdr:rowOff>
    </xdr:to>
    <xdr:sp macro="" textlink="">
      <xdr:nvSpPr>
        <xdr:cNvPr id="298" name="フローチャート: 判断 297">
          <a:extLst>
            <a:ext uri="{FF2B5EF4-FFF2-40B4-BE49-F238E27FC236}">
              <a16:creationId xmlns:a16="http://schemas.microsoft.com/office/drawing/2014/main" id="{6BA2E873-8D9F-4E49-A001-EFD4DC6C25CF}"/>
            </a:ext>
          </a:extLst>
        </xdr:cNvPr>
        <xdr:cNvSpPr/>
      </xdr:nvSpPr>
      <xdr:spPr>
        <a:xfrm>
          <a:off x="86995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76096</xdr:rowOff>
    </xdr:from>
    <xdr:ext cx="534377" cy="259045"/>
    <xdr:sp macro="" textlink="">
      <xdr:nvSpPr>
        <xdr:cNvPr id="299" name="テキスト ボックス 298">
          <a:extLst>
            <a:ext uri="{FF2B5EF4-FFF2-40B4-BE49-F238E27FC236}">
              <a16:creationId xmlns:a16="http://schemas.microsoft.com/office/drawing/2014/main" id="{A3249BAB-65BD-44EA-83DF-9A08C2E07FA6}"/>
            </a:ext>
          </a:extLst>
        </xdr:cNvPr>
        <xdr:cNvSpPr txBox="1"/>
      </xdr:nvSpPr>
      <xdr:spPr>
        <a:xfrm>
          <a:off x="8483111" y="624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126057</xdr:rowOff>
    </xdr:from>
    <xdr:to>
      <xdr:col>41</xdr:col>
      <xdr:colOff>50800</xdr:colOff>
      <xdr:row>35</xdr:row>
      <xdr:rowOff>148652</xdr:rowOff>
    </xdr:to>
    <xdr:cxnSp macro="">
      <xdr:nvCxnSpPr>
        <xdr:cNvPr id="300" name="直線コネクタ 299">
          <a:extLst>
            <a:ext uri="{FF2B5EF4-FFF2-40B4-BE49-F238E27FC236}">
              <a16:creationId xmlns:a16="http://schemas.microsoft.com/office/drawing/2014/main" id="{5695C0B0-1390-43FD-921E-06417A32EC87}"/>
            </a:ext>
          </a:extLst>
        </xdr:cNvPr>
        <xdr:cNvCxnSpPr/>
      </xdr:nvCxnSpPr>
      <xdr:spPr>
        <a:xfrm>
          <a:off x="6972300" y="6126807"/>
          <a:ext cx="889000" cy="2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169152</xdr:rowOff>
    </xdr:from>
    <xdr:to>
      <xdr:col>41</xdr:col>
      <xdr:colOff>101600</xdr:colOff>
      <xdr:row>36</xdr:row>
      <xdr:rowOff>99302</xdr:rowOff>
    </xdr:to>
    <xdr:sp macro="" textlink="">
      <xdr:nvSpPr>
        <xdr:cNvPr id="301" name="フローチャート: 判断 300">
          <a:extLst>
            <a:ext uri="{FF2B5EF4-FFF2-40B4-BE49-F238E27FC236}">
              <a16:creationId xmlns:a16="http://schemas.microsoft.com/office/drawing/2014/main" id="{0D64792B-1942-4634-B2C4-B2FBB2D263EA}"/>
            </a:ext>
          </a:extLst>
        </xdr:cNvPr>
        <xdr:cNvSpPr/>
      </xdr:nvSpPr>
      <xdr:spPr>
        <a:xfrm>
          <a:off x="7810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90429</xdr:rowOff>
    </xdr:from>
    <xdr:ext cx="534377" cy="259045"/>
    <xdr:sp macro="" textlink="">
      <xdr:nvSpPr>
        <xdr:cNvPr id="302" name="テキスト ボックス 301">
          <a:extLst>
            <a:ext uri="{FF2B5EF4-FFF2-40B4-BE49-F238E27FC236}">
              <a16:creationId xmlns:a16="http://schemas.microsoft.com/office/drawing/2014/main" id="{1217DBC2-9507-4D9A-879D-FD99092D594C}"/>
            </a:ext>
          </a:extLst>
        </xdr:cNvPr>
        <xdr:cNvSpPr txBox="1"/>
      </xdr:nvSpPr>
      <xdr:spPr>
        <a:xfrm>
          <a:off x="7594111" y="626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24682</xdr:rowOff>
    </xdr:from>
    <xdr:to>
      <xdr:col>36</xdr:col>
      <xdr:colOff>165100</xdr:colOff>
      <xdr:row>36</xdr:row>
      <xdr:rowOff>126282</xdr:rowOff>
    </xdr:to>
    <xdr:sp macro="" textlink="">
      <xdr:nvSpPr>
        <xdr:cNvPr id="303" name="フローチャート: 判断 302">
          <a:extLst>
            <a:ext uri="{FF2B5EF4-FFF2-40B4-BE49-F238E27FC236}">
              <a16:creationId xmlns:a16="http://schemas.microsoft.com/office/drawing/2014/main" id="{38593AFA-BDDF-45A3-B277-827461D86AA8}"/>
            </a:ext>
          </a:extLst>
        </xdr:cNvPr>
        <xdr:cNvSpPr/>
      </xdr:nvSpPr>
      <xdr:spPr>
        <a:xfrm>
          <a:off x="6921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117409</xdr:rowOff>
    </xdr:from>
    <xdr:ext cx="534377" cy="259045"/>
    <xdr:sp macro="" textlink="">
      <xdr:nvSpPr>
        <xdr:cNvPr id="304" name="テキスト ボックス 303">
          <a:extLst>
            <a:ext uri="{FF2B5EF4-FFF2-40B4-BE49-F238E27FC236}">
              <a16:creationId xmlns:a16="http://schemas.microsoft.com/office/drawing/2014/main" id="{08F8DF1C-91EB-4C86-A99B-EC3FB2D55DDD}"/>
            </a:ext>
          </a:extLst>
        </xdr:cNvPr>
        <xdr:cNvSpPr txBox="1"/>
      </xdr:nvSpPr>
      <xdr:spPr>
        <a:xfrm>
          <a:off x="6705111" y="62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B13EF402-BC88-438C-BA90-53A0A3EC709B}"/>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F7E7BB88-CA4C-446A-841B-D5D0CF6115B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42D9B74A-47B5-4BCC-8847-8672FD0D0619}"/>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C117BFEF-3222-401A-A1E6-2C807AA986DA}"/>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73E255F6-881D-494D-AEAD-D6387CD3F42F}"/>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2558</xdr:rowOff>
    </xdr:from>
    <xdr:to>
      <xdr:col>55</xdr:col>
      <xdr:colOff>50800</xdr:colOff>
      <xdr:row>34</xdr:row>
      <xdr:rowOff>104158</xdr:rowOff>
    </xdr:to>
    <xdr:sp macro="" textlink="">
      <xdr:nvSpPr>
        <xdr:cNvPr id="310" name="楕円 309">
          <a:extLst>
            <a:ext uri="{FF2B5EF4-FFF2-40B4-BE49-F238E27FC236}">
              <a16:creationId xmlns:a16="http://schemas.microsoft.com/office/drawing/2014/main" id="{8D5242B5-0D0A-4C88-BFFF-B55AF141B91F}"/>
            </a:ext>
          </a:extLst>
        </xdr:cNvPr>
        <xdr:cNvSpPr/>
      </xdr:nvSpPr>
      <xdr:spPr>
        <a:xfrm>
          <a:off x="10426700" y="583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25435</xdr:rowOff>
    </xdr:from>
    <xdr:ext cx="599010" cy="259045"/>
    <xdr:sp macro="" textlink="">
      <xdr:nvSpPr>
        <xdr:cNvPr id="311" name="補助費等該当値テキスト">
          <a:extLst>
            <a:ext uri="{FF2B5EF4-FFF2-40B4-BE49-F238E27FC236}">
              <a16:creationId xmlns:a16="http://schemas.microsoft.com/office/drawing/2014/main" id="{817B1952-F8B3-4CCE-A859-F9EB1CB3EC30}"/>
            </a:ext>
          </a:extLst>
        </xdr:cNvPr>
        <xdr:cNvSpPr txBox="1"/>
      </xdr:nvSpPr>
      <xdr:spPr>
        <a:xfrm>
          <a:off x="10528300" y="5683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31745</xdr:rowOff>
    </xdr:from>
    <xdr:to>
      <xdr:col>50</xdr:col>
      <xdr:colOff>165100</xdr:colOff>
      <xdr:row>34</xdr:row>
      <xdr:rowOff>133345</xdr:rowOff>
    </xdr:to>
    <xdr:sp macro="" textlink="">
      <xdr:nvSpPr>
        <xdr:cNvPr id="312" name="楕円 311">
          <a:extLst>
            <a:ext uri="{FF2B5EF4-FFF2-40B4-BE49-F238E27FC236}">
              <a16:creationId xmlns:a16="http://schemas.microsoft.com/office/drawing/2014/main" id="{7BDC0CAE-E74A-4EE2-9067-7E13C30D1FF8}"/>
            </a:ext>
          </a:extLst>
        </xdr:cNvPr>
        <xdr:cNvSpPr/>
      </xdr:nvSpPr>
      <xdr:spPr>
        <a:xfrm>
          <a:off x="9588500" y="586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149872</xdr:rowOff>
    </xdr:from>
    <xdr:ext cx="599010" cy="259045"/>
    <xdr:sp macro="" textlink="">
      <xdr:nvSpPr>
        <xdr:cNvPr id="313" name="テキスト ボックス 312">
          <a:extLst>
            <a:ext uri="{FF2B5EF4-FFF2-40B4-BE49-F238E27FC236}">
              <a16:creationId xmlns:a16="http://schemas.microsoft.com/office/drawing/2014/main" id="{571486CF-6583-4268-AE91-4DF3819A0052}"/>
            </a:ext>
          </a:extLst>
        </xdr:cNvPr>
        <xdr:cNvSpPr txBox="1"/>
      </xdr:nvSpPr>
      <xdr:spPr>
        <a:xfrm>
          <a:off x="9339795" y="5636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90162</xdr:rowOff>
    </xdr:from>
    <xdr:to>
      <xdr:col>46</xdr:col>
      <xdr:colOff>38100</xdr:colOff>
      <xdr:row>35</xdr:row>
      <xdr:rowOff>20312</xdr:rowOff>
    </xdr:to>
    <xdr:sp macro="" textlink="">
      <xdr:nvSpPr>
        <xdr:cNvPr id="314" name="楕円 313">
          <a:extLst>
            <a:ext uri="{FF2B5EF4-FFF2-40B4-BE49-F238E27FC236}">
              <a16:creationId xmlns:a16="http://schemas.microsoft.com/office/drawing/2014/main" id="{2DD839A0-760B-446E-B2FE-D495DCE89BB5}"/>
            </a:ext>
          </a:extLst>
        </xdr:cNvPr>
        <xdr:cNvSpPr/>
      </xdr:nvSpPr>
      <xdr:spPr>
        <a:xfrm>
          <a:off x="8699500" y="591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36839</xdr:rowOff>
    </xdr:from>
    <xdr:ext cx="599010" cy="259045"/>
    <xdr:sp macro="" textlink="">
      <xdr:nvSpPr>
        <xdr:cNvPr id="315" name="テキスト ボックス 314">
          <a:extLst>
            <a:ext uri="{FF2B5EF4-FFF2-40B4-BE49-F238E27FC236}">
              <a16:creationId xmlns:a16="http://schemas.microsoft.com/office/drawing/2014/main" id="{D6984FB6-06E5-4870-8C60-9370761D23A3}"/>
            </a:ext>
          </a:extLst>
        </xdr:cNvPr>
        <xdr:cNvSpPr txBox="1"/>
      </xdr:nvSpPr>
      <xdr:spPr>
        <a:xfrm>
          <a:off x="8450795" y="5694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97852</xdr:rowOff>
    </xdr:from>
    <xdr:to>
      <xdr:col>41</xdr:col>
      <xdr:colOff>101600</xdr:colOff>
      <xdr:row>36</xdr:row>
      <xdr:rowOff>28002</xdr:rowOff>
    </xdr:to>
    <xdr:sp macro="" textlink="">
      <xdr:nvSpPr>
        <xdr:cNvPr id="316" name="楕円 315">
          <a:extLst>
            <a:ext uri="{FF2B5EF4-FFF2-40B4-BE49-F238E27FC236}">
              <a16:creationId xmlns:a16="http://schemas.microsoft.com/office/drawing/2014/main" id="{C8E879C6-0512-4BDF-8E98-C933C0F06F45}"/>
            </a:ext>
          </a:extLst>
        </xdr:cNvPr>
        <xdr:cNvSpPr/>
      </xdr:nvSpPr>
      <xdr:spPr>
        <a:xfrm>
          <a:off x="7810500" y="609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44529</xdr:rowOff>
    </xdr:from>
    <xdr:ext cx="599010" cy="259045"/>
    <xdr:sp macro="" textlink="">
      <xdr:nvSpPr>
        <xdr:cNvPr id="317" name="テキスト ボックス 316">
          <a:extLst>
            <a:ext uri="{FF2B5EF4-FFF2-40B4-BE49-F238E27FC236}">
              <a16:creationId xmlns:a16="http://schemas.microsoft.com/office/drawing/2014/main" id="{720800AE-E443-45F5-A58E-D7FC0E9649FB}"/>
            </a:ext>
          </a:extLst>
        </xdr:cNvPr>
        <xdr:cNvSpPr txBox="1"/>
      </xdr:nvSpPr>
      <xdr:spPr>
        <a:xfrm>
          <a:off x="7561795" y="587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75257</xdr:rowOff>
    </xdr:from>
    <xdr:to>
      <xdr:col>36</xdr:col>
      <xdr:colOff>165100</xdr:colOff>
      <xdr:row>36</xdr:row>
      <xdr:rowOff>5407</xdr:rowOff>
    </xdr:to>
    <xdr:sp macro="" textlink="">
      <xdr:nvSpPr>
        <xdr:cNvPr id="318" name="楕円 317">
          <a:extLst>
            <a:ext uri="{FF2B5EF4-FFF2-40B4-BE49-F238E27FC236}">
              <a16:creationId xmlns:a16="http://schemas.microsoft.com/office/drawing/2014/main" id="{E7AF2D87-055D-40E0-8803-B293BF5EC244}"/>
            </a:ext>
          </a:extLst>
        </xdr:cNvPr>
        <xdr:cNvSpPr/>
      </xdr:nvSpPr>
      <xdr:spPr>
        <a:xfrm>
          <a:off x="6921500" y="607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21934</xdr:rowOff>
    </xdr:from>
    <xdr:ext cx="599010" cy="259045"/>
    <xdr:sp macro="" textlink="">
      <xdr:nvSpPr>
        <xdr:cNvPr id="319" name="テキスト ボックス 318">
          <a:extLst>
            <a:ext uri="{FF2B5EF4-FFF2-40B4-BE49-F238E27FC236}">
              <a16:creationId xmlns:a16="http://schemas.microsoft.com/office/drawing/2014/main" id="{2AB6E973-28A5-4F35-939A-F87103D30E59}"/>
            </a:ext>
          </a:extLst>
        </xdr:cNvPr>
        <xdr:cNvSpPr txBox="1"/>
      </xdr:nvSpPr>
      <xdr:spPr>
        <a:xfrm>
          <a:off x="6672795" y="5851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DAA0545B-B89B-4B82-9424-315872D5BDB8}"/>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3CCAA054-5B50-403B-9700-FC1E0EBD0A4D}"/>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53384716-617E-45BB-9CAA-7F500C8C25EF}"/>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D70C69D5-A53C-4789-852F-A322DE64844D}"/>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B1518C91-95D9-4FED-89A9-D3C86B542EE1}"/>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E24FD1A5-DD2A-49E2-9D36-0A7089A77D7D}"/>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181AB786-6F60-40CF-BFA9-DEDC6F28C0F8}"/>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A7F63C65-E74B-4C12-AF8F-F94910947BF6}"/>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ECD66D79-CB03-44B2-B317-46624A769E12}"/>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CA363A2C-4630-4980-9B00-4B98779366ED}"/>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2ADB38E7-1C7D-4020-B3AC-1EF7650E3FDB}"/>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473D4614-838F-4E03-85AB-F966F00328A6}"/>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E5B19D50-EAB6-4AAE-A3E7-AF5B02D471CB}"/>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3FE65F11-03B2-47D1-BF91-779B5BE2DF47}"/>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A93E965F-3979-4F93-8087-C075EB7DE17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8C83D564-0713-404E-98C4-9B9C97F7A056}"/>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2B2613E0-2C7D-4301-AA0E-E7B39556CA02}"/>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8FC6EEE5-972D-4492-9F74-E495DDF5A24D}"/>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BC813927-2EC3-4845-AF24-AF14BCB9AF4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294D157-954E-4F86-B159-EBB40351C3CC}"/>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8CED6AC3-4BF6-4CB5-91DE-8C1AEE6429D3}"/>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15536</xdr:rowOff>
    </xdr:from>
    <xdr:to>
      <xdr:col>54</xdr:col>
      <xdr:colOff>189865</xdr:colOff>
      <xdr:row>58</xdr:row>
      <xdr:rowOff>89239</xdr:rowOff>
    </xdr:to>
    <xdr:cxnSp macro="">
      <xdr:nvCxnSpPr>
        <xdr:cNvPr id="341" name="直線コネクタ 340">
          <a:extLst>
            <a:ext uri="{FF2B5EF4-FFF2-40B4-BE49-F238E27FC236}">
              <a16:creationId xmlns:a16="http://schemas.microsoft.com/office/drawing/2014/main" id="{63DBE952-95B4-4D17-9B84-047E9F192B30}"/>
            </a:ext>
          </a:extLst>
        </xdr:cNvPr>
        <xdr:cNvCxnSpPr/>
      </xdr:nvCxnSpPr>
      <xdr:spPr>
        <a:xfrm flipV="1">
          <a:off x="10475595" y="8759486"/>
          <a:ext cx="1270" cy="127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93066</xdr:rowOff>
    </xdr:from>
    <xdr:ext cx="534377" cy="259045"/>
    <xdr:sp macro="" textlink="">
      <xdr:nvSpPr>
        <xdr:cNvPr id="342" name="普通建設事業費最小値テキスト">
          <a:extLst>
            <a:ext uri="{FF2B5EF4-FFF2-40B4-BE49-F238E27FC236}">
              <a16:creationId xmlns:a16="http://schemas.microsoft.com/office/drawing/2014/main" id="{913D8E5A-C7D0-4B8B-AA8C-AA61ACB0ED8C}"/>
            </a:ext>
          </a:extLst>
        </xdr:cNvPr>
        <xdr:cNvSpPr txBox="1"/>
      </xdr:nvSpPr>
      <xdr:spPr>
        <a:xfrm>
          <a:off x="10528300" y="1003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89239</xdr:rowOff>
    </xdr:from>
    <xdr:to>
      <xdr:col>55</xdr:col>
      <xdr:colOff>88900</xdr:colOff>
      <xdr:row>58</xdr:row>
      <xdr:rowOff>89239</xdr:rowOff>
    </xdr:to>
    <xdr:cxnSp macro="">
      <xdr:nvCxnSpPr>
        <xdr:cNvPr id="343" name="直線コネクタ 342">
          <a:extLst>
            <a:ext uri="{FF2B5EF4-FFF2-40B4-BE49-F238E27FC236}">
              <a16:creationId xmlns:a16="http://schemas.microsoft.com/office/drawing/2014/main" id="{D06C0B61-D166-4053-9655-F86E2DE330FA}"/>
            </a:ext>
          </a:extLst>
        </xdr:cNvPr>
        <xdr:cNvCxnSpPr/>
      </xdr:nvCxnSpPr>
      <xdr:spPr>
        <a:xfrm>
          <a:off x="10388600" y="10033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133663</xdr:rowOff>
    </xdr:from>
    <xdr:ext cx="599010" cy="259045"/>
    <xdr:sp macro="" textlink="">
      <xdr:nvSpPr>
        <xdr:cNvPr id="344" name="普通建設事業費最大値テキスト">
          <a:extLst>
            <a:ext uri="{FF2B5EF4-FFF2-40B4-BE49-F238E27FC236}">
              <a16:creationId xmlns:a16="http://schemas.microsoft.com/office/drawing/2014/main" id="{36DA1E8D-5018-438D-95BE-1A54E2B0750C}"/>
            </a:ext>
          </a:extLst>
        </xdr:cNvPr>
        <xdr:cNvSpPr txBox="1"/>
      </xdr:nvSpPr>
      <xdr:spPr>
        <a:xfrm>
          <a:off x="10528300" y="853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15536</xdr:rowOff>
    </xdr:from>
    <xdr:to>
      <xdr:col>55</xdr:col>
      <xdr:colOff>88900</xdr:colOff>
      <xdr:row>51</xdr:row>
      <xdr:rowOff>15536</xdr:rowOff>
    </xdr:to>
    <xdr:cxnSp macro="">
      <xdr:nvCxnSpPr>
        <xdr:cNvPr id="345" name="直線コネクタ 344">
          <a:extLst>
            <a:ext uri="{FF2B5EF4-FFF2-40B4-BE49-F238E27FC236}">
              <a16:creationId xmlns:a16="http://schemas.microsoft.com/office/drawing/2014/main" id="{DDD3119F-A624-420B-8DDF-60C57722C8FD}"/>
            </a:ext>
          </a:extLst>
        </xdr:cNvPr>
        <xdr:cNvCxnSpPr/>
      </xdr:nvCxnSpPr>
      <xdr:spPr>
        <a:xfrm>
          <a:off x="10388600" y="875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91216</xdr:rowOff>
    </xdr:from>
    <xdr:to>
      <xdr:col>55</xdr:col>
      <xdr:colOff>0</xdr:colOff>
      <xdr:row>57</xdr:row>
      <xdr:rowOff>124237</xdr:rowOff>
    </xdr:to>
    <xdr:cxnSp macro="">
      <xdr:nvCxnSpPr>
        <xdr:cNvPr id="346" name="直線コネクタ 345">
          <a:extLst>
            <a:ext uri="{FF2B5EF4-FFF2-40B4-BE49-F238E27FC236}">
              <a16:creationId xmlns:a16="http://schemas.microsoft.com/office/drawing/2014/main" id="{5C031DF4-E971-46EB-A704-81A4F5565F44}"/>
            </a:ext>
          </a:extLst>
        </xdr:cNvPr>
        <xdr:cNvCxnSpPr/>
      </xdr:nvCxnSpPr>
      <xdr:spPr>
        <a:xfrm flipV="1">
          <a:off x="9639300" y="9863866"/>
          <a:ext cx="838200" cy="3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24116</xdr:rowOff>
    </xdr:from>
    <xdr:ext cx="599010" cy="259045"/>
    <xdr:sp macro="" textlink="">
      <xdr:nvSpPr>
        <xdr:cNvPr id="347" name="普通建設事業費平均値テキスト">
          <a:extLst>
            <a:ext uri="{FF2B5EF4-FFF2-40B4-BE49-F238E27FC236}">
              <a16:creationId xmlns:a16="http://schemas.microsoft.com/office/drawing/2014/main" id="{E44D2218-D1D1-4609-A198-E0152FB03E97}"/>
            </a:ext>
          </a:extLst>
        </xdr:cNvPr>
        <xdr:cNvSpPr txBox="1"/>
      </xdr:nvSpPr>
      <xdr:spPr>
        <a:xfrm>
          <a:off x="10528300" y="96253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1239</xdr:rowOff>
    </xdr:from>
    <xdr:to>
      <xdr:col>55</xdr:col>
      <xdr:colOff>50800</xdr:colOff>
      <xdr:row>57</xdr:row>
      <xdr:rowOff>102839</xdr:rowOff>
    </xdr:to>
    <xdr:sp macro="" textlink="">
      <xdr:nvSpPr>
        <xdr:cNvPr id="348" name="フローチャート: 判断 347">
          <a:extLst>
            <a:ext uri="{FF2B5EF4-FFF2-40B4-BE49-F238E27FC236}">
              <a16:creationId xmlns:a16="http://schemas.microsoft.com/office/drawing/2014/main" id="{F9DBCFCE-E578-4AF5-9C1B-2D0A0E97083B}"/>
            </a:ext>
          </a:extLst>
        </xdr:cNvPr>
        <xdr:cNvSpPr/>
      </xdr:nvSpPr>
      <xdr:spPr>
        <a:xfrm>
          <a:off x="10426700" y="977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110167</xdr:rowOff>
    </xdr:from>
    <xdr:to>
      <xdr:col>50</xdr:col>
      <xdr:colOff>114300</xdr:colOff>
      <xdr:row>57</xdr:row>
      <xdr:rowOff>124237</xdr:rowOff>
    </xdr:to>
    <xdr:cxnSp macro="">
      <xdr:nvCxnSpPr>
        <xdr:cNvPr id="349" name="直線コネクタ 348">
          <a:extLst>
            <a:ext uri="{FF2B5EF4-FFF2-40B4-BE49-F238E27FC236}">
              <a16:creationId xmlns:a16="http://schemas.microsoft.com/office/drawing/2014/main" id="{A44060C2-596C-4C99-B978-F8FEB9452BD3}"/>
            </a:ext>
          </a:extLst>
        </xdr:cNvPr>
        <xdr:cNvCxnSpPr/>
      </xdr:nvCxnSpPr>
      <xdr:spPr>
        <a:xfrm>
          <a:off x="8750300" y="9882817"/>
          <a:ext cx="889000" cy="1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35163</xdr:rowOff>
    </xdr:from>
    <xdr:to>
      <xdr:col>50</xdr:col>
      <xdr:colOff>165100</xdr:colOff>
      <xdr:row>57</xdr:row>
      <xdr:rowOff>136763</xdr:rowOff>
    </xdr:to>
    <xdr:sp macro="" textlink="">
      <xdr:nvSpPr>
        <xdr:cNvPr id="350" name="フローチャート: 判断 349">
          <a:extLst>
            <a:ext uri="{FF2B5EF4-FFF2-40B4-BE49-F238E27FC236}">
              <a16:creationId xmlns:a16="http://schemas.microsoft.com/office/drawing/2014/main" id="{64333132-1538-410A-A504-2C5473BC02D4}"/>
            </a:ext>
          </a:extLst>
        </xdr:cNvPr>
        <xdr:cNvSpPr/>
      </xdr:nvSpPr>
      <xdr:spPr>
        <a:xfrm>
          <a:off x="9588500" y="980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153290</xdr:rowOff>
    </xdr:from>
    <xdr:ext cx="534377" cy="259045"/>
    <xdr:sp macro="" textlink="">
      <xdr:nvSpPr>
        <xdr:cNvPr id="351" name="テキスト ボックス 350">
          <a:extLst>
            <a:ext uri="{FF2B5EF4-FFF2-40B4-BE49-F238E27FC236}">
              <a16:creationId xmlns:a16="http://schemas.microsoft.com/office/drawing/2014/main" id="{5117CD11-013C-4871-8FDD-F0626EE12792}"/>
            </a:ext>
          </a:extLst>
        </xdr:cNvPr>
        <xdr:cNvSpPr txBox="1"/>
      </xdr:nvSpPr>
      <xdr:spPr>
        <a:xfrm>
          <a:off x="9372111" y="958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110167</xdr:rowOff>
    </xdr:from>
    <xdr:to>
      <xdr:col>45</xdr:col>
      <xdr:colOff>177800</xdr:colOff>
      <xdr:row>57</xdr:row>
      <xdr:rowOff>158665</xdr:rowOff>
    </xdr:to>
    <xdr:cxnSp macro="">
      <xdr:nvCxnSpPr>
        <xdr:cNvPr id="352" name="直線コネクタ 351">
          <a:extLst>
            <a:ext uri="{FF2B5EF4-FFF2-40B4-BE49-F238E27FC236}">
              <a16:creationId xmlns:a16="http://schemas.microsoft.com/office/drawing/2014/main" id="{0B5CACF5-E9CD-4B4B-A95B-9097D92BB326}"/>
            </a:ext>
          </a:extLst>
        </xdr:cNvPr>
        <xdr:cNvCxnSpPr/>
      </xdr:nvCxnSpPr>
      <xdr:spPr>
        <a:xfrm flipV="1">
          <a:off x="7861300" y="9882817"/>
          <a:ext cx="889000" cy="4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18023</xdr:rowOff>
    </xdr:from>
    <xdr:to>
      <xdr:col>46</xdr:col>
      <xdr:colOff>38100</xdr:colOff>
      <xdr:row>57</xdr:row>
      <xdr:rowOff>119623</xdr:rowOff>
    </xdr:to>
    <xdr:sp macro="" textlink="">
      <xdr:nvSpPr>
        <xdr:cNvPr id="353" name="フローチャート: 判断 352">
          <a:extLst>
            <a:ext uri="{FF2B5EF4-FFF2-40B4-BE49-F238E27FC236}">
              <a16:creationId xmlns:a16="http://schemas.microsoft.com/office/drawing/2014/main" id="{797A1600-B75F-44FE-AA09-E45374D1A749}"/>
            </a:ext>
          </a:extLst>
        </xdr:cNvPr>
        <xdr:cNvSpPr/>
      </xdr:nvSpPr>
      <xdr:spPr>
        <a:xfrm>
          <a:off x="8699500" y="97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136150</xdr:rowOff>
    </xdr:from>
    <xdr:ext cx="599010" cy="259045"/>
    <xdr:sp macro="" textlink="">
      <xdr:nvSpPr>
        <xdr:cNvPr id="354" name="テキスト ボックス 353">
          <a:extLst>
            <a:ext uri="{FF2B5EF4-FFF2-40B4-BE49-F238E27FC236}">
              <a16:creationId xmlns:a16="http://schemas.microsoft.com/office/drawing/2014/main" id="{1DFBB67A-8E96-4131-8592-F0441AAB483B}"/>
            </a:ext>
          </a:extLst>
        </xdr:cNvPr>
        <xdr:cNvSpPr txBox="1"/>
      </xdr:nvSpPr>
      <xdr:spPr>
        <a:xfrm>
          <a:off x="8450795" y="9565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119076</xdr:rowOff>
    </xdr:from>
    <xdr:to>
      <xdr:col>41</xdr:col>
      <xdr:colOff>50800</xdr:colOff>
      <xdr:row>57</xdr:row>
      <xdr:rowOff>158665</xdr:rowOff>
    </xdr:to>
    <xdr:cxnSp macro="">
      <xdr:nvCxnSpPr>
        <xdr:cNvPr id="355" name="直線コネクタ 354">
          <a:extLst>
            <a:ext uri="{FF2B5EF4-FFF2-40B4-BE49-F238E27FC236}">
              <a16:creationId xmlns:a16="http://schemas.microsoft.com/office/drawing/2014/main" id="{11E1385A-296B-4C7D-9C2D-9592CDFB3F36}"/>
            </a:ext>
          </a:extLst>
        </xdr:cNvPr>
        <xdr:cNvCxnSpPr/>
      </xdr:nvCxnSpPr>
      <xdr:spPr>
        <a:xfrm>
          <a:off x="6972300" y="9891726"/>
          <a:ext cx="889000" cy="3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38467</xdr:rowOff>
    </xdr:from>
    <xdr:to>
      <xdr:col>41</xdr:col>
      <xdr:colOff>101600</xdr:colOff>
      <xdr:row>57</xdr:row>
      <xdr:rowOff>140067</xdr:rowOff>
    </xdr:to>
    <xdr:sp macro="" textlink="">
      <xdr:nvSpPr>
        <xdr:cNvPr id="356" name="フローチャート: 判断 355">
          <a:extLst>
            <a:ext uri="{FF2B5EF4-FFF2-40B4-BE49-F238E27FC236}">
              <a16:creationId xmlns:a16="http://schemas.microsoft.com/office/drawing/2014/main" id="{FB7F7EBB-BD23-49D6-B2C4-BE235B13463E}"/>
            </a:ext>
          </a:extLst>
        </xdr:cNvPr>
        <xdr:cNvSpPr/>
      </xdr:nvSpPr>
      <xdr:spPr>
        <a:xfrm>
          <a:off x="7810500" y="981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156594</xdr:rowOff>
    </xdr:from>
    <xdr:ext cx="534377" cy="259045"/>
    <xdr:sp macro="" textlink="">
      <xdr:nvSpPr>
        <xdr:cNvPr id="357" name="テキスト ボックス 356">
          <a:extLst>
            <a:ext uri="{FF2B5EF4-FFF2-40B4-BE49-F238E27FC236}">
              <a16:creationId xmlns:a16="http://schemas.microsoft.com/office/drawing/2014/main" id="{BB2AA3A2-424B-42B5-A301-0B4E89502428}"/>
            </a:ext>
          </a:extLst>
        </xdr:cNvPr>
        <xdr:cNvSpPr txBox="1"/>
      </xdr:nvSpPr>
      <xdr:spPr>
        <a:xfrm>
          <a:off x="7594111" y="958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39443</xdr:rowOff>
    </xdr:from>
    <xdr:to>
      <xdr:col>36</xdr:col>
      <xdr:colOff>165100</xdr:colOff>
      <xdr:row>57</xdr:row>
      <xdr:rowOff>141043</xdr:rowOff>
    </xdr:to>
    <xdr:sp macro="" textlink="">
      <xdr:nvSpPr>
        <xdr:cNvPr id="358" name="フローチャート: 判断 357">
          <a:extLst>
            <a:ext uri="{FF2B5EF4-FFF2-40B4-BE49-F238E27FC236}">
              <a16:creationId xmlns:a16="http://schemas.microsoft.com/office/drawing/2014/main" id="{C4EFD960-D049-42CD-9BC2-0C34D43C16E7}"/>
            </a:ext>
          </a:extLst>
        </xdr:cNvPr>
        <xdr:cNvSpPr/>
      </xdr:nvSpPr>
      <xdr:spPr>
        <a:xfrm>
          <a:off x="6921500" y="981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157570</xdr:rowOff>
    </xdr:from>
    <xdr:ext cx="534377" cy="259045"/>
    <xdr:sp macro="" textlink="">
      <xdr:nvSpPr>
        <xdr:cNvPr id="359" name="テキスト ボックス 358">
          <a:extLst>
            <a:ext uri="{FF2B5EF4-FFF2-40B4-BE49-F238E27FC236}">
              <a16:creationId xmlns:a16="http://schemas.microsoft.com/office/drawing/2014/main" id="{4D7855B9-4FE9-494D-98C6-EA2509DA322C}"/>
            </a:ext>
          </a:extLst>
        </xdr:cNvPr>
        <xdr:cNvSpPr txBox="1"/>
      </xdr:nvSpPr>
      <xdr:spPr>
        <a:xfrm>
          <a:off x="6705111" y="958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6709E036-2D5B-4422-B3CD-57DD8C1F70DB}"/>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692284DF-1EDD-4AD9-8B0D-2A35449207DB}"/>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C396705A-CCED-479B-BE72-BDB71C683766}"/>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72446E0E-6A97-452B-8009-9E8CCC1E6527}"/>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1810CBE-9EC1-4157-9982-63B41CE1EBFB}"/>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40416</xdr:rowOff>
    </xdr:from>
    <xdr:to>
      <xdr:col>55</xdr:col>
      <xdr:colOff>50800</xdr:colOff>
      <xdr:row>57</xdr:row>
      <xdr:rowOff>142016</xdr:rowOff>
    </xdr:to>
    <xdr:sp macro="" textlink="">
      <xdr:nvSpPr>
        <xdr:cNvPr id="365" name="楕円 364">
          <a:extLst>
            <a:ext uri="{FF2B5EF4-FFF2-40B4-BE49-F238E27FC236}">
              <a16:creationId xmlns:a16="http://schemas.microsoft.com/office/drawing/2014/main" id="{1EA50555-3791-4044-A145-6FDD5465A97A}"/>
            </a:ext>
          </a:extLst>
        </xdr:cNvPr>
        <xdr:cNvSpPr/>
      </xdr:nvSpPr>
      <xdr:spPr>
        <a:xfrm>
          <a:off x="10426700" y="981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18843</xdr:rowOff>
    </xdr:from>
    <xdr:ext cx="534377" cy="259045"/>
    <xdr:sp macro="" textlink="">
      <xdr:nvSpPr>
        <xdr:cNvPr id="366" name="普通建設事業費該当値テキスト">
          <a:extLst>
            <a:ext uri="{FF2B5EF4-FFF2-40B4-BE49-F238E27FC236}">
              <a16:creationId xmlns:a16="http://schemas.microsoft.com/office/drawing/2014/main" id="{7A704394-B425-429C-8E86-62AD638233D8}"/>
            </a:ext>
          </a:extLst>
        </xdr:cNvPr>
        <xdr:cNvSpPr txBox="1"/>
      </xdr:nvSpPr>
      <xdr:spPr>
        <a:xfrm>
          <a:off x="10528300" y="979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73437</xdr:rowOff>
    </xdr:from>
    <xdr:to>
      <xdr:col>50</xdr:col>
      <xdr:colOff>165100</xdr:colOff>
      <xdr:row>58</xdr:row>
      <xdr:rowOff>3587</xdr:rowOff>
    </xdr:to>
    <xdr:sp macro="" textlink="">
      <xdr:nvSpPr>
        <xdr:cNvPr id="367" name="楕円 366">
          <a:extLst>
            <a:ext uri="{FF2B5EF4-FFF2-40B4-BE49-F238E27FC236}">
              <a16:creationId xmlns:a16="http://schemas.microsoft.com/office/drawing/2014/main" id="{BFF39FB6-3E04-46D6-B6BA-D436BF54F460}"/>
            </a:ext>
          </a:extLst>
        </xdr:cNvPr>
        <xdr:cNvSpPr/>
      </xdr:nvSpPr>
      <xdr:spPr>
        <a:xfrm>
          <a:off x="9588500" y="984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166164</xdr:rowOff>
    </xdr:from>
    <xdr:ext cx="534377" cy="259045"/>
    <xdr:sp macro="" textlink="">
      <xdr:nvSpPr>
        <xdr:cNvPr id="368" name="テキスト ボックス 367">
          <a:extLst>
            <a:ext uri="{FF2B5EF4-FFF2-40B4-BE49-F238E27FC236}">
              <a16:creationId xmlns:a16="http://schemas.microsoft.com/office/drawing/2014/main" id="{4A721324-DCCF-4F96-BE89-D09BF51922C1}"/>
            </a:ext>
          </a:extLst>
        </xdr:cNvPr>
        <xdr:cNvSpPr txBox="1"/>
      </xdr:nvSpPr>
      <xdr:spPr>
        <a:xfrm>
          <a:off x="9372111" y="993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59367</xdr:rowOff>
    </xdr:from>
    <xdr:to>
      <xdr:col>46</xdr:col>
      <xdr:colOff>38100</xdr:colOff>
      <xdr:row>57</xdr:row>
      <xdr:rowOff>160967</xdr:rowOff>
    </xdr:to>
    <xdr:sp macro="" textlink="">
      <xdr:nvSpPr>
        <xdr:cNvPr id="369" name="楕円 368">
          <a:extLst>
            <a:ext uri="{FF2B5EF4-FFF2-40B4-BE49-F238E27FC236}">
              <a16:creationId xmlns:a16="http://schemas.microsoft.com/office/drawing/2014/main" id="{E2DBC930-286E-4668-A511-5F7714C7677A}"/>
            </a:ext>
          </a:extLst>
        </xdr:cNvPr>
        <xdr:cNvSpPr/>
      </xdr:nvSpPr>
      <xdr:spPr>
        <a:xfrm>
          <a:off x="8699500" y="983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152094</xdr:rowOff>
    </xdr:from>
    <xdr:ext cx="534377" cy="259045"/>
    <xdr:sp macro="" textlink="">
      <xdr:nvSpPr>
        <xdr:cNvPr id="370" name="テキスト ボックス 369">
          <a:extLst>
            <a:ext uri="{FF2B5EF4-FFF2-40B4-BE49-F238E27FC236}">
              <a16:creationId xmlns:a16="http://schemas.microsoft.com/office/drawing/2014/main" id="{39029DAF-4AE4-41FC-85A9-7418546DB1F1}"/>
            </a:ext>
          </a:extLst>
        </xdr:cNvPr>
        <xdr:cNvSpPr txBox="1"/>
      </xdr:nvSpPr>
      <xdr:spPr>
        <a:xfrm>
          <a:off x="8483111" y="992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107865</xdr:rowOff>
    </xdr:from>
    <xdr:to>
      <xdr:col>41</xdr:col>
      <xdr:colOff>101600</xdr:colOff>
      <xdr:row>58</xdr:row>
      <xdr:rowOff>38015</xdr:rowOff>
    </xdr:to>
    <xdr:sp macro="" textlink="">
      <xdr:nvSpPr>
        <xdr:cNvPr id="371" name="楕円 370">
          <a:extLst>
            <a:ext uri="{FF2B5EF4-FFF2-40B4-BE49-F238E27FC236}">
              <a16:creationId xmlns:a16="http://schemas.microsoft.com/office/drawing/2014/main" id="{C8D519C4-A0A2-4550-B8F3-5095267AD798}"/>
            </a:ext>
          </a:extLst>
        </xdr:cNvPr>
        <xdr:cNvSpPr/>
      </xdr:nvSpPr>
      <xdr:spPr>
        <a:xfrm>
          <a:off x="7810500" y="988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29142</xdr:rowOff>
    </xdr:from>
    <xdr:ext cx="534377" cy="259045"/>
    <xdr:sp macro="" textlink="">
      <xdr:nvSpPr>
        <xdr:cNvPr id="372" name="テキスト ボックス 371">
          <a:extLst>
            <a:ext uri="{FF2B5EF4-FFF2-40B4-BE49-F238E27FC236}">
              <a16:creationId xmlns:a16="http://schemas.microsoft.com/office/drawing/2014/main" id="{562A9165-12DF-4DCA-9D8E-B752A7B72D43}"/>
            </a:ext>
          </a:extLst>
        </xdr:cNvPr>
        <xdr:cNvSpPr txBox="1"/>
      </xdr:nvSpPr>
      <xdr:spPr>
        <a:xfrm>
          <a:off x="7594111" y="997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68276</xdr:rowOff>
    </xdr:from>
    <xdr:to>
      <xdr:col>36</xdr:col>
      <xdr:colOff>165100</xdr:colOff>
      <xdr:row>57</xdr:row>
      <xdr:rowOff>169876</xdr:rowOff>
    </xdr:to>
    <xdr:sp macro="" textlink="">
      <xdr:nvSpPr>
        <xdr:cNvPr id="373" name="楕円 372">
          <a:extLst>
            <a:ext uri="{FF2B5EF4-FFF2-40B4-BE49-F238E27FC236}">
              <a16:creationId xmlns:a16="http://schemas.microsoft.com/office/drawing/2014/main" id="{9538B4F2-6C82-4268-8557-E74645A58EC7}"/>
            </a:ext>
          </a:extLst>
        </xdr:cNvPr>
        <xdr:cNvSpPr/>
      </xdr:nvSpPr>
      <xdr:spPr>
        <a:xfrm>
          <a:off x="6921500" y="984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161003</xdr:rowOff>
    </xdr:from>
    <xdr:ext cx="534377" cy="259045"/>
    <xdr:sp macro="" textlink="">
      <xdr:nvSpPr>
        <xdr:cNvPr id="374" name="テキスト ボックス 373">
          <a:extLst>
            <a:ext uri="{FF2B5EF4-FFF2-40B4-BE49-F238E27FC236}">
              <a16:creationId xmlns:a16="http://schemas.microsoft.com/office/drawing/2014/main" id="{C182DD7C-4B43-4BBE-8FE5-73451DBFC085}"/>
            </a:ext>
          </a:extLst>
        </xdr:cNvPr>
        <xdr:cNvSpPr txBox="1"/>
      </xdr:nvSpPr>
      <xdr:spPr>
        <a:xfrm>
          <a:off x="6705111" y="993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638B05A4-EA09-4DF3-98E0-598678BE8115}"/>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DFFE1AAC-9F1A-476B-BADF-35898410A246}"/>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1AAD008B-1B9E-4CA7-ACC8-31A9866D0553}"/>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C50B6812-7B97-45E5-9358-F32D35A56F92}"/>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6E34C35A-86C2-4CEB-AE79-994DF9BB0DB6}"/>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B21D16B9-B72E-4C64-B2E6-180C2FE162A4}"/>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BD036037-80CC-4677-9B36-07EF99A163E9}"/>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BD7C56-7C73-4999-B7B8-48D7A7E9B55D}"/>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DAB31B3F-1DB1-4B1A-B245-3B864B50873D}"/>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8E3B6DB9-2D71-43A9-AFD7-446B51417619}"/>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CC7AD0FA-4150-4412-AFAF-6EC4D5159566}"/>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D00EDFFE-E792-4B44-859D-20AE3F480D03}"/>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B7B25DC8-25CD-46C0-B072-D5407B5F2F9E}"/>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3B8994C7-3DFB-439B-AD8E-0E45CE5FB432}"/>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4A7EBF40-AE2C-452B-AD0E-670BBC979011}"/>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460E1AAD-AF5F-4B98-831F-42F89CF2DC09}"/>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6DCF53F3-267B-4DC0-8DEF-EBD37EED1515}"/>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79CBFEC7-FF32-4602-9974-62F6DB7164A3}"/>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9D5898BB-4C8C-4BB8-BDB9-3A199A917581}"/>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8ECEE0C-FEF0-4F9D-B992-ECA8DA1A2ED1}"/>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43F3D917-06FE-4DAA-BA1B-504399160878}"/>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2241B7BE-4E91-45C7-8867-A15092B31F01}"/>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3C9C09A1-5DF7-4407-93E8-DE663445D20E}"/>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9C5D7311-62A3-457A-BAB1-B1AF4C333094}"/>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651ED56-070F-47C5-8112-8B45689D70FE}"/>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156192</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EA96BCF5-A195-4B8F-8CF9-D87A24C0CA62}"/>
            </a:ext>
          </a:extLst>
        </xdr:cNvPr>
        <xdr:cNvCxnSpPr/>
      </xdr:nvCxnSpPr>
      <xdr:spPr>
        <a:xfrm flipV="1">
          <a:off x="10475595" y="12157692"/>
          <a:ext cx="1270" cy="1485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3C4384A5-1BEA-43CC-BDEB-DCC7B9F2A727}"/>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B7575117-C566-4ACC-9C71-6E7A0436F86E}"/>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102869</xdr:rowOff>
    </xdr:from>
    <xdr:ext cx="534377" cy="259045"/>
    <xdr:sp macro="" textlink="">
      <xdr:nvSpPr>
        <xdr:cNvPr id="403" name="普通建設事業費 （ うち新規整備　）最大値テキスト">
          <a:extLst>
            <a:ext uri="{FF2B5EF4-FFF2-40B4-BE49-F238E27FC236}">
              <a16:creationId xmlns:a16="http://schemas.microsoft.com/office/drawing/2014/main" id="{0BDE3FD0-F14D-4B9C-A511-128C8590EBB1}"/>
            </a:ext>
          </a:extLst>
        </xdr:cNvPr>
        <xdr:cNvSpPr txBox="1"/>
      </xdr:nvSpPr>
      <xdr:spPr>
        <a:xfrm>
          <a:off x="10528300" y="1193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156192</xdr:rowOff>
    </xdr:from>
    <xdr:to>
      <xdr:col>55</xdr:col>
      <xdr:colOff>88900</xdr:colOff>
      <xdr:row>70</xdr:row>
      <xdr:rowOff>156192</xdr:rowOff>
    </xdr:to>
    <xdr:cxnSp macro="">
      <xdr:nvCxnSpPr>
        <xdr:cNvPr id="404" name="直線コネクタ 403">
          <a:extLst>
            <a:ext uri="{FF2B5EF4-FFF2-40B4-BE49-F238E27FC236}">
              <a16:creationId xmlns:a16="http://schemas.microsoft.com/office/drawing/2014/main" id="{721A6B5C-777A-4716-9D02-7E121AD7363D}"/>
            </a:ext>
          </a:extLst>
        </xdr:cNvPr>
        <xdr:cNvCxnSpPr/>
      </xdr:nvCxnSpPr>
      <xdr:spPr>
        <a:xfrm>
          <a:off x="10388600" y="12157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6801</xdr:rowOff>
    </xdr:from>
    <xdr:to>
      <xdr:col>55</xdr:col>
      <xdr:colOff>0</xdr:colOff>
      <xdr:row>77</xdr:row>
      <xdr:rowOff>38300</xdr:rowOff>
    </xdr:to>
    <xdr:cxnSp macro="">
      <xdr:nvCxnSpPr>
        <xdr:cNvPr id="405" name="直線コネクタ 404">
          <a:extLst>
            <a:ext uri="{FF2B5EF4-FFF2-40B4-BE49-F238E27FC236}">
              <a16:creationId xmlns:a16="http://schemas.microsoft.com/office/drawing/2014/main" id="{6EAB884B-9F8E-44B6-8811-368C6B37BECC}"/>
            </a:ext>
          </a:extLst>
        </xdr:cNvPr>
        <xdr:cNvCxnSpPr/>
      </xdr:nvCxnSpPr>
      <xdr:spPr>
        <a:xfrm>
          <a:off x="9639300" y="13208451"/>
          <a:ext cx="838200" cy="3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103319</xdr:rowOff>
    </xdr:from>
    <xdr:ext cx="534377" cy="259045"/>
    <xdr:sp macro="" textlink="">
      <xdr:nvSpPr>
        <xdr:cNvPr id="406" name="普通建設事業費 （ うち新規整備　）平均値テキスト">
          <a:extLst>
            <a:ext uri="{FF2B5EF4-FFF2-40B4-BE49-F238E27FC236}">
              <a16:creationId xmlns:a16="http://schemas.microsoft.com/office/drawing/2014/main" id="{F940CA50-EBB4-4593-87D8-A2642D7DFAF7}"/>
            </a:ext>
          </a:extLst>
        </xdr:cNvPr>
        <xdr:cNvSpPr txBox="1"/>
      </xdr:nvSpPr>
      <xdr:spPr>
        <a:xfrm>
          <a:off x="10528300" y="12962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80442</xdr:rowOff>
    </xdr:from>
    <xdr:to>
      <xdr:col>55</xdr:col>
      <xdr:colOff>50800</xdr:colOff>
      <xdr:row>77</xdr:row>
      <xdr:rowOff>10592</xdr:rowOff>
    </xdr:to>
    <xdr:sp macro="" textlink="">
      <xdr:nvSpPr>
        <xdr:cNvPr id="407" name="フローチャート: 判断 406">
          <a:extLst>
            <a:ext uri="{FF2B5EF4-FFF2-40B4-BE49-F238E27FC236}">
              <a16:creationId xmlns:a16="http://schemas.microsoft.com/office/drawing/2014/main" id="{725A174E-ACCD-48C4-8769-907EF9A46182}"/>
            </a:ext>
          </a:extLst>
        </xdr:cNvPr>
        <xdr:cNvSpPr/>
      </xdr:nvSpPr>
      <xdr:spPr>
        <a:xfrm>
          <a:off x="10426700" y="1311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6801</xdr:rowOff>
    </xdr:from>
    <xdr:to>
      <xdr:col>50</xdr:col>
      <xdr:colOff>114300</xdr:colOff>
      <xdr:row>77</xdr:row>
      <xdr:rowOff>102177</xdr:rowOff>
    </xdr:to>
    <xdr:cxnSp macro="">
      <xdr:nvCxnSpPr>
        <xdr:cNvPr id="408" name="直線コネクタ 407">
          <a:extLst>
            <a:ext uri="{FF2B5EF4-FFF2-40B4-BE49-F238E27FC236}">
              <a16:creationId xmlns:a16="http://schemas.microsoft.com/office/drawing/2014/main" id="{672B5644-CF51-4E8D-8DEF-414FAF197306}"/>
            </a:ext>
          </a:extLst>
        </xdr:cNvPr>
        <xdr:cNvCxnSpPr/>
      </xdr:nvCxnSpPr>
      <xdr:spPr>
        <a:xfrm flipV="1">
          <a:off x="8750300" y="13208451"/>
          <a:ext cx="889000" cy="9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89553</xdr:rowOff>
    </xdr:from>
    <xdr:to>
      <xdr:col>50</xdr:col>
      <xdr:colOff>165100</xdr:colOff>
      <xdr:row>78</xdr:row>
      <xdr:rowOff>19703</xdr:rowOff>
    </xdr:to>
    <xdr:sp macro="" textlink="">
      <xdr:nvSpPr>
        <xdr:cNvPr id="409" name="フローチャート: 判断 408">
          <a:extLst>
            <a:ext uri="{FF2B5EF4-FFF2-40B4-BE49-F238E27FC236}">
              <a16:creationId xmlns:a16="http://schemas.microsoft.com/office/drawing/2014/main" id="{1C8CFA84-9CED-4C09-87E5-651C2D56F79A}"/>
            </a:ext>
          </a:extLst>
        </xdr:cNvPr>
        <xdr:cNvSpPr/>
      </xdr:nvSpPr>
      <xdr:spPr>
        <a:xfrm>
          <a:off x="9588500" y="1329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10830</xdr:rowOff>
    </xdr:from>
    <xdr:ext cx="534377" cy="259045"/>
    <xdr:sp macro="" textlink="">
      <xdr:nvSpPr>
        <xdr:cNvPr id="410" name="テキスト ボックス 409">
          <a:extLst>
            <a:ext uri="{FF2B5EF4-FFF2-40B4-BE49-F238E27FC236}">
              <a16:creationId xmlns:a16="http://schemas.microsoft.com/office/drawing/2014/main" id="{7198CB73-8657-428E-8C41-64A176789861}"/>
            </a:ext>
          </a:extLst>
        </xdr:cNvPr>
        <xdr:cNvSpPr txBox="1"/>
      </xdr:nvSpPr>
      <xdr:spPr>
        <a:xfrm>
          <a:off x="9372111" y="1338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102177</xdr:rowOff>
    </xdr:from>
    <xdr:to>
      <xdr:col>45</xdr:col>
      <xdr:colOff>177800</xdr:colOff>
      <xdr:row>78</xdr:row>
      <xdr:rowOff>30184</xdr:rowOff>
    </xdr:to>
    <xdr:cxnSp macro="">
      <xdr:nvCxnSpPr>
        <xdr:cNvPr id="411" name="直線コネクタ 410">
          <a:extLst>
            <a:ext uri="{FF2B5EF4-FFF2-40B4-BE49-F238E27FC236}">
              <a16:creationId xmlns:a16="http://schemas.microsoft.com/office/drawing/2014/main" id="{A1558764-95FC-4378-8A20-56FCF611D4D0}"/>
            </a:ext>
          </a:extLst>
        </xdr:cNvPr>
        <xdr:cNvCxnSpPr/>
      </xdr:nvCxnSpPr>
      <xdr:spPr>
        <a:xfrm flipV="1">
          <a:off x="7861300" y="13303827"/>
          <a:ext cx="889000" cy="9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106322</xdr:rowOff>
    </xdr:from>
    <xdr:to>
      <xdr:col>46</xdr:col>
      <xdr:colOff>38100</xdr:colOff>
      <xdr:row>78</xdr:row>
      <xdr:rowOff>36472</xdr:rowOff>
    </xdr:to>
    <xdr:sp macro="" textlink="">
      <xdr:nvSpPr>
        <xdr:cNvPr id="412" name="フローチャート: 判断 411">
          <a:extLst>
            <a:ext uri="{FF2B5EF4-FFF2-40B4-BE49-F238E27FC236}">
              <a16:creationId xmlns:a16="http://schemas.microsoft.com/office/drawing/2014/main" id="{E52CF321-A1F1-4865-80C2-CEADD6CDABC9}"/>
            </a:ext>
          </a:extLst>
        </xdr:cNvPr>
        <xdr:cNvSpPr/>
      </xdr:nvSpPr>
      <xdr:spPr>
        <a:xfrm>
          <a:off x="8699500" y="133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27599</xdr:rowOff>
    </xdr:from>
    <xdr:ext cx="534377" cy="259045"/>
    <xdr:sp macro="" textlink="">
      <xdr:nvSpPr>
        <xdr:cNvPr id="413" name="テキスト ボックス 412">
          <a:extLst>
            <a:ext uri="{FF2B5EF4-FFF2-40B4-BE49-F238E27FC236}">
              <a16:creationId xmlns:a16="http://schemas.microsoft.com/office/drawing/2014/main" id="{9B586233-7E53-470C-8D3A-B4467C1C7F4B}"/>
            </a:ext>
          </a:extLst>
        </xdr:cNvPr>
        <xdr:cNvSpPr txBox="1"/>
      </xdr:nvSpPr>
      <xdr:spPr>
        <a:xfrm>
          <a:off x="8483111" y="1340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67055</xdr:rowOff>
    </xdr:from>
    <xdr:to>
      <xdr:col>41</xdr:col>
      <xdr:colOff>50800</xdr:colOff>
      <xdr:row>78</xdr:row>
      <xdr:rowOff>30184</xdr:rowOff>
    </xdr:to>
    <xdr:cxnSp macro="">
      <xdr:nvCxnSpPr>
        <xdr:cNvPr id="414" name="直線コネクタ 413">
          <a:extLst>
            <a:ext uri="{FF2B5EF4-FFF2-40B4-BE49-F238E27FC236}">
              <a16:creationId xmlns:a16="http://schemas.microsoft.com/office/drawing/2014/main" id="{3A03044A-252B-44EB-A428-48ECB190E6C3}"/>
            </a:ext>
          </a:extLst>
        </xdr:cNvPr>
        <xdr:cNvCxnSpPr/>
      </xdr:nvCxnSpPr>
      <xdr:spPr>
        <a:xfrm>
          <a:off x="6972300" y="13097255"/>
          <a:ext cx="889000" cy="30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123957</xdr:rowOff>
    </xdr:from>
    <xdr:to>
      <xdr:col>41</xdr:col>
      <xdr:colOff>101600</xdr:colOff>
      <xdr:row>77</xdr:row>
      <xdr:rowOff>54107</xdr:rowOff>
    </xdr:to>
    <xdr:sp macro="" textlink="">
      <xdr:nvSpPr>
        <xdr:cNvPr id="415" name="フローチャート: 判断 414">
          <a:extLst>
            <a:ext uri="{FF2B5EF4-FFF2-40B4-BE49-F238E27FC236}">
              <a16:creationId xmlns:a16="http://schemas.microsoft.com/office/drawing/2014/main" id="{037003A5-D976-4878-97E3-538BA4824102}"/>
            </a:ext>
          </a:extLst>
        </xdr:cNvPr>
        <xdr:cNvSpPr/>
      </xdr:nvSpPr>
      <xdr:spPr>
        <a:xfrm>
          <a:off x="7810500" y="131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70635</xdr:rowOff>
    </xdr:from>
    <xdr:ext cx="534377" cy="259045"/>
    <xdr:sp macro="" textlink="">
      <xdr:nvSpPr>
        <xdr:cNvPr id="416" name="テキスト ボックス 415">
          <a:extLst>
            <a:ext uri="{FF2B5EF4-FFF2-40B4-BE49-F238E27FC236}">
              <a16:creationId xmlns:a16="http://schemas.microsoft.com/office/drawing/2014/main" id="{BB833A6F-1AFE-4C27-BECF-5A4BBF62AD42}"/>
            </a:ext>
          </a:extLst>
        </xdr:cNvPr>
        <xdr:cNvSpPr txBox="1"/>
      </xdr:nvSpPr>
      <xdr:spPr>
        <a:xfrm>
          <a:off x="7594111" y="1292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2113</xdr:rowOff>
    </xdr:from>
    <xdr:to>
      <xdr:col>36</xdr:col>
      <xdr:colOff>165100</xdr:colOff>
      <xdr:row>76</xdr:row>
      <xdr:rowOff>103713</xdr:rowOff>
    </xdr:to>
    <xdr:sp macro="" textlink="">
      <xdr:nvSpPr>
        <xdr:cNvPr id="417" name="フローチャート: 判断 416">
          <a:extLst>
            <a:ext uri="{FF2B5EF4-FFF2-40B4-BE49-F238E27FC236}">
              <a16:creationId xmlns:a16="http://schemas.microsoft.com/office/drawing/2014/main" id="{C9E6E9AD-27E0-472F-967A-26027F31A9D6}"/>
            </a:ext>
          </a:extLst>
        </xdr:cNvPr>
        <xdr:cNvSpPr/>
      </xdr:nvSpPr>
      <xdr:spPr>
        <a:xfrm>
          <a:off x="6921500" y="13032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120241</xdr:rowOff>
    </xdr:from>
    <xdr:ext cx="534377" cy="259045"/>
    <xdr:sp macro="" textlink="">
      <xdr:nvSpPr>
        <xdr:cNvPr id="418" name="テキスト ボックス 417">
          <a:extLst>
            <a:ext uri="{FF2B5EF4-FFF2-40B4-BE49-F238E27FC236}">
              <a16:creationId xmlns:a16="http://schemas.microsoft.com/office/drawing/2014/main" id="{C3C9564D-44E8-4027-8EBB-8330EB0FD29B}"/>
            </a:ext>
          </a:extLst>
        </xdr:cNvPr>
        <xdr:cNvSpPr txBox="1"/>
      </xdr:nvSpPr>
      <xdr:spPr>
        <a:xfrm>
          <a:off x="6705111" y="1280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777A46ED-7797-4C4A-AAC7-5AE308E481D2}"/>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A55A31A0-AF4B-4761-B64F-0CAA874DECBF}"/>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3BA8619B-5422-455E-BAD2-0DF01862C0F2}"/>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629313FE-35B2-4B1A-95A7-60773FECFCC3}"/>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AA5D9C77-D8D6-476D-99C6-B223BDD9E1C5}"/>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158950</xdr:rowOff>
    </xdr:from>
    <xdr:to>
      <xdr:col>55</xdr:col>
      <xdr:colOff>50800</xdr:colOff>
      <xdr:row>77</xdr:row>
      <xdr:rowOff>89100</xdr:rowOff>
    </xdr:to>
    <xdr:sp macro="" textlink="">
      <xdr:nvSpPr>
        <xdr:cNvPr id="424" name="楕円 423">
          <a:extLst>
            <a:ext uri="{FF2B5EF4-FFF2-40B4-BE49-F238E27FC236}">
              <a16:creationId xmlns:a16="http://schemas.microsoft.com/office/drawing/2014/main" id="{09479F63-F630-4E2C-946F-DA82FAAB2464}"/>
            </a:ext>
          </a:extLst>
        </xdr:cNvPr>
        <xdr:cNvSpPr/>
      </xdr:nvSpPr>
      <xdr:spPr>
        <a:xfrm>
          <a:off x="10426700" y="131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137377</xdr:rowOff>
    </xdr:from>
    <xdr:ext cx="534377" cy="259045"/>
    <xdr:sp macro="" textlink="">
      <xdr:nvSpPr>
        <xdr:cNvPr id="425" name="普通建設事業費 （ うち新規整備　）該当値テキスト">
          <a:extLst>
            <a:ext uri="{FF2B5EF4-FFF2-40B4-BE49-F238E27FC236}">
              <a16:creationId xmlns:a16="http://schemas.microsoft.com/office/drawing/2014/main" id="{8907E1D8-0F43-44B3-8456-EE689BE9579B}"/>
            </a:ext>
          </a:extLst>
        </xdr:cNvPr>
        <xdr:cNvSpPr txBox="1"/>
      </xdr:nvSpPr>
      <xdr:spPr>
        <a:xfrm>
          <a:off x="10528300" y="1316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127451</xdr:rowOff>
    </xdr:from>
    <xdr:to>
      <xdr:col>50</xdr:col>
      <xdr:colOff>165100</xdr:colOff>
      <xdr:row>77</xdr:row>
      <xdr:rowOff>57601</xdr:rowOff>
    </xdr:to>
    <xdr:sp macro="" textlink="">
      <xdr:nvSpPr>
        <xdr:cNvPr id="426" name="楕円 425">
          <a:extLst>
            <a:ext uri="{FF2B5EF4-FFF2-40B4-BE49-F238E27FC236}">
              <a16:creationId xmlns:a16="http://schemas.microsoft.com/office/drawing/2014/main" id="{6DA8CD94-579E-4576-A2AF-69A3455CBBE1}"/>
            </a:ext>
          </a:extLst>
        </xdr:cNvPr>
        <xdr:cNvSpPr/>
      </xdr:nvSpPr>
      <xdr:spPr>
        <a:xfrm>
          <a:off x="9588500" y="1315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74129</xdr:rowOff>
    </xdr:from>
    <xdr:ext cx="534377" cy="259045"/>
    <xdr:sp macro="" textlink="">
      <xdr:nvSpPr>
        <xdr:cNvPr id="427" name="テキスト ボックス 426">
          <a:extLst>
            <a:ext uri="{FF2B5EF4-FFF2-40B4-BE49-F238E27FC236}">
              <a16:creationId xmlns:a16="http://schemas.microsoft.com/office/drawing/2014/main" id="{D922C376-51AF-4A13-9BF8-654A85EA04E7}"/>
            </a:ext>
          </a:extLst>
        </xdr:cNvPr>
        <xdr:cNvSpPr txBox="1"/>
      </xdr:nvSpPr>
      <xdr:spPr>
        <a:xfrm>
          <a:off x="9372111" y="1293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51377</xdr:rowOff>
    </xdr:from>
    <xdr:to>
      <xdr:col>46</xdr:col>
      <xdr:colOff>38100</xdr:colOff>
      <xdr:row>77</xdr:row>
      <xdr:rowOff>152977</xdr:rowOff>
    </xdr:to>
    <xdr:sp macro="" textlink="">
      <xdr:nvSpPr>
        <xdr:cNvPr id="428" name="楕円 427">
          <a:extLst>
            <a:ext uri="{FF2B5EF4-FFF2-40B4-BE49-F238E27FC236}">
              <a16:creationId xmlns:a16="http://schemas.microsoft.com/office/drawing/2014/main" id="{AECA73C2-50CC-4C06-938F-2137CD49A8C8}"/>
            </a:ext>
          </a:extLst>
        </xdr:cNvPr>
        <xdr:cNvSpPr/>
      </xdr:nvSpPr>
      <xdr:spPr>
        <a:xfrm>
          <a:off x="8699500" y="1325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169504</xdr:rowOff>
    </xdr:from>
    <xdr:ext cx="534377" cy="259045"/>
    <xdr:sp macro="" textlink="">
      <xdr:nvSpPr>
        <xdr:cNvPr id="429" name="テキスト ボックス 428">
          <a:extLst>
            <a:ext uri="{FF2B5EF4-FFF2-40B4-BE49-F238E27FC236}">
              <a16:creationId xmlns:a16="http://schemas.microsoft.com/office/drawing/2014/main" id="{2C8C7D23-A91A-4279-A3EB-E502ADA2322E}"/>
            </a:ext>
          </a:extLst>
        </xdr:cNvPr>
        <xdr:cNvSpPr txBox="1"/>
      </xdr:nvSpPr>
      <xdr:spPr>
        <a:xfrm>
          <a:off x="8483111" y="1302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150834</xdr:rowOff>
    </xdr:from>
    <xdr:to>
      <xdr:col>41</xdr:col>
      <xdr:colOff>101600</xdr:colOff>
      <xdr:row>78</xdr:row>
      <xdr:rowOff>80984</xdr:rowOff>
    </xdr:to>
    <xdr:sp macro="" textlink="">
      <xdr:nvSpPr>
        <xdr:cNvPr id="430" name="楕円 429">
          <a:extLst>
            <a:ext uri="{FF2B5EF4-FFF2-40B4-BE49-F238E27FC236}">
              <a16:creationId xmlns:a16="http://schemas.microsoft.com/office/drawing/2014/main" id="{DDF6D258-CB99-482F-BA43-0E506C6B6032}"/>
            </a:ext>
          </a:extLst>
        </xdr:cNvPr>
        <xdr:cNvSpPr/>
      </xdr:nvSpPr>
      <xdr:spPr>
        <a:xfrm>
          <a:off x="7810500" y="1335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72111</xdr:rowOff>
    </xdr:from>
    <xdr:ext cx="534377" cy="259045"/>
    <xdr:sp macro="" textlink="">
      <xdr:nvSpPr>
        <xdr:cNvPr id="431" name="テキスト ボックス 430">
          <a:extLst>
            <a:ext uri="{FF2B5EF4-FFF2-40B4-BE49-F238E27FC236}">
              <a16:creationId xmlns:a16="http://schemas.microsoft.com/office/drawing/2014/main" id="{9619602D-9DAC-4544-80C2-ABA4AB55EFF8}"/>
            </a:ext>
          </a:extLst>
        </xdr:cNvPr>
        <xdr:cNvSpPr txBox="1"/>
      </xdr:nvSpPr>
      <xdr:spPr>
        <a:xfrm>
          <a:off x="7594111" y="1344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16255</xdr:rowOff>
    </xdr:from>
    <xdr:to>
      <xdr:col>36</xdr:col>
      <xdr:colOff>165100</xdr:colOff>
      <xdr:row>76</xdr:row>
      <xdr:rowOff>117855</xdr:rowOff>
    </xdr:to>
    <xdr:sp macro="" textlink="">
      <xdr:nvSpPr>
        <xdr:cNvPr id="432" name="楕円 431">
          <a:extLst>
            <a:ext uri="{FF2B5EF4-FFF2-40B4-BE49-F238E27FC236}">
              <a16:creationId xmlns:a16="http://schemas.microsoft.com/office/drawing/2014/main" id="{09D9B49A-4AC4-411D-A9F9-1E4F3FB81312}"/>
            </a:ext>
          </a:extLst>
        </xdr:cNvPr>
        <xdr:cNvSpPr/>
      </xdr:nvSpPr>
      <xdr:spPr>
        <a:xfrm>
          <a:off x="6921500" y="1304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108982</xdr:rowOff>
    </xdr:from>
    <xdr:ext cx="534377" cy="259045"/>
    <xdr:sp macro="" textlink="">
      <xdr:nvSpPr>
        <xdr:cNvPr id="433" name="テキスト ボックス 432">
          <a:extLst>
            <a:ext uri="{FF2B5EF4-FFF2-40B4-BE49-F238E27FC236}">
              <a16:creationId xmlns:a16="http://schemas.microsoft.com/office/drawing/2014/main" id="{9AF62CA0-24BB-4BD2-8CC7-760D40057453}"/>
            </a:ext>
          </a:extLst>
        </xdr:cNvPr>
        <xdr:cNvSpPr txBox="1"/>
      </xdr:nvSpPr>
      <xdr:spPr>
        <a:xfrm>
          <a:off x="6705111" y="1313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BD2E56CC-44E9-45A9-8094-3EE34081FBDF}"/>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A137EB87-78E7-4BA1-9DAB-CBD12C40C53D}"/>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2F14796F-7183-46C1-BABD-758001D634D1}"/>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C260F255-29B0-4992-BE87-F91A308818DC}"/>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1D3620A4-CD73-4FC7-BF84-D13DB612E1AA}"/>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DEE73D68-EC7B-4E1E-B38E-A36BEB0A0562}"/>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45754C2D-111E-4154-9C8F-96F53716024A}"/>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356A7EE0-8160-4FA6-85BD-8A847B8DBD6D}"/>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375D4A99-8A69-4093-9EBB-A6A63FEA50BD}"/>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B8B19035-5FD5-426D-8BE4-D9F457D77F9C}"/>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7D14D92C-477D-4B26-93F0-6A59D29EF8B1}"/>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89B1AD66-A561-4415-82A4-F116B3364631}"/>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5462FD24-69D4-40E9-96B9-7323360E4CE1}"/>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6F392E3A-D7EA-462A-85E0-2995D9532E47}"/>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6E343D9A-D388-4171-B89E-3B44DB747675}"/>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a:extLst>
            <a:ext uri="{FF2B5EF4-FFF2-40B4-BE49-F238E27FC236}">
              <a16:creationId xmlns:a16="http://schemas.microsoft.com/office/drawing/2014/main" id="{E2AA0B1B-9DFB-4829-977C-276D96B7329D}"/>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4E0667D1-266C-4167-A6CE-AE1D7B9CB5EB}"/>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a:extLst>
            <a:ext uri="{FF2B5EF4-FFF2-40B4-BE49-F238E27FC236}">
              <a16:creationId xmlns:a16="http://schemas.microsoft.com/office/drawing/2014/main" id="{06F5F507-CB99-42BC-8E6E-1D8387C743D1}"/>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68BE41B2-D378-4F18-A365-3E3D8327B6C7}"/>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42BFE992-FA51-4734-ABDD-8319E7D3A2CE}"/>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5E6EB027-1888-4307-9913-15E3B25B2EAC}"/>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98085</xdr:rowOff>
    </xdr:from>
    <xdr:to>
      <xdr:col>54</xdr:col>
      <xdr:colOff>189865</xdr:colOff>
      <xdr:row>98</xdr:row>
      <xdr:rowOff>67481</xdr:rowOff>
    </xdr:to>
    <xdr:cxnSp macro="">
      <xdr:nvCxnSpPr>
        <xdr:cNvPr id="455" name="直線コネクタ 454">
          <a:extLst>
            <a:ext uri="{FF2B5EF4-FFF2-40B4-BE49-F238E27FC236}">
              <a16:creationId xmlns:a16="http://schemas.microsoft.com/office/drawing/2014/main" id="{B783DD58-449A-420E-9483-B7B022119DF4}"/>
            </a:ext>
          </a:extLst>
        </xdr:cNvPr>
        <xdr:cNvCxnSpPr/>
      </xdr:nvCxnSpPr>
      <xdr:spPr>
        <a:xfrm flipV="1">
          <a:off x="10475595" y="15700035"/>
          <a:ext cx="1270" cy="1169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71308</xdr:rowOff>
    </xdr:from>
    <xdr:ext cx="534377" cy="259045"/>
    <xdr:sp macro="" textlink="">
      <xdr:nvSpPr>
        <xdr:cNvPr id="456" name="普通建設事業費 （ うち更新整備　）最小値テキスト">
          <a:extLst>
            <a:ext uri="{FF2B5EF4-FFF2-40B4-BE49-F238E27FC236}">
              <a16:creationId xmlns:a16="http://schemas.microsoft.com/office/drawing/2014/main" id="{099960CB-E355-4AF1-8B29-561EA0185FF8}"/>
            </a:ext>
          </a:extLst>
        </xdr:cNvPr>
        <xdr:cNvSpPr txBox="1"/>
      </xdr:nvSpPr>
      <xdr:spPr>
        <a:xfrm>
          <a:off x="10528300" y="1687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67481</xdr:rowOff>
    </xdr:from>
    <xdr:to>
      <xdr:col>55</xdr:col>
      <xdr:colOff>88900</xdr:colOff>
      <xdr:row>98</xdr:row>
      <xdr:rowOff>67481</xdr:rowOff>
    </xdr:to>
    <xdr:cxnSp macro="">
      <xdr:nvCxnSpPr>
        <xdr:cNvPr id="457" name="直線コネクタ 456">
          <a:extLst>
            <a:ext uri="{FF2B5EF4-FFF2-40B4-BE49-F238E27FC236}">
              <a16:creationId xmlns:a16="http://schemas.microsoft.com/office/drawing/2014/main" id="{A7B2E9A1-C1C0-4F8C-AE9C-B8DF8A793B1E}"/>
            </a:ext>
          </a:extLst>
        </xdr:cNvPr>
        <xdr:cNvCxnSpPr/>
      </xdr:nvCxnSpPr>
      <xdr:spPr>
        <a:xfrm>
          <a:off x="10388600" y="1686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44762</xdr:rowOff>
    </xdr:from>
    <xdr:ext cx="599010" cy="259045"/>
    <xdr:sp macro="" textlink="">
      <xdr:nvSpPr>
        <xdr:cNvPr id="458" name="普通建設事業費 （ うち更新整備　）最大値テキスト">
          <a:extLst>
            <a:ext uri="{FF2B5EF4-FFF2-40B4-BE49-F238E27FC236}">
              <a16:creationId xmlns:a16="http://schemas.microsoft.com/office/drawing/2014/main" id="{16ABEF94-296B-4700-B49F-F169FCACDFA0}"/>
            </a:ext>
          </a:extLst>
        </xdr:cNvPr>
        <xdr:cNvSpPr txBox="1"/>
      </xdr:nvSpPr>
      <xdr:spPr>
        <a:xfrm>
          <a:off x="10528300" y="1547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98085</xdr:rowOff>
    </xdr:from>
    <xdr:to>
      <xdr:col>55</xdr:col>
      <xdr:colOff>88900</xdr:colOff>
      <xdr:row>91</xdr:row>
      <xdr:rowOff>98085</xdr:rowOff>
    </xdr:to>
    <xdr:cxnSp macro="">
      <xdr:nvCxnSpPr>
        <xdr:cNvPr id="459" name="直線コネクタ 458">
          <a:extLst>
            <a:ext uri="{FF2B5EF4-FFF2-40B4-BE49-F238E27FC236}">
              <a16:creationId xmlns:a16="http://schemas.microsoft.com/office/drawing/2014/main" id="{4AC4E94F-2C93-43E2-BFCA-6654CB16AEB5}"/>
            </a:ext>
          </a:extLst>
        </xdr:cNvPr>
        <xdr:cNvCxnSpPr/>
      </xdr:nvCxnSpPr>
      <xdr:spPr>
        <a:xfrm>
          <a:off x="10388600" y="15700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41402</xdr:rowOff>
    </xdr:from>
    <xdr:to>
      <xdr:col>55</xdr:col>
      <xdr:colOff>0</xdr:colOff>
      <xdr:row>97</xdr:row>
      <xdr:rowOff>114843</xdr:rowOff>
    </xdr:to>
    <xdr:cxnSp macro="">
      <xdr:nvCxnSpPr>
        <xdr:cNvPr id="460" name="直線コネクタ 459">
          <a:extLst>
            <a:ext uri="{FF2B5EF4-FFF2-40B4-BE49-F238E27FC236}">
              <a16:creationId xmlns:a16="http://schemas.microsoft.com/office/drawing/2014/main" id="{A267DAAF-1073-480F-9549-BD90C1BE6AA7}"/>
            </a:ext>
          </a:extLst>
        </xdr:cNvPr>
        <xdr:cNvCxnSpPr/>
      </xdr:nvCxnSpPr>
      <xdr:spPr>
        <a:xfrm flipV="1">
          <a:off x="9639300" y="16672052"/>
          <a:ext cx="838200" cy="7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157670</xdr:rowOff>
    </xdr:from>
    <xdr:ext cx="534377" cy="259045"/>
    <xdr:sp macro="" textlink="">
      <xdr:nvSpPr>
        <xdr:cNvPr id="461" name="普通建設事業費 （ うち更新整備　）平均値テキスト">
          <a:extLst>
            <a:ext uri="{FF2B5EF4-FFF2-40B4-BE49-F238E27FC236}">
              <a16:creationId xmlns:a16="http://schemas.microsoft.com/office/drawing/2014/main" id="{F687BB55-20DE-4216-9325-A85B00EBD1F8}"/>
            </a:ext>
          </a:extLst>
        </xdr:cNvPr>
        <xdr:cNvSpPr txBox="1"/>
      </xdr:nvSpPr>
      <xdr:spPr>
        <a:xfrm>
          <a:off x="10528300" y="16616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7793</xdr:rowOff>
    </xdr:from>
    <xdr:to>
      <xdr:col>55</xdr:col>
      <xdr:colOff>50800</xdr:colOff>
      <xdr:row>97</xdr:row>
      <xdr:rowOff>109393</xdr:rowOff>
    </xdr:to>
    <xdr:sp macro="" textlink="">
      <xdr:nvSpPr>
        <xdr:cNvPr id="462" name="フローチャート: 判断 461">
          <a:extLst>
            <a:ext uri="{FF2B5EF4-FFF2-40B4-BE49-F238E27FC236}">
              <a16:creationId xmlns:a16="http://schemas.microsoft.com/office/drawing/2014/main" id="{0418993F-4DBE-40E1-81AC-16E26B2052AB}"/>
            </a:ext>
          </a:extLst>
        </xdr:cNvPr>
        <xdr:cNvSpPr/>
      </xdr:nvSpPr>
      <xdr:spPr>
        <a:xfrm>
          <a:off x="10426700" y="1663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61085</xdr:rowOff>
    </xdr:from>
    <xdr:to>
      <xdr:col>50</xdr:col>
      <xdr:colOff>114300</xdr:colOff>
      <xdr:row>97</xdr:row>
      <xdr:rowOff>114843</xdr:rowOff>
    </xdr:to>
    <xdr:cxnSp macro="">
      <xdr:nvCxnSpPr>
        <xdr:cNvPr id="463" name="直線コネクタ 462">
          <a:extLst>
            <a:ext uri="{FF2B5EF4-FFF2-40B4-BE49-F238E27FC236}">
              <a16:creationId xmlns:a16="http://schemas.microsoft.com/office/drawing/2014/main" id="{9C300E22-68D4-47E0-8D15-B28BA9C31C63}"/>
            </a:ext>
          </a:extLst>
        </xdr:cNvPr>
        <xdr:cNvCxnSpPr/>
      </xdr:nvCxnSpPr>
      <xdr:spPr>
        <a:xfrm>
          <a:off x="8750300" y="16691735"/>
          <a:ext cx="889000" cy="5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6576</xdr:rowOff>
    </xdr:from>
    <xdr:to>
      <xdr:col>50</xdr:col>
      <xdr:colOff>165100</xdr:colOff>
      <xdr:row>97</xdr:row>
      <xdr:rowOff>108176</xdr:rowOff>
    </xdr:to>
    <xdr:sp macro="" textlink="">
      <xdr:nvSpPr>
        <xdr:cNvPr id="464" name="フローチャート: 判断 463">
          <a:extLst>
            <a:ext uri="{FF2B5EF4-FFF2-40B4-BE49-F238E27FC236}">
              <a16:creationId xmlns:a16="http://schemas.microsoft.com/office/drawing/2014/main" id="{3E1E03CE-0600-4C58-A560-EA169EBCF186}"/>
            </a:ext>
          </a:extLst>
        </xdr:cNvPr>
        <xdr:cNvSpPr/>
      </xdr:nvSpPr>
      <xdr:spPr>
        <a:xfrm>
          <a:off x="9588500" y="1663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124703</xdr:rowOff>
    </xdr:from>
    <xdr:ext cx="534377" cy="259045"/>
    <xdr:sp macro="" textlink="">
      <xdr:nvSpPr>
        <xdr:cNvPr id="465" name="テキスト ボックス 464">
          <a:extLst>
            <a:ext uri="{FF2B5EF4-FFF2-40B4-BE49-F238E27FC236}">
              <a16:creationId xmlns:a16="http://schemas.microsoft.com/office/drawing/2014/main" id="{A14FD6FC-7C93-4B2E-A666-CD355DC3B9A9}"/>
            </a:ext>
          </a:extLst>
        </xdr:cNvPr>
        <xdr:cNvSpPr txBox="1"/>
      </xdr:nvSpPr>
      <xdr:spPr>
        <a:xfrm>
          <a:off x="9372111" y="1641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61085</xdr:rowOff>
    </xdr:from>
    <xdr:to>
      <xdr:col>45</xdr:col>
      <xdr:colOff>177800</xdr:colOff>
      <xdr:row>97</xdr:row>
      <xdr:rowOff>128595</xdr:rowOff>
    </xdr:to>
    <xdr:cxnSp macro="">
      <xdr:nvCxnSpPr>
        <xdr:cNvPr id="466" name="直線コネクタ 465">
          <a:extLst>
            <a:ext uri="{FF2B5EF4-FFF2-40B4-BE49-F238E27FC236}">
              <a16:creationId xmlns:a16="http://schemas.microsoft.com/office/drawing/2014/main" id="{9769F91A-41D4-4424-BDF6-E10C4F458BD4}"/>
            </a:ext>
          </a:extLst>
        </xdr:cNvPr>
        <xdr:cNvCxnSpPr/>
      </xdr:nvCxnSpPr>
      <xdr:spPr>
        <a:xfrm flipV="1">
          <a:off x="7861300" y="16691735"/>
          <a:ext cx="889000" cy="6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386</xdr:rowOff>
    </xdr:from>
    <xdr:to>
      <xdr:col>46</xdr:col>
      <xdr:colOff>38100</xdr:colOff>
      <xdr:row>97</xdr:row>
      <xdr:rowOff>101986</xdr:rowOff>
    </xdr:to>
    <xdr:sp macro="" textlink="">
      <xdr:nvSpPr>
        <xdr:cNvPr id="467" name="フローチャート: 判断 466">
          <a:extLst>
            <a:ext uri="{FF2B5EF4-FFF2-40B4-BE49-F238E27FC236}">
              <a16:creationId xmlns:a16="http://schemas.microsoft.com/office/drawing/2014/main" id="{C185C59F-542A-4795-BCAC-F00360A79C71}"/>
            </a:ext>
          </a:extLst>
        </xdr:cNvPr>
        <xdr:cNvSpPr/>
      </xdr:nvSpPr>
      <xdr:spPr>
        <a:xfrm>
          <a:off x="8699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118513</xdr:rowOff>
    </xdr:from>
    <xdr:ext cx="534377" cy="259045"/>
    <xdr:sp macro="" textlink="">
      <xdr:nvSpPr>
        <xdr:cNvPr id="468" name="テキスト ボックス 467">
          <a:extLst>
            <a:ext uri="{FF2B5EF4-FFF2-40B4-BE49-F238E27FC236}">
              <a16:creationId xmlns:a16="http://schemas.microsoft.com/office/drawing/2014/main" id="{90058D81-7770-4E69-905D-6798730080AB}"/>
            </a:ext>
          </a:extLst>
        </xdr:cNvPr>
        <xdr:cNvSpPr txBox="1"/>
      </xdr:nvSpPr>
      <xdr:spPr>
        <a:xfrm>
          <a:off x="8483111" y="164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126747</xdr:rowOff>
    </xdr:from>
    <xdr:to>
      <xdr:col>41</xdr:col>
      <xdr:colOff>50800</xdr:colOff>
      <xdr:row>97</xdr:row>
      <xdr:rowOff>128595</xdr:rowOff>
    </xdr:to>
    <xdr:cxnSp macro="">
      <xdr:nvCxnSpPr>
        <xdr:cNvPr id="469" name="直線コネクタ 468">
          <a:extLst>
            <a:ext uri="{FF2B5EF4-FFF2-40B4-BE49-F238E27FC236}">
              <a16:creationId xmlns:a16="http://schemas.microsoft.com/office/drawing/2014/main" id="{CCD1E982-F41E-4CE0-BE55-F67BE70E02BD}"/>
            </a:ext>
          </a:extLst>
        </xdr:cNvPr>
        <xdr:cNvCxnSpPr/>
      </xdr:nvCxnSpPr>
      <xdr:spPr>
        <a:xfrm>
          <a:off x="6972300" y="16757397"/>
          <a:ext cx="8890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28820</xdr:rowOff>
    </xdr:from>
    <xdr:to>
      <xdr:col>41</xdr:col>
      <xdr:colOff>101600</xdr:colOff>
      <xdr:row>97</xdr:row>
      <xdr:rowOff>130420</xdr:rowOff>
    </xdr:to>
    <xdr:sp macro="" textlink="">
      <xdr:nvSpPr>
        <xdr:cNvPr id="470" name="フローチャート: 判断 469">
          <a:extLst>
            <a:ext uri="{FF2B5EF4-FFF2-40B4-BE49-F238E27FC236}">
              <a16:creationId xmlns:a16="http://schemas.microsoft.com/office/drawing/2014/main" id="{84942037-2010-4EC1-8486-704D718D513D}"/>
            </a:ext>
          </a:extLst>
        </xdr:cNvPr>
        <xdr:cNvSpPr/>
      </xdr:nvSpPr>
      <xdr:spPr>
        <a:xfrm>
          <a:off x="7810500" y="1665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146947</xdr:rowOff>
    </xdr:from>
    <xdr:ext cx="534377" cy="259045"/>
    <xdr:sp macro="" textlink="">
      <xdr:nvSpPr>
        <xdr:cNvPr id="471" name="テキスト ボックス 470">
          <a:extLst>
            <a:ext uri="{FF2B5EF4-FFF2-40B4-BE49-F238E27FC236}">
              <a16:creationId xmlns:a16="http://schemas.microsoft.com/office/drawing/2014/main" id="{48ABDECA-5C76-40EE-8053-F6066840FA47}"/>
            </a:ext>
          </a:extLst>
        </xdr:cNvPr>
        <xdr:cNvSpPr txBox="1"/>
      </xdr:nvSpPr>
      <xdr:spPr>
        <a:xfrm>
          <a:off x="7594111" y="1643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72569</xdr:rowOff>
    </xdr:from>
    <xdr:to>
      <xdr:col>36</xdr:col>
      <xdr:colOff>165100</xdr:colOff>
      <xdr:row>98</xdr:row>
      <xdr:rowOff>2719</xdr:rowOff>
    </xdr:to>
    <xdr:sp macro="" textlink="">
      <xdr:nvSpPr>
        <xdr:cNvPr id="472" name="フローチャート: 判断 471">
          <a:extLst>
            <a:ext uri="{FF2B5EF4-FFF2-40B4-BE49-F238E27FC236}">
              <a16:creationId xmlns:a16="http://schemas.microsoft.com/office/drawing/2014/main" id="{0F363326-55D1-4B0B-9546-971CF8DA14EC}"/>
            </a:ext>
          </a:extLst>
        </xdr:cNvPr>
        <xdr:cNvSpPr/>
      </xdr:nvSpPr>
      <xdr:spPr>
        <a:xfrm>
          <a:off x="6921500" y="1670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19246</xdr:rowOff>
    </xdr:from>
    <xdr:ext cx="534377" cy="259045"/>
    <xdr:sp macro="" textlink="">
      <xdr:nvSpPr>
        <xdr:cNvPr id="473" name="テキスト ボックス 472">
          <a:extLst>
            <a:ext uri="{FF2B5EF4-FFF2-40B4-BE49-F238E27FC236}">
              <a16:creationId xmlns:a16="http://schemas.microsoft.com/office/drawing/2014/main" id="{87DC16EF-6741-4E6A-AD69-8C8BBA0ADCEA}"/>
            </a:ext>
          </a:extLst>
        </xdr:cNvPr>
        <xdr:cNvSpPr txBox="1"/>
      </xdr:nvSpPr>
      <xdr:spPr>
        <a:xfrm>
          <a:off x="6705111" y="1647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7936A96-D508-418A-BEA9-531B66CAA8F5}"/>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CA21747-08E7-4526-9703-E7A21DDF8872}"/>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44950BEB-198E-4769-9D4F-220B79521518}"/>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F97DAE38-E5B1-407F-9BE3-BEE6C2DC7E69}"/>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6A25F300-8F1F-40C2-AF01-09630CA7748E}"/>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162052</xdr:rowOff>
    </xdr:from>
    <xdr:to>
      <xdr:col>55</xdr:col>
      <xdr:colOff>50800</xdr:colOff>
      <xdr:row>97</xdr:row>
      <xdr:rowOff>92202</xdr:rowOff>
    </xdr:to>
    <xdr:sp macro="" textlink="">
      <xdr:nvSpPr>
        <xdr:cNvPr id="479" name="楕円 478">
          <a:extLst>
            <a:ext uri="{FF2B5EF4-FFF2-40B4-BE49-F238E27FC236}">
              <a16:creationId xmlns:a16="http://schemas.microsoft.com/office/drawing/2014/main" id="{79D5D6D0-6825-463A-9812-214B0646D4B6}"/>
            </a:ext>
          </a:extLst>
        </xdr:cNvPr>
        <xdr:cNvSpPr/>
      </xdr:nvSpPr>
      <xdr:spPr>
        <a:xfrm>
          <a:off x="10426700" y="1662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13479</xdr:rowOff>
    </xdr:from>
    <xdr:ext cx="534377" cy="259045"/>
    <xdr:sp macro="" textlink="">
      <xdr:nvSpPr>
        <xdr:cNvPr id="480" name="普通建設事業費 （ うち更新整備　）該当値テキスト">
          <a:extLst>
            <a:ext uri="{FF2B5EF4-FFF2-40B4-BE49-F238E27FC236}">
              <a16:creationId xmlns:a16="http://schemas.microsoft.com/office/drawing/2014/main" id="{27B8F525-59AE-425C-B344-55D607200C84}"/>
            </a:ext>
          </a:extLst>
        </xdr:cNvPr>
        <xdr:cNvSpPr txBox="1"/>
      </xdr:nvSpPr>
      <xdr:spPr>
        <a:xfrm>
          <a:off x="10528300" y="1647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64043</xdr:rowOff>
    </xdr:from>
    <xdr:to>
      <xdr:col>50</xdr:col>
      <xdr:colOff>165100</xdr:colOff>
      <xdr:row>97</xdr:row>
      <xdr:rowOff>165643</xdr:rowOff>
    </xdr:to>
    <xdr:sp macro="" textlink="">
      <xdr:nvSpPr>
        <xdr:cNvPr id="481" name="楕円 480">
          <a:extLst>
            <a:ext uri="{FF2B5EF4-FFF2-40B4-BE49-F238E27FC236}">
              <a16:creationId xmlns:a16="http://schemas.microsoft.com/office/drawing/2014/main" id="{40E95ECF-02E7-4200-9092-D7C8238D2B9C}"/>
            </a:ext>
          </a:extLst>
        </xdr:cNvPr>
        <xdr:cNvSpPr/>
      </xdr:nvSpPr>
      <xdr:spPr>
        <a:xfrm>
          <a:off x="9588500" y="1669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156770</xdr:rowOff>
    </xdr:from>
    <xdr:ext cx="534377" cy="259045"/>
    <xdr:sp macro="" textlink="">
      <xdr:nvSpPr>
        <xdr:cNvPr id="482" name="テキスト ボックス 481">
          <a:extLst>
            <a:ext uri="{FF2B5EF4-FFF2-40B4-BE49-F238E27FC236}">
              <a16:creationId xmlns:a16="http://schemas.microsoft.com/office/drawing/2014/main" id="{5DD306AF-BA56-41E7-9589-8EEAF7F919B7}"/>
            </a:ext>
          </a:extLst>
        </xdr:cNvPr>
        <xdr:cNvSpPr txBox="1"/>
      </xdr:nvSpPr>
      <xdr:spPr>
        <a:xfrm>
          <a:off x="9372111" y="1678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10285</xdr:rowOff>
    </xdr:from>
    <xdr:to>
      <xdr:col>46</xdr:col>
      <xdr:colOff>38100</xdr:colOff>
      <xdr:row>97</xdr:row>
      <xdr:rowOff>111885</xdr:rowOff>
    </xdr:to>
    <xdr:sp macro="" textlink="">
      <xdr:nvSpPr>
        <xdr:cNvPr id="483" name="楕円 482">
          <a:extLst>
            <a:ext uri="{FF2B5EF4-FFF2-40B4-BE49-F238E27FC236}">
              <a16:creationId xmlns:a16="http://schemas.microsoft.com/office/drawing/2014/main" id="{82A8E754-AADE-4AC2-98C4-8DEC650484DF}"/>
            </a:ext>
          </a:extLst>
        </xdr:cNvPr>
        <xdr:cNvSpPr/>
      </xdr:nvSpPr>
      <xdr:spPr>
        <a:xfrm>
          <a:off x="8699500" y="1664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103012</xdr:rowOff>
    </xdr:from>
    <xdr:ext cx="534377" cy="259045"/>
    <xdr:sp macro="" textlink="">
      <xdr:nvSpPr>
        <xdr:cNvPr id="484" name="テキスト ボックス 483">
          <a:extLst>
            <a:ext uri="{FF2B5EF4-FFF2-40B4-BE49-F238E27FC236}">
              <a16:creationId xmlns:a16="http://schemas.microsoft.com/office/drawing/2014/main" id="{E9BBBFCE-98C8-4170-AC74-1E21A5F731A2}"/>
            </a:ext>
          </a:extLst>
        </xdr:cNvPr>
        <xdr:cNvSpPr txBox="1"/>
      </xdr:nvSpPr>
      <xdr:spPr>
        <a:xfrm>
          <a:off x="8483111" y="1673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77795</xdr:rowOff>
    </xdr:from>
    <xdr:to>
      <xdr:col>41</xdr:col>
      <xdr:colOff>101600</xdr:colOff>
      <xdr:row>98</xdr:row>
      <xdr:rowOff>7945</xdr:rowOff>
    </xdr:to>
    <xdr:sp macro="" textlink="">
      <xdr:nvSpPr>
        <xdr:cNvPr id="485" name="楕円 484">
          <a:extLst>
            <a:ext uri="{FF2B5EF4-FFF2-40B4-BE49-F238E27FC236}">
              <a16:creationId xmlns:a16="http://schemas.microsoft.com/office/drawing/2014/main" id="{A4195B7E-6311-4D45-AE0D-A18C0F521E56}"/>
            </a:ext>
          </a:extLst>
        </xdr:cNvPr>
        <xdr:cNvSpPr/>
      </xdr:nvSpPr>
      <xdr:spPr>
        <a:xfrm>
          <a:off x="7810500" y="167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170522</xdr:rowOff>
    </xdr:from>
    <xdr:ext cx="534377" cy="259045"/>
    <xdr:sp macro="" textlink="">
      <xdr:nvSpPr>
        <xdr:cNvPr id="486" name="テキスト ボックス 485">
          <a:extLst>
            <a:ext uri="{FF2B5EF4-FFF2-40B4-BE49-F238E27FC236}">
              <a16:creationId xmlns:a16="http://schemas.microsoft.com/office/drawing/2014/main" id="{C83732A2-0508-4C5D-BB6E-1957F6D6F07C}"/>
            </a:ext>
          </a:extLst>
        </xdr:cNvPr>
        <xdr:cNvSpPr txBox="1"/>
      </xdr:nvSpPr>
      <xdr:spPr>
        <a:xfrm>
          <a:off x="7594111" y="168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75947</xdr:rowOff>
    </xdr:from>
    <xdr:to>
      <xdr:col>36</xdr:col>
      <xdr:colOff>165100</xdr:colOff>
      <xdr:row>98</xdr:row>
      <xdr:rowOff>6097</xdr:rowOff>
    </xdr:to>
    <xdr:sp macro="" textlink="">
      <xdr:nvSpPr>
        <xdr:cNvPr id="487" name="楕円 486">
          <a:extLst>
            <a:ext uri="{FF2B5EF4-FFF2-40B4-BE49-F238E27FC236}">
              <a16:creationId xmlns:a16="http://schemas.microsoft.com/office/drawing/2014/main" id="{804DA3F6-D392-4492-A72E-46D712FBF3A4}"/>
            </a:ext>
          </a:extLst>
        </xdr:cNvPr>
        <xdr:cNvSpPr/>
      </xdr:nvSpPr>
      <xdr:spPr>
        <a:xfrm>
          <a:off x="6921500" y="1670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168674</xdr:rowOff>
    </xdr:from>
    <xdr:ext cx="534377" cy="259045"/>
    <xdr:sp macro="" textlink="">
      <xdr:nvSpPr>
        <xdr:cNvPr id="488" name="テキスト ボックス 487">
          <a:extLst>
            <a:ext uri="{FF2B5EF4-FFF2-40B4-BE49-F238E27FC236}">
              <a16:creationId xmlns:a16="http://schemas.microsoft.com/office/drawing/2014/main" id="{3E5DDD91-18F9-4470-93DC-B4962D15F053}"/>
            </a:ext>
          </a:extLst>
        </xdr:cNvPr>
        <xdr:cNvSpPr txBox="1"/>
      </xdr:nvSpPr>
      <xdr:spPr>
        <a:xfrm>
          <a:off x="6705111" y="167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251F41DF-8BD4-4B6B-A46E-C75FECA914F3}"/>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E43EF670-3F53-461B-82D4-2801B013011E}"/>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917F341C-350A-4032-B208-583BD0468E6F}"/>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4309A45F-1AC5-4789-AB82-DEEC0060E8A3}"/>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475A1B0-0168-45F4-A8DA-97D65732D445}"/>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D3CCFD68-A122-47D0-AC92-044E10A8998E}"/>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D07AE08C-5F13-4BE5-8985-4702CAE22741}"/>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FF328DA-23C9-4DAA-96C4-6113FAFC78E6}"/>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4515F1E4-4070-4DA2-9530-1CC31D5C3F0C}"/>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103AEF57-C085-4527-A1EE-BF18CF5F5BD4}"/>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441576F9-E73B-459E-AA7C-7BE6102EAC2E}"/>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5B270C4E-2D94-49AB-9588-7F16A1143A67}"/>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FD6E9273-3C3D-4757-95F7-3E8C83CC77DA}"/>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5EB9EDA7-815A-4084-B60E-C1243400B2A8}"/>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3FECA015-9FC0-4D02-911F-8675070D8343}"/>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id="{42FDC383-0FCC-4E6E-B648-35BDEDA904A6}"/>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BC30C0C0-4151-4B56-89FA-E6DB838CDE2D}"/>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id="{BC7FAB6F-85CD-4A87-8DCB-885D1FE1CA46}"/>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A047A378-5410-498D-9F07-CD8BF036C416}"/>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3E51B3ED-119C-46FD-B554-700D962E294A}"/>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9E9DAFC-753B-4500-8E47-85A38D49B32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EBA17570-69A6-4010-9CDB-FE6E252230E2}"/>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93D015C-258C-4DE6-882C-A101EB018211}"/>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98636</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239FA958-A6D8-410F-A11D-C49D57B9E9A2}"/>
            </a:ext>
          </a:extLst>
        </xdr:cNvPr>
        <xdr:cNvCxnSpPr/>
      </xdr:nvCxnSpPr>
      <xdr:spPr>
        <a:xfrm flipV="1">
          <a:off x="16317595" y="5413586"/>
          <a:ext cx="1269" cy="1317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7FEE228E-5605-4A84-9AB3-90CA5966976A}"/>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ECF3408A-FFF5-49D3-AEE6-87DC37D98E36}"/>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45313</xdr:rowOff>
    </xdr:from>
    <xdr:ext cx="599010" cy="259045"/>
    <xdr:sp macro="" textlink="">
      <xdr:nvSpPr>
        <xdr:cNvPr id="515" name="災害復旧事業費最大値テキスト">
          <a:extLst>
            <a:ext uri="{FF2B5EF4-FFF2-40B4-BE49-F238E27FC236}">
              <a16:creationId xmlns:a16="http://schemas.microsoft.com/office/drawing/2014/main" id="{19BCB521-CD5A-4698-AFD9-39F001133C0A}"/>
            </a:ext>
          </a:extLst>
        </xdr:cNvPr>
        <xdr:cNvSpPr txBox="1"/>
      </xdr:nvSpPr>
      <xdr:spPr>
        <a:xfrm>
          <a:off x="16370300" y="518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98636</xdr:rowOff>
    </xdr:from>
    <xdr:to>
      <xdr:col>86</xdr:col>
      <xdr:colOff>25400</xdr:colOff>
      <xdr:row>31</xdr:row>
      <xdr:rowOff>98636</xdr:rowOff>
    </xdr:to>
    <xdr:cxnSp macro="">
      <xdr:nvCxnSpPr>
        <xdr:cNvPr id="516" name="直線コネクタ 515">
          <a:extLst>
            <a:ext uri="{FF2B5EF4-FFF2-40B4-BE49-F238E27FC236}">
              <a16:creationId xmlns:a16="http://schemas.microsoft.com/office/drawing/2014/main" id="{B96C6C37-2A03-4FF9-A4E0-F3B40859D364}"/>
            </a:ext>
          </a:extLst>
        </xdr:cNvPr>
        <xdr:cNvCxnSpPr/>
      </xdr:nvCxnSpPr>
      <xdr:spPr>
        <a:xfrm>
          <a:off x="16230600" y="54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53625</xdr:rowOff>
    </xdr:from>
    <xdr:to>
      <xdr:col>85</xdr:col>
      <xdr:colOff>127000</xdr:colOff>
      <xdr:row>38</xdr:row>
      <xdr:rowOff>66876</xdr:rowOff>
    </xdr:to>
    <xdr:cxnSp macro="">
      <xdr:nvCxnSpPr>
        <xdr:cNvPr id="517" name="直線コネクタ 516">
          <a:extLst>
            <a:ext uri="{FF2B5EF4-FFF2-40B4-BE49-F238E27FC236}">
              <a16:creationId xmlns:a16="http://schemas.microsoft.com/office/drawing/2014/main" id="{6FF875CA-58F7-434E-91B6-558B6A4FFCB5}"/>
            </a:ext>
          </a:extLst>
        </xdr:cNvPr>
        <xdr:cNvCxnSpPr/>
      </xdr:nvCxnSpPr>
      <xdr:spPr>
        <a:xfrm>
          <a:off x="15481300" y="6568725"/>
          <a:ext cx="838200" cy="1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44078</xdr:rowOff>
    </xdr:from>
    <xdr:ext cx="534377" cy="259045"/>
    <xdr:sp macro="" textlink="">
      <xdr:nvSpPr>
        <xdr:cNvPr id="518" name="災害復旧事業費平均値テキスト">
          <a:extLst>
            <a:ext uri="{FF2B5EF4-FFF2-40B4-BE49-F238E27FC236}">
              <a16:creationId xmlns:a16="http://schemas.microsoft.com/office/drawing/2014/main" id="{9A0476F0-F16D-44C5-A1B6-7429FB60F152}"/>
            </a:ext>
          </a:extLst>
        </xdr:cNvPr>
        <xdr:cNvSpPr txBox="1"/>
      </xdr:nvSpPr>
      <xdr:spPr>
        <a:xfrm>
          <a:off x="16370300" y="65591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65651</xdr:rowOff>
    </xdr:from>
    <xdr:to>
      <xdr:col>85</xdr:col>
      <xdr:colOff>177800</xdr:colOff>
      <xdr:row>38</xdr:row>
      <xdr:rowOff>167251</xdr:rowOff>
    </xdr:to>
    <xdr:sp macro="" textlink="">
      <xdr:nvSpPr>
        <xdr:cNvPr id="519" name="フローチャート: 判断 518">
          <a:extLst>
            <a:ext uri="{FF2B5EF4-FFF2-40B4-BE49-F238E27FC236}">
              <a16:creationId xmlns:a16="http://schemas.microsoft.com/office/drawing/2014/main" id="{533740B1-681B-4DF9-9205-3719A51E8285}"/>
            </a:ext>
          </a:extLst>
        </xdr:cNvPr>
        <xdr:cNvSpPr/>
      </xdr:nvSpPr>
      <xdr:spPr>
        <a:xfrm>
          <a:off x="16268700" y="658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53625</xdr:rowOff>
    </xdr:from>
    <xdr:to>
      <xdr:col>81</xdr:col>
      <xdr:colOff>50800</xdr:colOff>
      <xdr:row>39</xdr:row>
      <xdr:rowOff>26353</xdr:rowOff>
    </xdr:to>
    <xdr:cxnSp macro="">
      <xdr:nvCxnSpPr>
        <xdr:cNvPr id="520" name="直線コネクタ 519">
          <a:extLst>
            <a:ext uri="{FF2B5EF4-FFF2-40B4-BE49-F238E27FC236}">
              <a16:creationId xmlns:a16="http://schemas.microsoft.com/office/drawing/2014/main" id="{F2D399B3-CF48-444B-8CD8-C4C6AAF85E33}"/>
            </a:ext>
          </a:extLst>
        </xdr:cNvPr>
        <xdr:cNvCxnSpPr/>
      </xdr:nvCxnSpPr>
      <xdr:spPr>
        <a:xfrm flipV="1">
          <a:off x="14592300" y="6568725"/>
          <a:ext cx="889000" cy="14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61918</xdr:rowOff>
    </xdr:from>
    <xdr:to>
      <xdr:col>81</xdr:col>
      <xdr:colOff>101600</xdr:colOff>
      <xdr:row>38</xdr:row>
      <xdr:rowOff>163518</xdr:rowOff>
    </xdr:to>
    <xdr:sp macro="" textlink="">
      <xdr:nvSpPr>
        <xdr:cNvPr id="521" name="フローチャート: 判断 520">
          <a:extLst>
            <a:ext uri="{FF2B5EF4-FFF2-40B4-BE49-F238E27FC236}">
              <a16:creationId xmlns:a16="http://schemas.microsoft.com/office/drawing/2014/main" id="{046E7C48-EE77-48FE-96AA-2673F97920E4}"/>
            </a:ext>
          </a:extLst>
        </xdr:cNvPr>
        <xdr:cNvSpPr/>
      </xdr:nvSpPr>
      <xdr:spPr>
        <a:xfrm>
          <a:off x="15430500" y="657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154645</xdr:rowOff>
    </xdr:from>
    <xdr:ext cx="534377" cy="259045"/>
    <xdr:sp macro="" textlink="">
      <xdr:nvSpPr>
        <xdr:cNvPr id="522" name="テキスト ボックス 521">
          <a:extLst>
            <a:ext uri="{FF2B5EF4-FFF2-40B4-BE49-F238E27FC236}">
              <a16:creationId xmlns:a16="http://schemas.microsoft.com/office/drawing/2014/main" id="{97C47597-F966-42F4-82A5-A59B86A13247}"/>
            </a:ext>
          </a:extLst>
        </xdr:cNvPr>
        <xdr:cNvSpPr txBox="1"/>
      </xdr:nvSpPr>
      <xdr:spPr>
        <a:xfrm>
          <a:off x="15214111" y="666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26353</xdr:rowOff>
    </xdr:from>
    <xdr:to>
      <xdr:col>76</xdr:col>
      <xdr:colOff>114300</xdr:colOff>
      <xdr:row>39</xdr:row>
      <xdr:rowOff>30262</xdr:rowOff>
    </xdr:to>
    <xdr:cxnSp macro="">
      <xdr:nvCxnSpPr>
        <xdr:cNvPr id="523" name="直線コネクタ 522">
          <a:extLst>
            <a:ext uri="{FF2B5EF4-FFF2-40B4-BE49-F238E27FC236}">
              <a16:creationId xmlns:a16="http://schemas.microsoft.com/office/drawing/2014/main" id="{9DA7DDB4-5AB5-455E-B8EB-F6692A39CC5C}"/>
            </a:ext>
          </a:extLst>
        </xdr:cNvPr>
        <xdr:cNvCxnSpPr/>
      </xdr:nvCxnSpPr>
      <xdr:spPr>
        <a:xfrm flipV="1">
          <a:off x="13703300" y="6712903"/>
          <a:ext cx="889000" cy="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107158</xdr:rowOff>
    </xdr:from>
    <xdr:to>
      <xdr:col>76</xdr:col>
      <xdr:colOff>165100</xdr:colOff>
      <xdr:row>39</xdr:row>
      <xdr:rowOff>37308</xdr:rowOff>
    </xdr:to>
    <xdr:sp macro="" textlink="">
      <xdr:nvSpPr>
        <xdr:cNvPr id="524" name="フローチャート: 判断 523">
          <a:extLst>
            <a:ext uri="{FF2B5EF4-FFF2-40B4-BE49-F238E27FC236}">
              <a16:creationId xmlns:a16="http://schemas.microsoft.com/office/drawing/2014/main" id="{905BBD28-613A-47D7-8790-C160BB5A0514}"/>
            </a:ext>
          </a:extLst>
        </xdr:cNvPr>
        <xdr:cNvSpPr/>
      </xdr:nvSpPr>
      <xdr:spPr>
        <a:xfrm>
          <a:off x="14541500" y="66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53834</xdr:rowOff>
    </xdr:from>
    <xdr:ext cx="469744" cy="259045"/>
    <xdr:sp macro="" textlink="">
      <xdr:nvSpPr>
        <xdr:cNvPr id="525" name="テキスト ボックス 524">
          <a:extLst>
            <a:ext uri="{FF2B5EF4-FFF2-40B4-BE49-F238E27FC236}">
              <a16:creationId xmlns:a16="http://schemas.microsoft.com/office/drawing/2014/main" id="{793A604A-9B4D-428C-B653-72CF352DF920}"/>
            </a:ext>
          </a:extLst>
        </xdr:cNvPr>
        <xdr:cNvSpPr txBox="1"/>
      </xdr:nvSpPr>
      <xdr:spPr>
        <a:xfrm>
          <a:off x="14357428" y="639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30262</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C9BC9288-692E-4606-A9C8-F3604FF5608E}"/>
            </a:ext>
          </a:extLst>
        </xdr:cNvPr>
        <xdr:cNvCxnSpPr/>
      </xdr:nvCxnSpPr>
      <xdr:spPr>
        <a:xfrm flipV="1">
          <a:off x="12814300" y="6716812"/>
          <a:ext cx="889000" cy="1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130711</xdr:rowOff>
    </xdr:from>
    <xdr:to>
      <xdr:col>72</xdr:col>
      <xdr:colOff>38100</xdr:colOff>
      <xdr:row>39</xdr:row>
      <xdr:rowOff>60861</xdr:rowOff>
    </xdr:to>
    <xdr:sp macro="" textlink="">
      <xdr:nvSpPr>
        <xdr:cNvPr id="527" name="フローチャート: 判断 526">
          <a:extLst>
            <a:ext uri="{FF2B5EF4-FFF2-40B4-BE49-F238E27FC236}">
              <a16:creationId xmlns:a16="http://schemas.microsoft.com/office/drawing/2014/main" id="{CB4598A8-D29B-46CA-8178-4AFB8A2F2B66}"/>
            </a:ext>
          </a:extLst>
        </xdr:cNvPr>
        <xdr:cNvSpPr/>
      </xdr:nvSpPr>
      <xdr:spPr>
        <a:xfrm>
          <a:off x="13652500" y="664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77388</xdr:rowOff>
    </xdr:from>
    <xdr:ext cx="469744" cy="259045"/>
    <xdr:sp macro="" textlink="">
      <xdr:nvSpPr>
        <xdr:cNvPr id="528" name="テキスト ボックス 527">
          <a:extLst>
            <a:ext uri="{FF2B5EF4-FFF2-40B4-BE49-F238E27FC236}">
              <a16:creationId xmlns:a16="http://schemas.microsoft.com/office/drawing/2014/main" id="{65665329-5E0A-4D93-9AC6-3ABFFDFBE19C}"/>
            </a:ext>
          </a:extLst>
        </xdr:cNvPr>
        <xdr:cNvSpPr txBox="1"/>
      </xdr:nvSpPr>
      <xdr:spPr>
        <a:xfrm>
          <a:off x="13468428" y="6421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132517</xdr:rowOff>
    </xdr:from>
    <xdr:to>
      <xdr:col>67</xdr:col>
      <xdr:colOff>101600</xdr:colOff>
      <xdr:row>39</xdr:row>
      <xdr:rowOff>62667</xdr:rowOff>
    </xdr:to>
    <xdr:sp macro="" textlink="">
      <xdr:nvSpPr>
        <xdr:cNvPr id="529" name="フローチャート: 判断 528">
          <a:extLst>
            <a:ext uri="{FF2B5EF4-FFF2-40B4-BE49-F238E27FC236}">
              <a16:creationId xmlns:a16="http://schemas.microsoft.com/office/drawing/2014/main" id="{C3EE0EA4-53E2-4E4F-9EE8-C532EB020F5C}"/>
            </a:ext>
          </a:extLst>
        </xdr:cNvPr>
        <xdr:cNvSpPr/>
      </xdr:nvSpPr>
      <xdr:spPr>
        <a:xfrm>
          <a:off x="12763500" y="664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79194</xdr:rowOff>
    </xdr:from>
    <xdr:ext cx="469744" cy="259045"/>
    <xdr:sp macro="" textlink="">
      <xdr:nvSpPr>
        <xdr:cNvPr id="530" name="テキスト ボックス 529">
          <a:extLst>
            <a:ext uri="{FF2B5EF4-FFF2-40B4-BE49-F238E27FC236}">
              <a16:creationId xmlns:a16="http://schemas.microsoft.com/office/drawing/2014/main" id="{0D9608B9-043B-402C-938A-BB8EE0300146}"/>
            </a:ext>
          </a:extLst>
        </xdr:cNvPr>
        <xdr:cNvSpPr txBox="1"/>
      </xdr:nvSpPr>
      <xdr:spPr>
        <a:xfrm>
          <a:off x="12579428" y="642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4659E193-5193-4F13-9A7A-6B068A65EE6B}"/>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608BF76E-2CD8-40A6-A742-93D5A9DC6A37}"/>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3F35BB86-6401-4284-8BC6-E80E4D19793A}"/>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4750126F-B928-484F-BC59-BE78F19CCCCA}"/>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F6AA38E9-9330-4A83-A8E8-26A3EBDD11F4}"/>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16076</xdr:rowOff>
    </xdr:from>
    <xdr:to>
      <xdr:col>85</xdr:col>
      <xdr:colOff>177800</xdr:colOff>
      <xdr:row>38</xdr:row>
      <xdr:rowOff>117676</xdr:rowOff>
    </xdr:to>
    <xdr:sp macro="" textlink="">
      <xdr:nvSpPr>
        <xdr:cNvPr id="536" name="楕円 535">
          <a:extLst>
            <a:ext uri="{FF2B5EF4-FFF2-40B4-BE49-F238E27FC236}">
              <a16:creationId xmlns:a16="http://schemas.microsoft.com/office/drawing/2014/main" id="{9D110272-66DC-4ED6-89E2-A049B12F2BCF}"/>
            </a:ext>
          </a:extLst>
        </xdr:cNvPr>
        <xdr:cNvSpPr/>
      </xdr:nvSpPr>
      <xdr:spPr>
        <a:xfrm>
          <a:off x="16268700" y="653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38953</xdr:rowOff>
    </xdr:from>
    <xdr:ext cx="534377" cy="259045"/>
    <xdr:sp macro="" textlink="">
      <xdr:nvSpPr>
        <xdr:cNvPr id="537" name="災害復旧事業費該当値テキスト">
          <a:extLst>
            <a:ext uri="{FF2B5EF4-FFF2-40B4-BE49-F238E27FC236}">
              <a16:creationId xmlns:a16="http://schemas.microsoft.com/office/drawing/2014/main" id="{77D4CEA7-B81C-40B7-9F12-BDEFAB2DB897}"/>
            </a:ext>
          </a:extLst>
        </xdr:cNvPr>
        <xdr:cNvSpPr txBox="1"/>
      </xdr:nvSpPr>
      <xdr:spPr>
        <a:xfrm>
          <a:off x="16370300" y="638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2825</xdr:rowOff>
    </xdr:from>
    <xdr:to>
      <xdr:col>81</xdr:col>
      <xdr:colOff>101600</xdr:colOff>
      <xdr:row>38</xdr:row>
      <xdr:rowOff>104425</xdr:rowOff>
    </xdr:to>
    <xdr:sp macro="" textlink="">
      <xdr:nvSpPr>
        <xdr:cNvPr id="538" name="楕円 537">
          <a:extLst>
            <a:ext uri="{FF2B5EF4-FFF2-40B4-BE49-F238E27FC236}">
              <a16:creationId xmlns:a16="http://schemas.microsoft.com/office/drawing/2014/main" id="{51B41DAF-4377-4FEE-A1C2-57F4D00574FD}"/>
            </a:ext>
          </a:extLst>
        </xdr:cNvPr>
        <xdr:cNvSpPr/>
      </xdr:nvSpPr>
      <xdr:spPr>
        <a:xfrm>
          <a:off x="15430500" y="651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120952</xdr:rowOff>
    </xdr:from>
    <xdr:ext cx="534377" cy="259045"/>
    <xdr:sp macro="" textlink="">
      <xdr:nvSpPr>
        <xdr:cNvPr id="539" name="テキスト ボックス 538">
          <a:extLst>
            <a:ext uri="{FF2B5EF4-FFF2-40B4-BE49-F238E27FC236}">
              <a16:creationId xmlns:a16="http://schemas.microsoft.com/office/drawing/2014/main" id="{1634D68E-3650-4D24-A219-4B2485A53463}"/>
            </a:ext>
          </a:extLst>
        </xdr:cNvPr>
        <xdr:cNvSpPr txBox="1"/>
      </xdr:nvSpPr>
      <xdr:spPr>
        <a:xfrm>
          <a:off x="15214111" y="629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147003</xdr:rowOff>
    </xdr:from>
    <xdr:to>
      <xdr:col>76</xdr:col>
      <xdr:colOff>165100</xdr:colOff>
      <xdr:row>39</xdr:row>
      <xdr:rowOff>77153</xdr:rowOff>
    </xdr:to>
    <xdr:sp macro="" textlink="">
      <xdr:nvSpPr>
        <xdr:cNvPr id="540" name="楕円 539">
          <a:extLst>
            <a:ext uri="{FF2B5EF4-FFF2-40B4-BE49-F238E27FC236}">
              <a16:creationId xmlns:a16="http://schemas.microsoft.com/office/drawing/2014/main" id="{DE56FC7B-64BC-4D2E-94AA-D9F800C887D9}"/>
            </a:ext>
          </a:extLst>
        </xdr:cNvPr>
        <xdr:cNvSpPr/>
      </xdr:nvSpPr>
      <xdr:spPr>
        <a:xfrm>
          <a:off x="14541500" y="666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68280</xdr:rowOff>
    </xdr:from>
    <xdr:ext cx="469744" cy="259045"/>
    <xdr:sp macro="" textlink="">
      <xdr:nvSpPr>
        <xdr:cNvPr id="541" name="テキスト ボックス 540">
          <a:extLst>
            <a:ext uri="{FF2B5EF4-FFF2-40B4-BE49-F238E27FC236}">
              <a16:creationId xmlns:a16="http://schemas.microsoft.com/office/drawing/2014/main" id="{26B47CDB-AB31-43A1-915E-C5E05C95264D}"/>
            </a:ext>
          </a:extLst>
        </xdr:cNvPr>
        <xdr:cNvSpPr txBox="1"/>
      </xdr:nvSpPr>
      <xdr:spPr>
        <a:xfrm>
          <a:off x="14357428" y="6754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150912</xdr:rowOff>
    </xdr:from>
    <xdr:to>
      <xdr:col>72</xdr:col>
      <xdr:colOff>38100</xdr:colOff>
      <xdr:row>39</xdr:row>
      <xdr:rowOff>81062</xdr:rowOff>
    </xdr:to>
    <xdr:sp macro="" textlink="">
      <xdr:nvSpPr>
        <xdr:cNvPr id="542" name="楕円 541">
          <a:extLst>
            <a:ext uri="{FF2B5EF4-FFF2-40B4-BE49-F238E27FC236}">
              <a16:creationId xmlns:a16="http://schemas.microsoft.com/office/drawing/2014/main" id="{451D6094-C0F8-49C2-A612-BF6DECF944E3}"/>
            </a:ext>
          </a:extLst>
        </xdr:cNvPr>
        <xdr:cNvSpPr/>
      </xdr:nvSpPr>
      <xdr:spPr>
        <a:xfrm>
          <a:off x="13652500" y="666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72189</xdr:rowOff>
    </xdr:from>
    <xdr:ext cx="469744" cy="259045"/>
    <xdr:sp macro="" textlink="">
      <xdr:nvSpPr>
        <xdr:cNvPr id="543" name="テキスト ボックス 542">
          <a:extLst>
            <a:ext uri="{FF2B5EF4-FFF2-40B4-BE49-F238E27FC236}">
              <a16:creationId xmlns:a16="http://schemas.microsoft.com/office/drawing/2014/main" id="{DFB4806B-591C-456E-9ED0-B153A95B5E00}"/>
            </a:ext>
          </a:extLst>
        </xdr:cNvPr>
        <xdr:cNvSpPr txBox="1"/>
      </xdr:nvSpPr>
      <xdr:spPr>
        <a:xfrm>
          <a:off x="13468428" y="6758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17E31E93-AEEF-49D0-A4FA-EEE3CFB87311}"/>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C19D1E47-F47F-4C3C-B511-04A51340AAB6}"/>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CBA2AF14-AA05-4AF4-8D99-3B6A398074A6}"/>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6A9A294B-D8D3-404A-B026-6E461A89CB21}"/>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54C34236-ED73-4763-8D9E-3F413B99B245}"/>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6C109FA-0EAB-4E9F-B433-3F6265A46414}"/>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887D3C81-3296-481E-9DA5-8324853A6AA2}"/>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1CADE34D-1B7F-4590-820A-FB6476C1764E}"/>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108E82E6-328E-4EAB-8E55-8D866089CD64}"/>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FD27D87A-DEB7-4C1A-84AC-AD5F16293BFC}"/>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C6512E4-B6E1-413B-92A5-8532B8276313}"/>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D973580F-2C15-4D32-8F00-CF13AF104AF9}"/>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12026657-8D3E-46F7-88BC-9C31F0665801}"/>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929A9117-9CEE-4EB3-B8A5-AF6B8CADBC25}"/>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C57476BD-61EA-4540-9805-16F12F3AD2FB}"/>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6DC76122-6287-4DE1-A066-DC42758D5046}"/>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37F10507-C5C1-4106-8F24-598BC7DDBDB7}"/>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EC3FE28A-621D-44A8-A017-3C4700106C11}"/>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34D7AC05-D01E-4790-8A89-389C38C884E1}"/>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5DFD7A65-8576-411E-972E-0742D4A73ECE}"/>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D2C90ECE-A521-4CBE-82F1-42B3A31486A5}"/>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E1499492-5ABC-4F0E-AE7A-DB71661061F4}"/>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F371595E-61F0-42B1-906F-47567735E04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D61EA674-6A27-455B-AE2A-857AB7B6969C}"/>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1D4FAC92-5363-45F3-8F72-83AB08E205AE}"/>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260DBD84-249C-4174-929B-2E6742AAE02D}"/>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7C29D042-F178-412C-BBC1-F0827D98325C}"/>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B9A7462C-4ABC-447B-AEA1-02CA3AD7CD7D}"/>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81D9BBCB-062C-4E1F-B69C-3B5AD28CB322}"/>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8AE8BEFC-7FDF-4444-8E47-8FCC81B2D117}"/>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EBF4472A-D90C-4B93-8945-FCC73F425D08}"/>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1DE2CDF-E3C3-410E-9622-C097AACCF9CA}"/>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94094A27-AB8E-460F-885C-4E518A943FBC}"/>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E51F7C4B-C82F-445F-ADFA-E0EBBBC88172}"/>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CA533654-2E69-4555-A82F-3E13BA310107}"/>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688937C9-89BB-4061-9AC9-DD0D5E589D6A}"/>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FFAA91A4-7B9D-44A0-A6B3-D4160A68756A}"/>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CAFECE5B-F92C-43A7-9B7D-EA659EEDC2C6}"/>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26FE644D-12FA-4D6C-BB05-E79E59BA7BDA}"/>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E9C8EC9C-3E23-4882-98DC-B7B9EF30EFBB}"/>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51A293FB-DA7D-4BF0-BF2D-4DE8E5778A42}"/>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94084710-1D7E-4EA0-A305-B8D2B2C2EDA4}"/>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67185945-B5A4-4843-9807-11722D49D4FE}"/>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CE116892-6D8B-4C05-A500-EBA0688C0B2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B379D12A-A63F-434F-9035-697ADD4E7E6B}"/>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C399108F-8D6E-4D72-9373-6773B27BE6CC}"/>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F7F192B8-C838-4AAE-A6B8-0FAD676F71B2}"/>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78BE704-4977-4C22-AB05-12747AC42EEA}"/>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A1191306-586F-4B97-ABAF-1517F309A76E}"/>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971A3E26-2962-4316-9EBF-0788D0519C3E}"/>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C3C60B7-82EF-4FAF-80E6-46A8623115CF}"/>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1FC94E5F-5894-4181-B8AE-F46454BC6E37}"/>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402F8B90-A42F-40F7-8A48-472E8936D29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470FECD-CD1D-4600-AB06-67F81A2A4237}"/>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466AD4E9-E301-427F-AC0C-CDAD43035D66}"/>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61A4962D-EA6C-47B8-8017-668644901658}"/>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AB21CD0-2425-4F0F-8167-007BD688C5CC}"/>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8F33E29E-F36C-43BD-B885-FD184AB86F28}"/>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D21BFFB7-4FFA-4BE8-A597-E7DDF7B3127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11DE351C-136B-4C1D-B6CF-089215E09265}"/>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4FF359A0-F87F-4E2F-9D66-470F032E20DD}"/>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5" name="テキスト ボックス 604">
          <a:extLst>
            <a:ext uri="{FF2B5EF4-FFF2-40B4-BE49-F238E27FC236}">
              <a16:creationId xmlns:a16="http://schemas.microsoft.com/office/drawing/2014/main" id="{146572F1-30E7-475E-A203-A50044FE75C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B7D34F90-3691-4443-8838-024F9796C6F8}"/>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7" name="テキスト ボックス 606">
          <a:extLst>
            <a:ext uri="{FF2B5EF4-FFF2-40B4-BE49-F238E27FC236}">
              <a16:creationId xmlns:a16="http://schemas.microsoft.com/office/drawing/2014/main" id="{EBB1FCF9-C735-4660-BCE9-EA1F141CC5BA}"/>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159B1D58-730D-4B90-8DE1-C2CEFA3F6C36}"/>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54F17F48-916B-463B-86E0-61A210AEA76F}"/>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1FC449C-78F3-4D56-B1D3-58E1DB014D73}"/>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a:extLst>
            <a:ext uri="{FF2B5EF4-FFF2-40B4-BE49-F238E27FC236}">
              <a16:creationId xmlns:a16="http://schemas.microsoft.com/office/drawing/2014/main" id="{5A7AAFD0-51BC-4CB3-867A-A5FB5B6DF3B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408DB87B-4C05-42A8-9FD5-02FAF7DE8959}"/>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C0AC4E42-B017-44BC-B44F-9F57CB6A9B95}"/>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E29C8B9B-5D62-4A04-A4AF-86501A2D3472}"/>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54D96330-7EB4-4C0B-AC59-AE20DB047857}"/>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9B773529-617A-483B-A6FE-40AE12E57FDA}"/>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7E13827D-2DE2-4101-8061-21B7706E85C6}"/>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E2F692EE-4B9D-440E-8950-8C0D15216CF4}"/>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157849</xdr:rowOff>
    </xdr:from>
    <xdr:to>
      <xdr:col>85</xdr:col>
      <xdr:colOff>126364</xdr:colOff>
      <xdr:row>79</xdr:row>
      <xdr:rowOff>102312</xdr:rowOff>
    </xdr:to>
    <xdr:cxnSp macro="">
      <xdr:nvCxnSpPr>
        <xdr:cNvPr id="619" name="直線コネクタ 618">
          <a:extLst>
            <a:ext uri="{FF2B5EF4-FFF2-40B4-BE49-F238E27FC236}">
              <a16:creationId xmlns:a16="http://schemas.microsoft.com/office/drawing/2014/main" id="{B7C65C85-2557-4849-8269-C8234CA63593}"/>
            </a:ext>
          </a:extLst>
        </xdr:cNvPr>
        <xdr:cNvCxnSpPr/>
      </xdr:nvCxnSpPr>
      <xdr:spPr>
        <a:xfrm flipV="1">
          <a:off x="16317595" y="12330799"/>
          <a:ext cx="1269" cy="1316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106139</xdr:rowOff>
    </xdr:from>
    <xdr:ext cx="534377" cy="259045"/>
    <xdr:sp macro="" textlink="">
      <xdr:nvSpPr>
        <xdr:cNvPr id="620" name="公債費最小値テキスト">
          <a:extLst>
            <a:ext uri="{FF2B5EF4-FFF2-40B4-BE49-F238E27FC236}">
              <a16:creationId xmlns:a16="http://schemas.microsoft.com/office/drawing/2014/main" id="{AC87FCFA-AB7A-48B2-88A4-2CDE9A33A0EF}"/>
            </a:ext>
          </a:extLst>
        </xdr:cNvPr>
        <xdr:cNvSpPr txBox="1"/>
      </xdr:nvSpPr>
      <xdr:spPr>
        <a:xfrm>
          <a:off x="16370300" y="1365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102312</xdr:rowOff>
    </xdr:from>
    <xdr:to>
      <xdr:col>86</xdr:col>
      <xdr:colOff>25400</xdr:colOff>
      <xdr:row>79</xdr:row>
      <xdr:rowOff>102312</xdr:rowOff>
    </xdr:to>
    <xdr:cxnSp macro="">
      <xdr:nvCxnSpPr>
        <xdr:cNvPr id="621" name="直線コネクタ 620">
          <a:extLst>
            <a:ext uri="{FF2B5EF4-FFF2-40B4-BE49-F238E27FC236}">
              <a16:creationId xmlns:a16="http://schemas.microsoft.com/office/drawing/2014/main" id="{59106785-9982-4C32-BE7A-A6296BBAD6DA}"/>
            </a:ext>
          </a:extLst>
        </xdr:cNvPr>
        <xdr:cNvCxnSpPr/>
      </xdr:nvCxnSpPr>
      <xdr:spPr>
        <a:xfrm>
          <a:off x="16230600" y="13646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104526</xdr:rowOff>
    </xdr:from>
    <xdr:ext cx="599010" cy="259045"/>
    <xdr:sp macro="" textlink="">
      <xdr:nvSpPr>
        <xdr:cNvPr id="622" name="公債費最大値テキスト">
          <a:extLst>
            <a:ext uri="{FF2B5EF4-FFF2-40B4-BE49-F238E27FC236}">
              <a16:creationId xmlns:a16="http://schemas.microsoft.com/office/drawing/2014/main" id="{9FC5CC19-32A7-4C38-B499-8AF504E255B3}"/>
            </a:ext>
          </a:extLst>
        </xdr:cNvPr>
        <xdr:cNvSpPr txBox="1"/>
      </xdr:nvSpPr>
      <xdr:spPr>
        <a:xfrm>
          <a:off x="16370300" y="1210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157849</xdr:rowOff>
    </xdr:from>
    <xdr:to>
      <xdr:col>86</xdr:col>
      <xdr:colOff>25400</xdr:colOff>
      <xdr:row>71</xdr:row>
      <xdr:rowOff>157849</xdr:rowOff>
    </xdr:to>
    <xdr:cxnSp macro="">
      <xdr:nvCxnSpPr>
        <xdr:cNvPr id="623" name="直線コネクタ 622">
          <a:extLst>
            <a:ext uri="{FF2B5EF4-FFF2-40B4-BE49-F238E27FC236}">
              <a16:creationId xmlns:a16="http://schemas.microsoft.com/office/drawing/2014/main" id="{92F8C000-6A07-4E26-9F39-8CF20A88C757}"/>
            </a:ext>
          </a:extLst>
        </xdr:cNvPr>
        <xdr:cNvCxnSpPr/>
      </xdr:nvCxnSpPr>
      <xdr:spPr>
        <a:xfrm>
          <a:off x="16230600" y="12330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114147</xdr:rowOff>
    </xdr:from>
    <xdr:to>
      <xdr:col>85</xdr:col>
      <xdr:colOff>127000</xdr:colOff>
      <xdr:row>72</xdr:row>
      <xdr:rowOff>161213</xdr:rowOff>
    </xdr:to>
    <xdr:cxnSp macro="">
      <xdr:nvCxnSpPr>
        <xdr:cNvPr id="624" name="直線コネクタ 623">
          <a:extLst>
            <a:ext uri="{FF2B5EF4-FFF2-40B4-BE49-F238E27FC236}">
              <a16:creationId xmlns:a16="http://schemas.microsoft.com/office/drawing/2014/main" id="{F55226F5-F86E-4356-A65A-BA910C568714}"/>
            </a:ext>
          </a:extLst>
        </xdr:cNvPr>
        <xdr:cNvCxnSpPr/>
      </xdr:nvCxnSpPr>
      <xdr:spPr>
        <a:xfrm flipV="1">
          <a:off x="15481300" y="12458547"/>
          <a:ext cx="838200" cy="4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89158</xdr:rowOff>
    </xdr:from>
    <xdr:ext cx="534377" cy="259045"/>
    <xdr:sp macro="" textlink="">
      <xdr:nvSpPr>
        <xdr:cNvPr id="625" name="公債費平均値テキスト">
          <a:extLst>
            <a:ext uri="{FF2B5EF4-FFF2-40B4-BE49-F238E27FC236}">
              <a16:creationId xmlns:a16="http://schemas.microsoft.com/office/drawing/2014/main" id="{47A08C71-95B9-4E5D-9CC7-D580009B139F}"/>
            </a:ext>
          </a:extLst>
        </xdr:cNvPr>
        <xdr:cNvSpPr txBox="1"/>
      </xdr:nvSpPr>
      <xdr:spPr>
        <a:xfrm>
          <a:off x="16370300" y="12947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110731</xdr:rowOff>
    </xdr:from>
    <xdr:to>
      <xdr:col>85</xdr:col>
      <xdr:colOff>177800</xdr:colOff>
      <xdr:row>76</xdr:row>
      <xdr:rowOff>40881</xdr:rowOff>
    </xdr:to>
    <xdr:sp macro="" textlink="">
      <xdr:nvSpPr>
        <xdr:cNvPr id="626" name="フローチャート: 判断 625">
          <a:extLst>
            <a:ext uri="{FF2B5EF4-FFF2-40B4-BE49-F238E27FC236}">
              <a16:creationId xmlns:a16="http://schemas.microsoft.com/office/drawing/2014/main" id="{F91D9E40-278B-48B2-8C4E-0158E68AE2C2}"/>
            </a:ext>
          </a:extLst>
        </xdr:cNvPr>
        <xdr:cNvSpPr/>
      </xdr:nvSpPr>
      <xdr:spPr>
        <a:xfrm>
          <a:off x="16268700" y="1296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126822</xdr:rowOff>
    </xdr:from>
    <xdr:to>
      <xdr:col>81</xdr:col>
      <xdr:colOff>50800</xdr:colOff>
      <xdr:row>72</xdr:row>
      <xdr:rowOff>161213</xdr:rowOff>
    </xdr:to>
    <xdr:cxnSp macro="">
      <xdr:nvCxnSpPr>
        <xdr:cNvPr id="627" name="直線コネクタ 626">
          <a:extLst>
            <a:ext uri="{FF2B5EF4-FFF2-40B4-BE49-F238E27FC236}">
              <a16:creationId xmlns:a16="http://schemas.microsoft.com/office/drawing/2014/main" id="{A36D1FC6-1E16-459A-BE5D-C6B466DE44A3}"/>
            </a:ext>
          </a:extLst>
        </xdr:cNvPr>
        <xdr:cNvCxnSpPr/>
      </xdr:nvCxnSpPr>
      <xdr:spPr>
        <a:xfrm>
          <a:off x="14592300" y="12471222"/>
          <a:ext cx="889000" cy="3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135293</xdr:rowOff>
    </xdr:from>
    <xdr:to>
      <xdr:col>81</xdr:col>
      <xdr:colOff>101600</xdr:colOff>
      <xdr:row>76</xdr:row>
      <xdr:rowOff>65444</xdr:rowOff>
    </xdr:to>
    <xdr:sp macro="" textlink="">
      <xdr:nvSpPr>
        <xdr:cNvPr id="628" name="フローチャート: 判断 627">
          <a:extLst>
            <a:ext uri="{FF2B5EF4-FFF2-40B4-BE49-F238E27FC236}">
              <a16:creationId xmlns:a16="http://schemas.microsoft.com/office/drawing/2014/main" id="{4EC6066A-4FE5-4E2C-941E-86EFCE280F5C}"/>
            </a:ext>
          </a:extLst>
        </xdr:cNvPr>
        <xdr:cNvSpPr/>
      </xdr:nvSpPr>
      <xdr:spPr>
        <a:xfrm>
          <a:off x="15430500" y="129940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56570</xdr:rowOff>
    </xdr:from>
    <xdr:ext cx="534377" cy="259045"/>
    <xdr:sp macro="" textlink="">
      <xdr:nvSpPr>
        <xdr:cNvPr id="629" name="テキスト ボックス 628">
          <a:extLst>
            <a:ext uri="{FF2B5EF4-FFF2-40B4-BE49-F238E27FC236}">
              <a16:creationId xmlns:a16="http://schemas.microsoft.com/office/drawing/2014/main" id="{79BFD526-0D52-47E0-9F00-98C420738BB0}"/>
            </a:ext>
          </a:extLst>
        </xdr:cNvPr>
        <xdr:cNvSpPr txBox="1"/>
      </xdr:nvSpPr>
      <xdr:spPr>
        <a:xfrm>
          <a:off x="15214111" y="1308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126822</xdr:rowOff>
    </xdr:from>
    <xdr:to>
      <xdr:col>76</xdr:col>
      <xdr:colOff>114300</xdr:colOff>
      <xdr:row>72</xdr:row>
      <xdr:rowOff>137096</xdr:rowOff>
    </xdr:to>
    <xdr:cxnSp macro="">
      <xdr:nvCxnSpPr>
        <xdr:cNvPr id="630" name="直線コネクタ 629">
          <a:extLst>
            <a:ext uri="{FF2B5EF4-FFF2-40B4-BE49-F238E27FC236}">
              <a16:creationId xmlns:a16="http://schemas.microsoft.com/office/drawing/2014/main" id="{7E4601DF-E51C-498A-9399-492D89192B04}"/>
            </a:ext>
          </a:extLst>
        </xdr:cNvPr>
        <xdr:cNvCxnSpPr/>
      </xdr:nvCxnSpPr>
      <xdr:spPr>
        <a:xfrm flipV="1">
          <a:off x="13703300" y="12471222"/>
          <a:ext cx="889000" cy="1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99137</xdr:rowOff>
    </xdr:from>
    <xdr:to>
      <xdr:col>76</xdr:col>
      <xdr:colOff>165100</xdr:colOff>
      <xdr:row>76</xdr:row>
      <xdr:rowOff>29287</xdr:rowOff>
    </xdr:to>
    <xdr:sp macro="" textlink="">
      <xdr:nvSpPr>
        <xdr:cNvPr id="631" name="フローチャート: 判断 630">
          <a:extLst>
            <a:ext uri="{FF2B5EF4-FFF2-40B4-BE49-F238E27FC236}">
              <a16:creationId xmlns:a16="http://schemas.microsoft.com/office/drawing/2014/main" id="{7267015C-1D01-4EC8-9118-7BCECA3B8EEF}"/>
            </a:ext>
          </a:extLst>
        </xdr:cNvPr>
        <xdr:cNvSpPr/>
      </xdr:nvSpPr>
      <xdr:spPr>
        <a:xfrm>
          <a:off x="14541500" y="1295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20414</xdr:rowOff>
    </xdr:from>
    <xdr:ext cx="534377" cy="259045"/>
    <xdr:sp macro="" textlink="">
      <xdr:nvSpPr>
        <xdr:cNvPr id="632" name="テキスト ボックス 631">
          <a:extLst>
            <a:ext uri="{FF2B5EF4-FFF2-40B4-BE49-F238E27FC236}">
              <a16:creationId xmlns:a16="http://schemas.microsoft.com/office/drawing/2014/main" id="{0023A222-99E9-45A1-89F8-7727CEB797BE}"/>
            </a:ext>
          </a:extLst>
        </xdr:cNvPr>
        <xdr:cNvSpPr txBox="1"/>
      </xdr:nvSpPr>
      <xdr:spPr>
        <a:xfrm>
          <a:off x="14325111" y="1305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92063</xdr:rowOff>
    </xdr:from>
    <xdr:to>
      <xdr:col>71</xdr:col>
      <xdr:colOff>177800</xdr:colOff>
      <xdr:row>72</xdr:row>
      <xdr:rowOff>137096</xdr:rowOff>
    </xdr:to>
    <xdr:cxnSp macro="">
      <xdr:nvCxnSpPr>
        <xdr:cNvPr id="633" name="直線コネクタ 632">
          <a:extLst>
            <a:ext uri="{FF2B5EF4-FFF2-40B4-BE49-F238E27FC236}">
              <a16:creationId xmlns:a16="http://schemas.microsoft.com/office/drawing/2014/main" id="{DE4BDDF9-E4AF-43E6-801A-BCF512E92DD4}"/>
            </a:ext>
          </a:extLst>
        </xdr:cNvPr>
        <xdr:cNvCxnSpPr/>
      </xdr:nvCxnSpPr>
      <xdr:spPr>
        <a:xfrm>
          <a:off x="12814300" y="12436463"/>
          <a:ext cx="889000" cy="4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88760</xdr:rowOff>
    </xdr:from>
    <xdr:to>
      <xdr:col>72</xdr:col>
      <xdr:colOff>38100</xdr:colOff>
      <xdr:row>76</xdr:row>
      <xdr:rowOff>18910</xdr:rowOff>
    </xdr:to>
    <xdr:sp macro="" textlink="">
      <xdr:nvSpPr>
        <xdr:cNvPr id="634" name="フローチャート: 判断 633">
          <a:extLst>
            <a:ext uri="{FF2B5EF4-FFF2-40B4-BE49-F238E27FC236}">
              <a16:creationId xmlns:a16="http://schemas.microsoft.com/office/drawing/2014/main" id="{F6A2C423-EF66-43DB-BFE6-276430871A95}"/>
            </a:ext>
          </a:extLst>
        </xdr:cNvPr>
        <xdr:cNvSpPr/>
      </xdr:nvSpPr>
      <xdr:spPr>
        <a:xfrm>
          <a:off x="13652500" y="1294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10037</xdr:rowOff>
    </xdr:from>
    <xdr:ext cx="534377" cy="259045"/>
    <xdr:sp macro="" textlink="">
      <xdr:nvSpPr>
        <xdr:cNvPr id="635" name="テキスト ボックス 634">
          <a:extLst>
            <a:ext uri="{FF2B5EF4-FFF2-40B4-BE49-F238E27FC236}">
              <a16:creationId xmlns:a16="http://schemas.microsoft.com/office/drawing/2014/main" id="{97267680-D05D-47B2-96BA-C1A99D32098D}"/>
            </a:ext>
          </a:extLst>
        </xdr:cNvPr>
        <xdr:cNvSpPr txBox="1"/>
      </xdr:nvSpPr>
      <xdr:spPr>
        <a:xfrm>
          <a:off x="13436111" y="13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44945</xdr:rowOff>
    </xdr:from>
    <xdr:to>
      <xdr:col>67</xdr:col>
      <xdr:colOff>101600</xdr:colOff>
      <xdr:row>75</xdr:row>
      <xdr:rowOff>146546</xdr:rowOff>
    </xdr:to>
    <xdr:sp macro="" textlink="">
      <xdr:nvSpPr>
        <xdr:cNvPr id="636" name="フローチャート: 判断 635">
          <a:extLst>
            <a:ext uri="{FF2B5EF4-FFF2-40B4-BE49-F238E27FC236}">
              <a16:creationId xmlns:a16="http://schemas.microsoft.com/office/drawing/2014/main" id="{6CB2E034-1BF5-48D4-BCFB-DB7C23A29707}"/>
            </a:ext>
          </a:extLst>
        </xdr:cNvPr>
        <xdr:cNvSpPr/>
      </xdr:nvSpPr>
      <xdr:spPr>
        <a:xfrm>
          <a:off x="12763500" y="129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137672</xdr:rowOff>
    </xdr:from>
    <xdr:ext cx="534377" cy="259045"/>
    <xdr:sp macro="" textlink="">
      <xdr:nvSpPr>
        <xdr:cNvPr id="637" name="テキスト ボックス 636">
          <a:extLst>
            <a:ext uri="{FF2B5EF4-FFF2-40B4-BE49-F238E27FC236}">
              <a16:creationId xmlns:a16="http://schemas.microsoft.com/office/drawing/2014/main" id="{EAFE7A58-09A6-40F1-8960-EE88124B1852}"/>
            </a:ext>
          </a:extLst>
        </xdr:cNvPr>
        <xdr:cNvSpPr txBox="1"/>
      </xdr:nvSpPr>
      <xdr:spPr>
        <a:xfrm>
          <a:off x="12547111" y="1299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F676EDE2-F145-40DB-B61A-56D43C97E67E}"/>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80002F6B-F027-48D9-A5B6-2B7211D48A66}"/>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DDEACFDD-A020-477F-B8DB-C24214AA5ADA}"/>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47EA5E6E-3DFB-4976-8AD4-5E2DA540CB97}"/>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B4FB406A-C964-46A5-B643-3C115437C60B}"/>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63347</xdr:rowOff>
    </xdr:from>
    <xdr:to>
      <xdr:col>85</xdr:col>
      <xdr:colOff>177800</xdr:colOff>
      <xdr:row>72</xdr:row>
      <xdr:rowOff>164947</xdr:rowOff>
    </xdr:to>
    <xdr:sp macro="" textlink="">
      <xdr:nvSpPr>
        <xdr:cNvPr id="643" name="楕円 642">
          <a:extLst>
            <a:ext uri="{FF2B5EF4-FFF2-40B4-BE49-F238E27FC236}">
              <a16:creationId xmlns:a16="http://schemas.microsoft.com/office/drawing/2014/main" id="{080F0F18-7BF2-41A6-B17B-5F68C322627A}"/>
            </a:ext>
          </a:extLst>
        </xdr:cNvPr>
        <xdr:cNvSpPr/>
      </xdr:nvSpPr>
      <xdr:spPr>
        <a:xfrm>
          <a:off x="16268700" y="1240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86224</xdr:rowOff>
    </xdr:from>
    <xdr:ext cx="599010" cy="259045"/>
    <xdr:sp macro="" textlink="">
      <xdr:nvSpPr>
        <xdr:cNvPr id="644" name="公債費該当値テキスト">
          <a:extLst>
            <a:ext uri="{FF2B5EF4-FFF2-40B4-BE49-F238E27FC236}">
              <a16:creationId xmlns:a16="http://schemas.microsoft.com/office/drawing/2014/main" id="{332E48FB-4079-465F-B305-68CFFAE09E34}"/>
            </a:ext>
          </a:extLst>
        </xdr:cNvPr>
        <xdr:cNvSpPr txBox="1"/>
      </xdr:nvSpPr>
      <xdr:spPr>
        <a:xfrm>
          <a:off x="16370300" y="12259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110413</xdr:rowOff>
    </xdr:from>
    <xdr:to>
      <xdr:col>81</xdr:col>
      <xdr:colOff>101600</xdr:colOff>
      <xdr:row>73</xdr:row>
      <xdr:rowOff>40563</xdr:rowOff>
    </xdr:to>
    <xdr:sp macro="" textlink="">
      <xdr:nvSpPr>
        <xdr:cNvPr id="645" name="楕円 644">
          <a:extLst>
            <a:ext uri="{FF2B5EF4-FFF2-40B4-BE49-F238E27FC236}">
              <a16:creationId xmlns:a16="http://schemas.microsoft.com/office/drawing/2014/main" id="{D7B2FA7A-A70F-4A51-A36C-E6ABFA72E6E7}"/>
            </a:ext>
          </a:extLst>
        </xdr:cNvPr>
        <xdr:cNvSpPr/>
      </xdr:nvSpPr>
      <xdr:spPr>
        <a:xfrm>
          <a:off x="15430500" y="1245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57090</xdr:rowOff>
    </xdr:from>
    <xdr:ext cx="599010" cy="259045"/>
    <xdr:sp macro="" textlink="">
      <xdr:nvSpPr>
        <xdr:cNvPr id="646" name="テキスト ボックス 645">
          <a:extLst>
            <a:ext uri="{FF2B5EF4-FFF2-40B4-BE49-F238E27FC236}">
              <a16:creationId xmlns:a16="http://schemas.microsoft.com/office/drawing/2014/main" id="{61B2B6FE-390D-4C85-A34D-CB106665D281}"/>
            </a:ext>
          </a:extLst>
        </xdr:cNvPr>
        <xdr:cNvSpPr txBox="1"/>
      </xdr:nvSpPr>
      <xdr:spPr>
        <a:xfrm>
          <a:off x="15181795" y="12230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76022</xdr:rowOff>
    </xdr:from>
    <xdr:to>
      <xdr:col>76</xdr:col>
      <xdr:colOff>165100</xdr:colOff>
      <xdr:row>73</xdr:row>
      <xdr:rowOff>6172</xdr:rowOff>
    </xdr:to>
    <xdr:sp macro="" textlink="">
      <xdr:nvSpPr>
        <xdr:cNvPr id="647" name="楕円 646">
          <a:extLst>
            <a:ext uri="{FF2B5EF4-FFF2-40B4-BE49-F238E27FC236}">
              <a16:creationId xmlns:a16="http://schemas.microsoft.com/office/drawing/2014/main" id="{6855E9E3-7A65-4455-93D2-E53EEBA88638}"/>
            </a:ext>
          </a:extLst>
        </xdr:cNvPr>
        <xdr:cNvSpPr/>
      </xdr:nvSpPr>
      <xdr:spPr>
        <a:xfrm>
          <a:off x="14541500" y="1242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22699</xdr:rowOff>
    </xdr:from>
    <xdr:ext cx="599010" cy="259045"/>
    <xdr:sp macro="" textlink="">
      <xdr:nvSpPr>
        <xdr:cNvPr id="648" name="テキスト ボックス 647">
          <a:extLst>
            <a:ext uri="{FF2B5EF4-FFF2-40B4-BE49-F238E27FC236}">
              <a16:creationId xmlns:a16="http://schemas.microsoft.com/office/drawing/2014/main" id="{A51F65C4-51C1-4AF7-ADC2-BFB13B6EE42F}"/>
            </a:ext>
          </a:extLst>
        </xdr:cNvPr>
        <xdr:cNvSpPr txBox="1"/>
      </xdr:nvSpPr>
      <xdr:spPr>
        <a:xfrm>
          <a:off x="14292795" y="121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86296</xdr:rowOff>
    </xdr:from>
    <xdr:to>
      <xdr:col>72</xdr:col>
      <xdr:colOff>38100</xdr:colOff>
      <xdr:row>73</xdr:row>
      <xdr:rowOff>16446</xdr:rowOff>
    </xdr:to>
    <xdr:sp macro="" textlink="">
      <xdr:nvSpPr>
        <xdr:cNvPr id="649" name="楕円 648">
          <a:extLst>
            <a:ext uri="{FF2B5EF4-FFF2-40B4-BE49-F238E27FC236}">
              <a16:creationId xmlns:a16="http://schemas.microsoft.com/office/drawing/2014/main" id="{AFBBEDA4-F8F3-42FA-BB58-578B634D0CB6}"/>
            </a:ext>
          </a:extLst>
        </xdr:cNvPr>
        <xdr:cNvSpPr/>
      </xdr:nvSpPr>
      <xdr:spPr>
        <a:xfrm>
          <a:off x="13652500" y="124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32973</xdr:rowOff>
    </xdr:from>
    <xdr:ext cx="599010" cy="259045"/>
    <xdr:sp macro="" textlink="">
      <xdr:nvSpPr>
        <xdr:cNvPr id="650" name="テキスト ボックス 649">
          <a:extLst>
            <a:ext uri="{FF2B5EF4-FFF2-40B4-BE49-F238E27FC236}">
              <a16:creationId xmlns:a16="http://schemas.microsoft.com/office/drawing/2014/main" id="{24E26B97-AF95-4A58-9C44-A03DA6744783}"/>
            </a:ext>
          </a:extLst>
        </xdr:cNvPr>
        <xdr:cNvSpPr txBox="1"/>
      </xdr:nvSpPr>
      <xdr:spPr>
        <a:xfrm>
          <a:off x="13403795" y="12205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41263</xdr:rowOff>
    </xdr:from>
    <xdr:to>
      <xdr:col>67</xdr:col>
      <xdr:colOff>101600</xdr:colOff>
      <xdr:row>72</xdr:row>
      <xdr:rowOff>142863</xdr:rowOff>
    </xdr:to>
    <xdr:sp macro="" textlink="">
      <xdr:nvSpPr>
        <xdr:cNvPr id="651" name="楕円 650">
          <a:extLst>
            <a:ext uri="{FF2B5EF4-FFF2-40B4-BE49-F238E27FC236}">
              <a16:creationId xmlns:a16="http://schemas.microsoft.com/office/drawing/2014/main" id="{4DD6D9F6-B912-49A7-9DA1-20C76D3FCB5F}"/>
            </a:ext>
          </a:extLst>
        </xdr:cNvPr>
        <xdr:cNvSpPr/>
      </xdr:nvSpPr>
      <xdr:spPr>
        <a:xfrm>
          <a:off x="12763500" y="1238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159390</xdr:rowOff>
    </xdr:from>
    <xdr:ext cx="599010" cy="259045"/>
    <xdr:sp macro="" textlink="">
      <xdr:nvSpPr>
        <xdr:cNvPr id="652" name="テキスト ボックス 651">
          <a:extLst>
            <a:ext uri="{FF2B5EF4-FFF2-40B4-BE49-F238E27FC236}">
              <a16:creationId xmlns:a16="http://schemas.microsoft.com/office/drawing/2014/main" id="{DFE8C5C3-5096-4DA1-AAB6-82C6DB3B90B0}"/>
            </a:ext>
          </a:extLst>
        </xdr:cNvPr>
        <xdr:cNvSpPr txBox="1"/>
      </xdr:nvSpPr>
      <xdr:spPr>
        <a:xfrm>
          <a:off x="12514795" y="12160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DF542860-E127-4067-917A-9784F9AF4C0B}"/>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168BA804-02E8-46BA-8326-9B3A732D3F17}"/>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B1B0A9DD-66CE-44C1-AEDB-F412CD8FBBD1}"/>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3368C5DF-DA21-4CC0-B661-6850F9E27329}"/>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503AE38E-4DA3-4E69-8FBC-B7AA0D60DA4B}"/>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31CA8E64-25DC-422C-8A21-B8BB36628115}"/>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809847C4-4C74-4A18-8F9B-8002819D2F43}"/>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B2D9BD09-649B-437E-ADCE-8AD269E37AEF}"/>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54D17ADF-AAF1-40C3-8E1F-6FDDF5ACBFDA}"/>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6DFAF026-3822-4EEA-8988-054E426F3AB7}"/>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87E6ADA4-04B0-4529-B384-ED0CD2996A32}"/>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id="{B7096488-2E7F-4D13-B661-0A0FAA94FE0C}"/>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349A4D96-67CE-48DE-9966-01C1E5762905}"/>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6" name="テキスト ボックス 665">
          <a:extLst>
            <a:ext uri="{FF2B5EF4-FFF2-40B4-BE49-F238E27FC236}">
              <a16:creationId xmlns:a16="http://schemas.microsoft.com/office/drawing/2014/main" id="{E86DC1DC-C987-4E6A-9F90-AB56EA98C096}"/>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D88CFE75-507B-4B67-8E66-69BD2569C944}"/>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a:extLst>
            <a:ext uri="{FF2B5EF4-FFF2-40B4-BE49-F238E27FC236}">
              <a16:creationId xmlns:a16="http://schemas.microsoft.com/office/drawing/2014/main" id="{B0089610-C9BF-43F6-9555-B891468E23DF}"/>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A5D7F903-145B-4B3F-B713-2286708C306F}"/>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a:extLst>
            <a:ext uri="{FF2B5EF4-FFF2-40B4-BE49-F238E27FC236}">
              <a16:creationId xmlns:a16="http://schemas.microsoft.com/office/drawing/2014/main" id="{E87A5215-77BA-4853-AE1C-96EA12956E22}"/>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A5FB0BDF-5069-4B3A-BED5-A6BA3127B4FA}"/>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46186832-CD04-438A-AE93-31397A7D0FF3}"/>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A39546FA-C055-496E-A96E-FE2448146BAF}"/>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102978</xdr:rowOff>
    </xdr:from>
    <xdr:to>
      <xdr:col>85</xdr:col>
      <xdr:colOff>126364</xdr:colOff>
      <xdr:row>98</xdr:row>
      <xdr:rowOff>107276</xdr:rowOff>
    </xdr:to>
    <xdr:cxnSp macro="">
      <xdr:nvCxnSpPr>
        <xdr:cNvPr id="674" name="直線コネクタ 673">
          <a:extLst>
            <a:ext uri="{FF2B5EF4-FFF2-40B4-BE49-F238E27FC236}">
              <a16:creationId xmlns:a16="http://schemas.microsoft.com/office/drawing/2014/main" id="{2E97F354-2430-471E-A90E-DAA4DD7827A3}"/>
            </a:ext>
          </a:extLst>
        </xdr:cNvPr>
        <xdr:cNvCxnSpPr/>
      </xdr:nvCxnSpPr>
      <xdr:spPr>
        <a:xfrm flipV="1">
          <a:off x="16317595" y="15533478"/>
          <a:ext cx="1269" cy="1375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111103</xdr:rowOff>
    </xdr:from>
    <xdr:ext cx="469744" cy="259045"/>
    <xdr:sp macro="" textlink="">
      <xdr:nvSpPr>
        <xdr:cNvPr id="675" name="積立金最小値テキスト">
          <a:extLst>
            <a:ext uri="{FF2B5EF4-FFF2-40B4-BE49-F238E27FC236}">
              <a16:creationId xmlns:a16="http://schemas.microsoft.com/office/drawing/2014/main" id="{1CDF4823-3D07-4507-8937-DF48476209DF}"/>
            </a:ext>
          </a:extLst>
        </xdr:cNvPr>
        <xdr:cNvSpPr txBox="1"/>
      </xdr:nvSpPr>
      <xdr:spPr>
        <a:xfrm>
          <a:off x="16370300" y="1691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107276</xdr:rowOff>
    </xdr:from>
    <xdr:to>
      <xdr:col>86</xdr:col>
      <xdr:colOff>25400</xdr:colOff>
      <xdr:row>98</xdr:row>
      <xdr:rowOff>107276</xdr:rowOff>
    </xdr:to>
    <xdr:cxnSp macro="">
      <xdr:nvCxnSpPr>
        <xdr:cNvPr id="676" name="直線コネクタ 675">
          <a:extLst>
            <a:ext uri="{FF2B5EF4-FFF2-40B4-BE49-F238E27FC236}">
              <a16:creationId xmlns:a16="http://schemas.microsoft.com/office/drawing/2014/main" id="{69BEBF0C-815D-409E-A531-274E5613EA3B}"/>
            </a:ext>
          </a:extLst>
        </xdr:cNvPr>
        <xdr:cNvCxnSpPr/>
      </xdr:nvCxnSpPr>
      <xdr:spPr>
        <a:xfrm>
          <a:off x="16230600" y="1690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49655</xdr:rowOff>
    </xdr:from>
    <xdr:ext cx="599010" cy="259045"/>
    <xdr:sp macro="" textlink="">
      <xdr:nvSpPr>
        <xdr:cNvPr id="677" name="積立金最大値テキスト">
          <a:extLst>
            <a:ext uri="{FF2B5EF4-FFF2-40B4-BE49-F238E27FC236}">
              <a16:creationId xmlns:a16="http://schemas.microsoft.com/office/drawing/2014/main" id="{D8321741-8267-4838-8E90-769BDB011F39}"/>
            </a:ext>
          </a:extLst>
        </xdr:cNvPr>
        <xdr:cNvSpPr txBox="1"/>
      </xdr:nvSpPr>
      <xdr:spPr>
        <a:xfrm>
          <a:off x="16370300" y="15308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102978</xdr:rowOff>
    </xdr:from>
    <xdr:to>
      <xdr:col>86</xdr:col>
      <xdr:colOff>25400</xdr:colOff>
      <xdr:row>90</xdr:row>
      <xdr:rowOff>102978</xdr:rowOff>
    </xdr:to>
    <xdr:cxnSp macro="">
      <xdr:nvCxnSpPr>
        <xdr:cNvPr id="678" name="直線コネクタ 677">
          <a:extLst>
            <a:ext uri="{FF2B5EF4-FFF2-40B4-BE49-F238E27FC236}">
              <a16:creationId xmlns:a16="http://schemas.microsoft.com/office/drawing/2014/main" id="{AFBC3195-130B-4E31-A4AB-B3AD738CE2D5}"/>
            </a:ext>
          </a:extLst>
        </xdr:cNvPr>
        <xdr:cNvCxnSpPr/>
      </xdr:nvCxnSpPr>
      <xdr:spPr>
        <a:xfrm>
          <a:off x="16230600" y="1553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30849</xdr:rowOff>
    </xdr:from>
    <xdr:to>
      <xdr:col>85</xdr:col>
      <xdr:colOff>127000</xdr:colOff>
      <xdr:row>96</xdr:row>
      <xdr:rowOff>11565</xdr:rowOff>
    </xdr:to>
    <xdr:cxnSp macro="">
      <xdr:nvCxnSpPr>
        <xdr:cNvPr id="679" name="直線コネクタ 678">
          <a:extLst>
            <a:ext uri="{FF2B5EF4-FFF2-40B4-BE49-F238E27FC236}">
              <a16:creationId xmlns:a16="http://schemas.microsoft.com/office/drawing/2014/main" id="{B26CAAC2-F7D2-4BFF-8F22-7F6E6595B5FC}"/>
            </a:ext>
          </a:extLst>
        </xdr:cNvPr>
        <xdr:cNvCxnSpPr/>
      </xdr:nvCxnSpPr>
      <xdr:spPr>
        <a:xfrm>
          <a:off x="15481300" y="16318599"/>
          <a:ext cx="838200" cy="15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96679</xdr:rowOff>
    </xdr:from>
    <xdr:ext cx="534377" cy="259045"/>
    <xdr:sp macro="" textlink="">
      <xdr:nvSpPr>
        <xdr:cNvPr id="680" name="積立金平均値テキスト">
          <a:extLst>
            <a:ext uri="{FF2B5EF4-FFF2-40B4-BE49-F238E27FC236}">
              <a16:creationId xmlns:a16="http://schemas.microsoft.com/office/drawing/2014/main" id="{DABC4366-D83B-4E92-AC03-CAB685F50B3C}"/>
            </a:ext>
          </a:extLst>
        </xdr:cNvPr>
        <xdr:cNvSpPr txBox="1"/>
      </xdr:nvSpPr>
      <xdr:spPr>
        <a:xfrm>
          <a:off x="16370300" y="16555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118252</xdr:rowOff>
    </xdr:from>
    <xdr:to>
      <xdr:col>85</xdr:col>
      <xdr:colOff>177800</xdr:colOff>
      <xdr:row>97</xdr:row>
      <xdr:rowOff>48402</xdr:rowOff>
    </xdr:to>
    <xdr:sp macro="" textlink="">
      <xdr:nvSpPr>
        <xdr:cNvPr id="681" name="フローチャート: 判断 680">
          <a:extLst>
            <a:ext uri="{FF2B5EF4-FFF2-40B4-BE49-F238E27FC236}">
              <a16:creationId xmlns:a16="http://schemas.microsoft.com/office/drawing/2014/main" id="{6B0043E0-4673-46CA-A047-37C9D0AAD35C}"/>
            </a:ext>
          </a:extLst>
        </xdr:cNvPr>
        <xdr:cNvSpPr/>
      </xdr:nvSpPr>
      <xdr:spPr>
        <a:xfrm>
          <a:off x="16268700" y="1657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30849</xdr:rowOff>
    </xdr:from>
    <xdr:to>
      <xdr:col>81</xdr:col>
      <xdr:colOff>50800</xdr:colOff>
      <xdr:row>97</xdr:row>
      <xdr:rowOff>104084</xdr:rowOff>
    </xdr:to>
    <xdr:cxnSp macro="">
      <xdr:nvCxnSpPr>
        <xdr:cNvPr id="682" name="直線コネクタ 681">
          <a:extLst>
            <a:ext uri="{FF2B5EF4-FFF2-40B4-BE49-F238E27FC236}">
              <a16:creationId xmlns:a16="http://schemas.microsoft.com/office/drawing/2014/main" id="{088D7549-333C-4DB6-8771-0C8B58707FC3}"/>
            </a:ext>
          </a:extLst>
        </xdr:cNvPr>
        <xdr:cNvCxnSpPr/>
      </xdr:nvCxnSpPr>
      <xdr:spPr>
        <a:xfrm flipV="1">
          <a:off x="14592300" y="16318599"/>
          <a:ext cx="889000" cy="41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32069</xdr:rowOff>
    </xdr:from>
    <xdr:to>
      <xdr:col>81</xdr:col>
      <xdr:colOff>101600</xdr:colOff>
      <xdr:row>96</xdr:row>
      <xdr:rowOff>133669</xdr:rowOff>
    </xdr:to>
    <xdr:sp macro="" textlink="">
      <xdr:nvSpPr>
        <xdr:cNvPr id="683" name="フローチャート: 判断 682">
          <a:extLst>
            <a:ext uri="{FF2B5EF4-FFF2-40B4-BE49-F238E27FC236}">
              <a16:creationId xmlns:a16="http://schemas.microsoft.com/office/drawing/2014/main" id="{EE764D18-B75B-4256-B648-BF48C5C33E0C}"/>
            </a:ext>
          </a:extLst>
        </xdr:cNvPr>
        <xdr:cNvSpPr/>
      </xdr:nvSpPr>
      <xdr:spPr>
        <a:xfrm>
          <a:off x="15430500" y="1649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124796</xdr:rowOff>
    </xdr:from>
    <xdr:ext cx="534377" cy="259045"/>
    <xdr:sp macro="" textlink="">
      <xdr:nvSpPr>
        <xdr:cNvPr id="684" name="テキスト ボックス 683">
          <a:extLst>
            <a:ext uri="{FF2B5EF4-FFF2-40B4-BE49-F238E27FC236}">
              <a16:creationId xmlns:a16="http://schemas.microsoft.com/office/drawing/2014/main" id="{BADC4CAC-9B84-4189-87C7-24758E7AF54A}"/>
            </a:ext>
          </a:extLst>
        </xdr:cNvPr>
        <xdr:cNvSpPr txBox="1"/>
      </xdr:nvSpPr>
      <xdr:spPr>
        <a:xfrm>
          <a:off x="15214111" y="1658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7486</xdr:rowOff>
    </xdr:from>
    <xdr:to>
      <xdr:col>76</xdr:col>
      <xdr:colOff>114300</xdr:colOff>
      <xdr:row>97</xdr:row>
      <xdr:rowOff>104084</xdr:rowOff>
    </xdr:to>
    <xdr:cxnSp macro="">
      <xdr:nvCxnSpPr>
        <xdr:cNvPr id="685" name="直線コネクタ 684">
          <a:extLst>
            <a:ext uri="{FF2B5EF4-FFF2-40B4-BE49-F238E27FC236}">
              <a16:creationId xmlns:a16="http://schemas.microsoft.com/office/drawing/2014/main" id="{3AC1564F-6946-43B6-BB89-623DA3B8FC55}"/>
            </a:ext>
          </a:extLst>
        </xdr:cNvPr>
        <xdr:cNvCxnSpPr/>
      </xdr:nvCxnSpPr>
      <xdr:spPr>
        <a:xfrm>
          <a:off x="13703300" y="16638136"/>
          <a:ext cx="889000" cy="9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129143</xdr:rowOff>
    </xdr:from>
    <xdr:to>
      <xdr:col>76</xdr:col>
      <xdr:colOff>165100</xdr:colOff>
      <xdr:row>97</xdr:row>
      <xdr:rowOff>59293</xdr:rowOff>
    </xdr:to>
    <xdr:sp macro="" textlink="">
      <xdr:nvSpPr>
        <xdr:cNvPr id="686" name="フローチャート: 判断 685">
          <a:extLst>
            <a:ext uri="{FF2B5EF4-FFF2-40B4-BE49-F238E27FC236}">
              <a16:creationId xmlns:a16="http://schemas.microsoft.com/office/drawing/2014/main" id="{97E89653-75C9-47B4-80E0-F340C4A4AF65}"/>
            </a:ext>
          </a:extLst>
        </xdr:cNvPr>
        <xdr:cNvSpPr/>
      </xdr:nvSpPr>
      <xdr:spPr>
        <a:xfrm>
          <a:off x="14541500" y="1658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75820</xdr:rowOff>
    </xdr:from>
    <xdr:ext cx="534377" cy="259045"/>
    <xdr:sp macro="" textlink="">
      <xdr:nvSpPr>
        <xdr:cNvPr id="687" name="テキスト ボックス 686">
          <a:extLst>
            <a:ext uri="{FF2B5EF4-FFF2-40B4-BE49-F238E27FC236}">
              <a16:creationId xmlns:a16="http://schemas.microsoft.com/office/drawing/2014/main" id="{39D4FA7A-8084-4508-9411-DEFEC70BD820}"/>
            </a:ext>
          </a:extLst>
        </xdr:cNvPr>
        <xdr:cNvSpPr txBox="1"/>
      </xdr:nvSpPr>
      <xdr:spPr>
        <a:xfrm>
          <a:off x="14325111" y="1636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7486</xdr:rowOff>
    </xdr:from>
    <xdr:to>
      <xdr:col>71</xdr:col>
      <xdr:colOff>177800</xdr:colOff>
      <xdr:row>97</xdr:row>
      <xdr:rowOff>115542</xdr:rowOff>
    </xdr:to>
    <xdr:cxnSp macro="">
      <xdr:nvCxnSpPr>
        <xdr:cNvPr id="688" name="直線コネクタ 687">
          <a:extLst>
            <a:ext uri="{FF2B5EF4-FFF2-40B4-BE49-F238E27FC236}">
              <a16:creationId xmlns:a16="http://schemas.microsoft.com/office/drawing/2014/main" id="{C0B14103-C2D1-434C-8F83-1BD3AE1A4401}"/>
            </a:ext>
          </a:extLst>
        </xdr:cNvPr>
        <xdr:cNvCxnSpPr/>
      </xdr:nvCxnSpPr>
      <xdr:spPr>
        <a:xfrm flipV="1">
          <a:off x="12814300" y="16638136"/>
          <a:ext cx="889000" cy="10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131877</xdr:rowOff>
    </xdr:from>
    <xdr:to>
      <xdr:col>72</xdr:col>
      <xdr:colOff>38100</xdr:colOff>
      <xdr:row>97</xdr:row>
      <xdr:rowOff>62027</xdr:rowOff>
    </xdr:to>
    <xdr:sp macro="" textlink="">
      <xdr:nvSpPr>
        <xdr:cNvPr id="689" name="フローチャート: 判断 688">
          <a:extLst>
            <a:ext uri="{FF2B5EF4-FFF2-40B4-BE49-F238E27FC236}">
              <a16:creationId xmlns:a16="http://schemas.microsoft.com/office/drawing/2014/main" id="{88937D48-EAE7-4787-9C5B-04BF92E228CC}"/>
            </a:ext>
          </a:extLst>
        </xdr:cNvPr>
        <xdr:cNvSpPr/>
      </xdr:nvSpPr>
      <xdr:spPr>
        <a:xfrm>
          <a:off x="13652500" y="165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53154</xdr:rowOff>
    </xdr:from>
    <xdr:ext cx="534377" cy="259045"/>
    <xdr:sp macro="" textlink="">
      <xdr:nvSpPr>
        <xdr:cNvPr id="690" name="テキスト ボックス 689">
          <a:extLst>
            <a:ext uri="{FF2B5EF4-FFF2-40B4-BE49-F238E27FC236}">
              <a16:creationId xmlns:a16="http://schemas.microsoft.com/office/drawing/2014/main" id="{20D64D4B-8030-4E89-A900-AE6CB714D12C}"/>
            </a:ext>
          </a:extLst>
        </xdr:cNvPr>
        <xdr:cNvSpPr txBox="1"/>
      </xdr:nvSpPr>
      <xdr:spPr>
        <a:xfrm>
          <a:off x="13436111" y="166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147824</xdr:rowOff>
    </xdr:from>
    <xdr:to>
      <xdr:col>67</xdr:col>
      <xdr:colOff>101600</xdr:colOff>
      <xdr:row>97</xdr:row>
      <xdr:rowOff>77974</xdr:rowOff>
    </xdr:to>
    <xdr:sp macro="" textlink="">
      <xdr:nvSpPr>
        <xdr:cNvPr id="691" name="フローチャート: 判断 690">
          <a:extLst>
            <a:ext uri="{FF2B5EF4-FFF2-40B4-BE49-F238E27FC236}">
              <a16:creationId xmlns:a16="http://schemas.microsoft.com/office/drawing/2014/main" id="{447E4BC7-5E52-4C13-9BCA-9D3EFEBD617C}"/>
            </a:ext>
          </a:extLst>
        </xdr:cNvPr>
        <xdr:cNvSpPr/>
      </xdr:nvSpPr>
      <xdr:spPr>
        <a:xfrm>
          <a:off x="12763500" y="1660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94501</xdr:rowOff>
    </xdr:from>
    <xdr:ext cx="534377" cy="259045"/>
    <xdr:sp macro="" textlink="">
      <xdr:nvSpPr>
        <xdr:cNvPr id="692" name="テキスト ボックス 691">
          <a:extLst>
            <a:ext uri="{FF2B5EF4-FFF2-40B4-BE49-F238E27FC236}">
              <a16:creationId xmlns:a16="http://schemas.microsoft.com/office/drawing/2014/main" id="{AABD3B8F-B207-40D5-8731-9C76A4513D1E}"/>
            </a:ext>
          </a:extLst>
        </xdr:cNvPr>
        <xdr:cNvSpPr txBox="1"/>
      </xdr:nvSpPr>
      <xdr:spPr>
        <a:xfrm>
          <a:off x="12547111" y="1638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76C3B969-DA2B-4856-B906-D1AFECE8B9AC}"/>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8F06B794-459D-4450-A731-52280F391387}"/>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6C55A896-A981-491B-9408-80CFC5C41CAA}"/>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578C35C-822B-491E-B398-82EF4A1CCA38}"/>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AC124A4F-B1F7-4693-8385-A61795F50203}"/>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132215</xdr:rowOff>
    </xdr:from>
    <xdr:to>
      <xdr:col>85</xdr:col>
      <xdr:colOff>177800</xdr:colOff>
      <xdr:row>96</xdr:row>
      <xdr:rowOff>62365</xdr:rowOff>
    </xdr:to>
    <xdr:sp macro="" textlink="">
      <xdr:nvSpPr>
        <xdr:cNvPr id="698" name="楕円 697">
          <a:extLst>
            <a:ext uri="{FF2B5EF4-FFF2-40B4-BE49-F238E27FC236}">
              <a16:creationId xmlns:a16="http://schemas.microsoft.com/office/drawing/2014/main" id="{C2AD214A-F7F8-4E16-B261-BE1E0A5F1C20}"/>
            </a:ext>
          </a:extLst>
        </xdr:cNvPr>
        <xdr:cNvSpPr/>
      </xdr:nvSpPr>
      <xdr:spPr>
        <a:xfrm>
          <a:off x="16268700" y="1641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155092</xdr:rowOff>
    </xdr:from>
    <xdr:ext cx="534377" cy="259045"/>
    <xdr:sp macro="" textlink="">
      <xdr:nvSpPr>
        <xdr:cNvPr id="699" name="積立金該当値テキスト">
          <a:extLst>
            <a:ext uri="{FF2B5EF4-FFF2-40B4-BE49-F238E27FC236}">
              <a16:creationId xmlns:a16="http://schemas.microsoft.com/office/drawing/2014/main" id="{AADDA827-C03F-4F43-B64A-CE63FFD42584}"/>
            </a:ext>
          </a:extLst>
        </xdr:cNvPr>
        <xdr:cNvSpPr txBox="1"/>
      </xdr:nvSpPr>
      <xdr:spPr>
        <a:xfrm>
          <a:off x="16370300" y="1627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151499</xdr:rowOff>
    </xdr:from>
    <xdr:to>
      <xdr:col>81</xdr:col>
      <xdr:colOff>101600</xdr:colOff>
      <xdr:row>95</xdr:row>
      <xdr:rowOff>81649</xdr:rowOff>
    </xdr:to>
    <xdr:sp macro="" textlink="">
      <xdr:nvSpPr>
        <xdr:cNvPr id="700" name="楕円 699">
          <a:extLst>
            <a:ext uri="{FF2B5EF4-FFF2-40B4-BE49-F238E27FC236}">
              <a16:creationId xmlns:a16="http://schemas.microsoft.com/office/drawing/2014/main" id="{49826B6B-BD94-4D35-8B05-A182BEB4583A}"/>
            </a:ext>
          </a:extLst>
        </xdr:cNvPr>
        <xdr:cNvSpPr/>
      </xdr:nvSpPr>
      <xdr:spPr>
        <a:xfrm>
          <a:off x="15430500" y="1626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98176</xdr:rowOff>
    </xdr:from>
    <xdr:ext cx="534377" cy="259045"/>
    <xdr:sp macro="" textlink="">
      <xdr:nvSpPr>
        <xdr:cNvPr id="701" name="テキスト ボックス 700">
          <a:extLst>
            <a:ext uri="{FF2B5EF4-FFF2-40B4-BE49-F238E27FC236}">
              <a16:creationId xmlns:a16="http://schemas.microsoft.com/office/drawing/2014/main" id="{B048C312-55BB-4146-A8EC-6F75A92DB4AF}"/>
            </a:ext>
          </a:extLst>
        </xdr:cNvPr>
        <xdr:cNvSpPr txBox="1"/>
      </xdr:nvSpPr>
      <xdr:spPr>
        <a:xfrm>
          <a:off x="15214111" y="1604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53284</xdr:rowOff>
    </xdr:from>
    <xdr:to>
      <xdr:col>76</xdr:col>
      <xdr:colOff>165100</xdr:colOff>
      <xdr:row>97</xdr:row>
      <xdr:rowOff>154884</xdr:rowOff>
    </xdr:to>
    <xdr:sp macro="" textlink="">
      <xdr:nvSpPr>
        <xdr:cNvPr id="702" name="楕円 701">
          <a:extLst>
            <a:ext uri="{FF2B5EF4-FFF2-40B4-BE49-F238E27FC236}">
              <a16:creationId xmlns:a16="http://schemas.microsoft.com/office/drawing/2014/main" id="{583B0248-6EE4-414C-BBC7-CCE3B3E5A197}"/>
            </a:ext>
          </a:extLst>
        </xdr:cNvPr>
        <xdr:cNvSpPr/>
      </xdr:nvSpPr>
      <xdr:spPr>
        <a:xfrm>
          <a:off x="14541500" y="1668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146011</xdr:rowOff>
    </xdr:from>
    <xdr:ext cx="534377" cy="259045"/>
    <xdr:sp macro="" textlink="">
      <xdr:nvSpPr>
        <xdr:cNvPr id="703" name="テキスト ボックス 702">
          <a:extLst>
            <a:ext uri="{FF2B5EF4-FFF2-40B4-BE49-F238E27FC236}">
              <a16:creationId xmlns:a16="http://schemas.microsoft.com/office/drawing/2014/main" id="{1639B981-0C7E-4956-8AF1-E4B3D9C67EAA}"/>
            </a:ext>
          </a:extLst>
        </xdr:cNvPr>
        <xdr:cNvSpPr txBox="1"/>
      </xdr:nvSpPr>
      <xdr:spPr>
        <a:xfrm>
          <a:off x="14325111" y="1677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128136</xdr:rowOff>
    </xdr:from>
    <xdr:to>
      <xdr:col>72</xdr:col>
      <xdr:colOff>38100</xdr:colOff>
      <xdr:row>97</xdr:row>
      <xdr:rowOff>58286</xdr:rowOff>
    </xdr:to>
    <xdr:sp macro="" textlink="">
      <xdr:nvSpPr>
        <xdr:cNvPr id="704" name="楕円 703">
          <a:extLst>
            <a:ext uri="{FF2B5EF4-FFF2-40B4-BE49-F238E27FC236}">
              <a16:creationId xmlns:a16="http://schemas.microsoft.com/office/drawing/2014/main" id="{64EEF120-3D3C-4546-A70B-4EE5FC57AD33}"/>
            </a:ext>
          </a:extLst>
        </xdr:cNvPr>
        <xdr:cNvSpPr/>
      </xdr:nvSpPr>
      <xdr:spPr>
        <a:xfrm>
          <a:off x="13652500" y="1658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74813</xdr:rowOff>
    </xdr:from>
    <xdr:ext cx="534377" cy="259045"/>
    <xdr:sp macro="" textlink="">
      <xdr:nvSpPr>
        <xdr:cNvPr id="705" name="テキスト ボックス 704">
          <a:extLst>
            <a:ext uri="{FF2B5EF4-FFF2-40B4-BE49-F238E27FC236}">
              <a16:creationId xmlns:a16="http://schemas.microsoft.com/office/drawing/2014/main" id="{B4D020FF-983F-421F-9EA1-CD22434554F0}"/>
            </a:ext>
          </a:extLst>
        </xdr:cNvPr>
        <xdr:cNvSpPr txBox="1"/>
      </xdr:nvSpPr>
      <xdr:spPr>
        <a:xfrm>
          <a:off x="13436111" y="1636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64742</xdr:rowOff>
    </xdr:from>
    <xdr:to>
      <xdr:col>67</xdr:col>
      <xdr:colOff>101600</xdr:colOff>
      <xdr:row>97</xdr:row>
      <xdr:rowOff>166342</xdr:rowOff>
    </xdr:to>
    <xdr:sp macro="" textlink="">
      <xdr:nvSpPr>
        <xdr:cNvPr id="706" name="楕円 705">
          <a:extLst>
            <a:ext uri="{FF2B5EF4-FFF2-40B4-BE49-F238E27FC236}">
              <a16:creationId xmlns:a16="http://schemas.microsoft.com/office/drawing/2014/main" id="{72D43957-3557-4491-B23D-EDBFB9E166B6}"/>
            </a:ext>
          </a:extLst>
        </xdr:cNvPr>
        <xdr:cNvSpPr/>
      </xdr:nvSpPr>
      <xdr:spPr>
        <a:xfrm>
          <a:off x="12763500" y="1669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157469</xdr:rowOff>
    </xdr:from>
    <xdr:ext cx="534377" cy="259045"/>
    <xdr:sp macro="" textlink="">
      <xdr:nvSpPr>
        <xdr:cNvPr id="707" name="テキスト ボックス 706">
          <a:extLst>
            <a:ext uri="{FF2B5EF4-FFF2-40B4-BE49-F238E27FC236}">
              <a16:creationId xmlns:a16="http://schemas.microsoft.com/office/drawing/2014/main" id="{E5334B4E-A6BA-4E55-B20E-D0793C57C476}"/>
            </a:ext>
          </a:extLst>
        </xdr:cNvPr>
        <xdr:cNvSpPr txBox="1"/>
      </xdr:nvSpPr>
      <xdr:spPr>
        <a:xfrm>
          <a:off x="12547111" y="1678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F9193835-267A-4B4E-B32C-64DB47A415B9}"/>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F6D462B3-385C-4360-9D9D-E332530B8F6B}"/>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2A275813-ABD4-4078-A204-4C3814CCB062}"/>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5C43F1CC-59D2-4432-970F-8E0948D5498D}"/>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376A7410-DA1F-44B7-AD17-0F9EC1CB5D11}"/>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ACCA0BBA-DA15-482A-B3C2-72B9C0118E1D}"/>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CD80FC3-9505-49C4-84CB-DCAC2F8447CD}"/>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1AB80DEB-E11A-426D-85A5-FB4EA816E3AF}"/>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DE5D093C-ABB3-48E7-BFFB-81BAF95601D8}"/>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31426099-B62C-41F8-909C-EA06E901740B}"/>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8" name="直線コネクタ 717">
          <a:extLst>
            <a:ext uri="{FF2B5EF4-FFF2-40B4-BE49-F238E27FC236}">
              <a16:creationId xmlns:a16="http://schemas.microsoft.com/office/drawing/2014/main" id="{0A1DE420-02E8-46DA-A9FE-47032E89FE42}"/>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9" name="テキスト ボックス 718">
          <a:extLst>
            <a:ext uri="{FF2B5EF4-FFF2-40B4-BE49-F238E27FC236}">
              <a16:creationId xmlns:a16="http://schemas.microsoft.com/office/drawing/2014/main" id="{D19665AE-F65B-43DC-9AC4-EECD6F7526A9}"/>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9877BE1D-5D7C-4879-82DF-219009706A0A}"/>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DD559965-24A5-4774-A848-3BE892020FD8}"/>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2" name="直線コネクタ 721">
          <a:extLst>
            <a:ext uri="{FF2B5EF4-FFF2-40B4-BE49-F238E27FC236}">
              <a16:creationId xmlns:a16="http://schemas.microsoft.com/office/drawing/2014/main" id="{B389559B-E4D7-4BBF-9353-2D25AE136DEE}"/>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3" name="テキスト ボックス 722">
          <a:extLst>
            <a:ext uri="{FF2B5EF4-FFF2-40B4-BE49-F238E27FC236}">
              <a16:creationId xmlns:a16="http://schemas.microsoft.com/office/drawing/2014/main" id="{0596589B-98B1-47A5-B41F-839F57053B5B}"/>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E0E63998-04BF-4AF4-8F8F-58755E312844}"/>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2FF7420E-9D26-4720-A0D9-1C39607CFE82}"/>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F9C6E37D-713A-4F1F-A7D4-050C1B117B67}"/>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151244</xdr:rowOff>
    </xdr:from>
    <xdr:to>
      <xdr:col>116</xdr:col>
      <xdr:colOff>62864</xdr:colOff>
      <xdr:row>38</xdr:row>
      <xdr:rowOff>25400</xdr:rowOff>
    </xdr:to>
    <xdr:cxnSp macro="">
      <xdr:nvCxnSpPr>
        <xdr:cNvPr id="727" name="直線コネクタ 726">
          <a:extLst>
            <a:ext uri="{FF2B5EF4-FFF2-40B4-BE49-F238E27FC236}">
              <a16:creationId xmlns:a16="http://schemas.microsoft.com/office/drawing/2014/main" id="{68A09334-EFFE-4CDE-B021-261A3D32FCE4}"/>
            </a:ext>
          </a:extLst>
        </xdr:cNvPr>
        <xdr:cNvCxnSpPr/>
      </xdr:nvCxnSpPr>
      <xdr:spPr>
        <a:xfrm flipV="1">
          <a:off x="22159595" y="5294744"/>
          <a:ext cx="1269" cy="124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8" name="投資及び出資金最小値テキスト">
          <a:extLst>
            <a:ext uri="{FF2B5EF4-FFF2-40B4-BE49-F238E27FC236}">
              <a16:creationId xmlns:a16="http://schemas.microsoft.com/office/drawing/2014/main" id="{CEA9D6F1-91A5-4F54-AA64-2C3B26D0E14B}"/>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9" name="直線コネクタ 728">
          <a:extLst>
            <a:ext uri="{FF2B5EF4-FFF2-40B4-BE49-F238E27FC236}">
              <a16:creationId xmlns:a16="http://schemas.microsoft.com/office/drawing/2014/main" id="{F7A45B03-F01F-4B2F-9174-BE17DB79F458}"/>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97921</xdr:rowOff>
    </xdr:from>
    <xdr:ext cx="534377" cy="259045"/>
    <xdr:sp macro="" textlink="">
      <xdr:nvSpPr>
        <xdr:cNvPr id="730" name="投資及び出資金最大値テキスト">
          <a:extLst>
            <a:ext uri="{FF2B5EF4-FFF2-40B4-BE49-F238E27FC236}">
              <a16:creationId xmlns:a16="http://schemas.microsoft.com/office/drawing/2014/main" id="{07EF3A91-8740-48E4-8CD4-9F3424379472}"/>
            </a:ext>
          </a:extLst>
        </xdr:cNvPr>
        <xdr:cNvSpPr txBox="1"/>
      </xdr:nvSpPr>
      <xdr:spPr>
        <a:xfrm>
          <a:off x="22212300" y="506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151244</xdr:rowOff>
    </xdr:from>
    <xdr:to>
      <xdr:col>116</xdr:col>
      <xdr:colOff>152400</xdr:colOff>
      <xdr:row>30</xdr:row>
      <xdr:rowOff>151244</xdr:rowOff>
    </xdr:to>
    <xdr:cxnSp macro="">
      <xdr:nvCxnSpPr>
        <xdr:cNvPr id="731" name="直線コネクタ 730">
          <a:extLst>
            <a:ext uri="{FF2B5EF4-FFF2-40B4-BE49-F238E27FC236}">
              <a16:creationId xmlns:a16="http://schemas.microsoft.com/office/drawing/2014/main" id="{33CD2B9E-F44B-4388-866B-208048157238}"/>
            </a:ext>
          </a:extLst>
        </xdr:cNvPr>
        <xdr:cNvCxnSpPr/>
      </xdr:nvCxnSpPr>
      <xdr:spPr>
        <a:xfrm>
          <a:off x="22072600" y="529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19685</xdr:rowOff>
    </xdr:from>
    <xdr:to>
      <xdr:col>116</xdr:col>
      <xdr:colOff>63500</xdr:colOff>
      <xdr:row>38</xdr:row>
      <xdr:rowOff>24657</xdr:rowOff>
    </xdr:to>
    <xdr:cxnSp macro="">
      <xdr:nvCxnSpPr>
        <xdr:cNvPr id="732" name="直線コネクタ 731">
          <a:extLst>
            <a:ext uri="{FF2B5EF4-FFF2-40B4-BE49-F238E27FC236}">
              <a16:creationId xmlns:a16="http://schemas.microsoft.com/office/drawing/2014/main" id="{11A3EB4A-6ED4-4619-B514-904EEDB72C85}"/>
            </a:ext>
          </a:extLst>
        </xdr:cNvPr>
        <xdr:cNvCxnSpPr/>
      </xdr:nvCxnSpPr>
      <xdr:spPr>
        <a:xfrm>
          <a:off x="21323300" y="6534785"/>
          <a:ext cx="8382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77430</xdr:rowOff>
    </xdr:from>
    <xdr:ext cx="469744" cy="259045"/>
    <xdr:sp macro="" textlink="">
      <xdr:nvSpPr>
        <xdr:cNvPr id="733" name="投資及び出資金平均値テキスト">
          <a:extLst>
            <a:ext uri="{FF2B5EF4-FFF2-40B4-BE49-F238E27FC236}">
              <a16:creationId xmlns:a16="http://schemas.microsoft.com/office/drawing/2014/main" id="{6EE9F376-8B38-4071-A471-140494DDD484}"/>
            </a:ext>
          </a:extLst>
        </xdr:cNvPr>
        <xdr:cNvSpPr txBox="1"/>
      </xdr:nvSpPr>
      <xdr:spPr>
        <a:xfrm>
          <a:off x="22212300" y="6078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54553</xdr:rowOff>
    </xdr:from>
    <xdr:to>
      <xdr:col>116</xdr:col>
      <xdr:colOff>114300</xdr:colOff>
      <xdr:row>36</xdr:row>
      <xdr:rowOff>156153</xdr:rowOff>
    </xdr:to>
    <xdr:sp macro="" textlink="">
      <xdr:nvSpPr>
        <xdr:cNvPr id="734" name="フローチャート: 判断 733">
          <a:extLst>
            <a:ext uri="{FF2B5EF4-FFF2-40B4-BE49-F238E27FC236}">
              <a16:creationId xmlns:a16="http://schemas.microsoft.com/office/drawing/2014/main" id="{F3BF0F13-E78A-404F-9A00-19B7CDFF0C66}"/>
            </a:ext>
          </a:extLst>
        </xdr:cNvPr>
        <xdr:cNvSpPr/>
      </xdr:nvSpPr>
      <xdr:spPr>
        <a:xfrm>
          <a:off x="22110700" y="622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5169</xdr:rowOff>
    </xdr:from>
    <xdr:to>
      <xdr:col>111</xdr:col>
      <xdr:colOff>177800</xdr:colOff>
      <xdr:row>38</xdr:row>
      <xdr:rowOff>19685</xdr:rowOff>
    </xdr:to>
    <xdr:cxnSp macro="">
      <xdr:nvCxnSpPr>
        <xdr:cNvPr id="735" name="直線コネクタ 734">
          <a:extLst>
            <a:ext uri="{FF2B5EF4-FFF2-40B4-BE49-F238E27FC236}">
              <a16:creationId xmlns:a16="http://schemas.microsoft.com/office/drawing/2014/main" id="{227524C3-02C8-42A7-A2AC-25F4E55A383E}"/>
            </a:ext>
          </a:extLst>
        </xdr:cNvPr>
        <xdr:cNvCxnSpPr/>
      </xdr:nvCxnSpPr>
      <xdr:spPr>
        <a:xfrm>
          <a:off x="20434300" y="6520269"/>
          <a:ext cx="8890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118847</xdr:rowOff>
    </xdr:from>
    <xdr:to>
      <xdr:col>112</xdr:col>
      <xdr:colOff>38100</xdr:colOff>
      <xdr:row>37</xdr:row>
      <xdr:rowOff>48997</xdr:rowOff>
    </xdr:to>
    <xdr:sp macro="" textlink="">
      <xdr:nvSpPr>
        <xdr:cNvPr id="736" name="フローチャート: 判断 735">
          <a:extLst>
            <a:ext uri="{FF2B5EF4-FFF2-40B4-BE49-F238E27FC236}">
              <a16:creationId xmlns:a16="http://schemas.microsoft.com/office/drawing/2014/main" id="{90ED9D15-EF0B-4C52-A556-98B250F7885E}"/>
            </a:ext>
          </a:extLst>
        </xdr:cNvPr>
        <xdr:cNvSpPr/>
      </xdr:nvSpPr>
      <xdr:spPr>
        <a:xfrm>
          <a:off x="21272500" y="62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65524</xdr:rowOff>
    </xdr:from>
    <xdr:ext cx="469744" cy="259045"/>
    <xdr:sp macro="" textlink="">
      <xdr:nvSpPr>
        <xdr:cNvPr id="737" name="テキスト ボックス 736">
          <a:extLst>
            <a:ext uri="{FF2B5EF4-FFF2-40B4-BE49-F238E27FC236}">
              <a16:creationId xmlns:a16="http://schemas.microsoft.com/office/drawing/2014/main" id="{76362686-49F8-40C3-92C0-665C3ED964A4}"/>
            </a:ext>
          </a:extLst>
        </xdr:cNvPr>
        <xdr:cNvSpPr txBox="1"/>
      </xdr:nvSpPr>
      <xdr:spPr>
        <a:xfrm>
          <a:off x="21088428" y="6066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166960</xdr:rowOff>
    </xdr:from>
    <xdr:to>
      <xdr:col>107</xdr:col>
      <xdr:colOff>50800</xdr:colOff>
      <xdr:row>38</xdr:row>
      <xdr:rowOff>5169</xdr:rowOff>
    </xdr:to>
    <xdr:cxnSp macro="">
      <xdr:nvCxnSpPr>
        <xdr:cNvPr id="738" name="直線コネクタ 737">
          <a:extLst>
            <a:ext uri="{FF2B5EF4-FFF2-40B4-BE49-F238E27FC236}">
              <a16:creationId xmlns:a16="http://schemas.microsoft.com/office/drawing/2014/main" id="{6F391F9A-C9CE-4DF7-AD52-AC932C4E3B32}"/>
            </a:ext>
          </a:extLst>
        </xdr:cNvPr>
        <xdr:cNvCxnSpPr/>
      </xdr:nvCxnSpPr>
      <xdr:spPr>
        <a:xfrm>
          <a:off x="19545300" y="6510610"/>
          <a:ext cx="889000" cy="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150394</xdr:rowOff>
    </xdr:from>
    <xdr:to>
      <xdr:col>107</xdr:col>
      <xdr:colOff>101600</xdr:colOff>
      <xdr:row>37</xdr:row>
      <xdr:rowOff>80544</xdr:rowOff>
    </xdr:to>
    <xdr:sp macro="" textlink="">
      <xdr:nvSpPr>
        <xdr:cNvPr id="739" name="フローチャート: 判断 738">
          <a:extLst>
            <a:ext uri="{FF2B5EF4-FFF2-40B4-BE49-F238E27FC236}">
              <a16:creationId xmlns:a16="http://schemas.microsoft.com/office/drawing/2014/main" id="{5FC57ECD-9657-4E2C-AD02-8367C74D7084}"/>
            </a:ext>
          </a:extLst>
        </xdr:cNvPr>
        <xdr:cNvSpPr/>
      </xdr:nvSpPr>
      <xdr:spPr>
        <a:xfrm>
          <a:off x="20383500" y="632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97071</xdr:rowOff>
    </xdr:from>
    <xdr:ext cx="469744" cy="259045"/>
    <xdr:sp macro="" textlink="">
      <xdr:nvSpPr>
        <xdr:cNvPr id="740" name="テキスト ボックス 739">
          <a:extLst>
            <a:ext uri="{FF2B5EF4-FFF2-40B4-BE49-F238E27FC236}">
              <a16:creationId xmlns:a16="http://schemas.microsoft.com/office/drawing/2014/main" id="{6C396B27-C7E2-4D76-A273-A786549EFC6C}"/>
            </a:ext>
          </a:extLst>
        </xdr:cNvPr>
        <xdr:cNvSpPr txBox="1"/>
      </xdr:nvSpPr>
      <xdr:spPr>
        <a:xfrm>
          <a:off x="20199428" y="609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148387</xdr:rowOff>
    </xdr:from>
    <xdr:to>
      <xdr:col>102</xdr:col>
      <xdr:colOff>114300</xdr:colOff>
      <xdr:row>37</xdr:row>
      <xdr:rowOff>166960</xdr:rowOff>
    </xdr:to>
    <xdr:cxnSp macro="">
      <xdr:nvCxnSpPr>
        <xdr:cNvPr id="741" name="直線コネクタ 740">
          <a:extLst>
            <a:ext uri="{FF2B5EF4-FFF2-40B4-BE49-F238E27FC236}">
              <a16:creationId xmlns:a16="http://schemas.microsoft.com/office/drawing/2014/main" id="{A5CEFD37-0488-459A-BEDE-5B834AE36641}"/>
            </a:ext>
          </a:extLst>
        </xdr:cNvPr>
        <xdr:cNvCxnSpPr/>
      </xdr:nvCxnSpPr>
      <xdr:spPr>
        <a:xfrm>
          <a:off x="18656300" y="6492037"/>
          <a:ext cx="889000" cy="1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16377</xdr:rowOff>
    </xdr:from>
    <xdr:to>
      <xdr:col>102</xdr:col>
      <xdr:colOff>165100</xdr:colOff>
      <xdr:row>37</xdr:row>
      <xdr:rowOff>117977</xdr:rowOff>
    </xdr:to>
    <xdr:sp macro="" textlink="">
      <xdr:nvSpPr>
        <xdr:cNvPr id="742" name="フローチャート: 判断 741">
          <a:extLst>
            <a:ext uri="{FF2B5EF4-FFF2-40B4-BE49-F238E27FC236}">
              <a16:creationId xmlns:a16="http://schemas.microsoft.com/office/drawing/2014/main" id="{1FEF9575-7B87-434D-B6B2-DF170D45E497}"/>
            </a:ext>
          </a:extLst>
        </xdr:cNvPr>
        <xdr:cNvSpPr/>
      </xdr:nvSpPr>
      <xdr:spPr>
        <a:xfrm>
          <a:off x="19494500" y="636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134504</xdr:rowOff>
    </xdr:from>
    <xdr:ext cx="469744" cy="259045"/>
    <xdr:sp macro="" textlink="">
      <xdr:nvSpPr>
        <xdr:cNvPr id="743" name="テキスト ボックス 742">
          <a:extLst>
            <a:ext uri="{FF2B5EF4-FFF2-40B4-BE49-F238E27FC236}">
              <a16:creationId xmlns:a16="http://schemas.microsoft.com/office/drawing/2014/main" id="{E7216E90-627C-4895-B522-CF4D537E213E}"/>
            </a:ext>
          </a:extLst>
        </xdr:cNvPr>
        <xdr:cNvSpPr txBox="1"/>
      </xdr:nvSpPr>
      <xdr:spPr>
        <a:xfrm>
          <a:off x="19310428" y="6135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30778</xdr:rowOff>
    </xdr:from>
    <xdr:to>
      <xdr:col>98</xdr:col>
      <xdr:colOff>38100</xdr:colOff>
      <xdr:row>37</xdr:row>
      <xdr:rowOff>132378</xdr:rowOff>
    </xdr:to>
    <xdr:sp macro="" textlink="">
      <xdr:nvSpPr>
        <xdr:cNvPr id="744" name="フローチャート: 判断 743">
          <a:extLst>
            <a:ext uri="{FF2B5EF4-FFF2-40B4-BE49-F238E27FC236}">
              <a16:creationId xmlns:a16="http://schemas.microsoft.com/office/drawing/2014/main" id="{63538496-A30E-470D-B2AF-B87206E0C280}"/>
            </a:ext>
          </a:extLst>
        </xdr:cNvPr>
        <xdr:cNvSpPr/>
      </xdr:nvSpPr>
      <xdr:spPr>
        <a:xfrm>
          <a:off x="18605500" y="637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148905</xdr:rowOff>
    </xdr:from>
    <xdr:ext cx="469744" cy="259045"/>
    <xdr:sp macro="" textlink="">
      <xdr:nvSpPr>
        <xdr:cNvPr id="745" name="テキスト ボックス 744">
          <a:extLst>
            <a:ext uri="{FF2B5EF4-FFF2-40B4-BE49-F238E27FC236}">
              <a16:creationId xmlns:a16="http://schemas.microsoft.com/office/drawing/2014/main" id="{8BC97570-F0DB-4424-955F-69BDB1107D8B}"/>
            </a:ext>
          </a:extLst>
        </xdr:cNvPr>
        <xdr:cNvSpPr txBox="1"/>
      </xdr:nvSpPr>
      <xdr:spPr>
        <a:xfrm>
          <a:off x="18421428" y="614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CF8E9968-A4F3-4257-ABFE-528F465FFCA7}"/>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7539023C-3AF1-4E85-9035-F57B703C13C4}"/>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BD757893-C1DD-41ED-A23F-E04BB146AD1E}"/>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E8CFDCF4-DCC0-4FAD-ACF5-F03330CF8741}"/>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9A870EC3-0A6A-4843-91D7-0B67FA5EB5B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145307</xdr:rowOff>
    </xdr:from>
    <xdr:to>
      <xdr:col>116</xdr:col>
      <xdr:colOff>114300</xdr:colOff>
      <xdr:row>38</xdr:row>
      <xdr:rowOff>75457</xdr:rowOff>
    </xdr:to>
    <xdr:sp macro="" textlink="">
      <xdr:nvSpPr>
        <xdr:cNvPr id="751" name="楕円 750">
          <a:extLst>
            <a:ext uri="{FF2B5EF4-FFF2-40B4-BE49-F238E27FC236}">
              <a16:creationId xmlns:a16="http://schemas.microsoft.com/office/drawing/2014/main" id="{C478D7CE-03AF-4AC1-AD4F-8AB54A5F6A75}"/>
            </a:ext>
          </a:extLst>
        </xdr:cNvPr>
        <xdr:cNvSpPr/>
      </xdr:nvSpPr>
      <xdr:spPr>
        <a:xfrm>
          <a:off x="22110700" y="648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60234</xdr:rowOff>
    </xdr:from>
    <xdr:ext cx="313932" cy="259045"/>
    <xdr:sp macro="" textlink="">
      <xdr:nvSpPr>
        <xdr:cNvPr id="752" name="投資及び出資金該当値テキスト">
          <a:extLst>
            <a:ext uri="{FF2B5EF4-FFF2-40B4-BE49-F238E27FC236}">
              <a16:creationId xmlns:a16="http://schemas.microsoft.com/office/drawing/2014/main" id="{7366804C-F5D6-487A-93D2-988284FBFE8B}"/>
            </a:ext>
          </a:extLst>
        </xdr:cNvPr>
        <xdr:cNvSpPr txBox="1"/>
      </xdr:nvSpPr>
      <xdr:spPr>
        <a:xfrm>
          <a:off x="22212300" y="6403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140335</xdr:rowOff>
    </xdr:from>
    <xdr:to>
      <xdr:col>112</xdr:col>
      <xdr:colOff>38100</xdr:colOff>
      <xdr:row>38</xdr:row>
      <xdr:rowOff>70485</xdr:rowOff>
    </xdr:to>
    <xdr:sp macro="" textlink="">
      <xdr:nvSpPr>
        <xdr:cNvPr id="753" name="楕円 752">
          <a:extLst>
            <a:ext uri="{FF2B5EF4-FFF2-40B4-BE49-F238E27FC236}">
              <a16:creationId xmlns:a16="http://schemas.microsoft.com/office/drawing/2014/main" id="{2B0640D0-FF42-4268-B7D6-80E03C02D08A}"/>
            </a:ext>
          </a:extLst>
        </xdr:cNvPr>
        <xdr:cNvSpPr/>
      </xdr:nvSpPr>
      <xdr:spPr>
        <a:xfrm>
          <a:off x="21272500" y="64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61612</xdr:rowOff>
    </xdr:from>
    <xdr:ext cx="378565" cy="259045"/>
    <xdr:sp macro="" textlink="">
      <xdr:nvSpPr>
        <xdr:cNvPr id="754" name="テキスト ボックス 753">
          <a:extLst>
            <a:ext uri="{FF2B5EF4-FFF2-40B4-BE49-F238E27FC236}">
              <a16:creationId xmlns:a16="http://schemas.microsoft.com/office/drawing/2014/main" id="{3B552BC0-81DC-4952-B8ED-3E8DE098BAB0}"/>
            </a:ext>
          </a:extLst>
        </xdr:cNvPr>
        <xdr:cNvSpPr txBox="1"/>
      </xdr:nvSpPr>
      <xdr:spPr>
        <a:xfrm>
          <a:off x="21134017" y="6576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125819</xdr:rowOff>
    </xdr:from>
    <xdr:to>
      <xdr:col>107</xdr:col>
      <xdr:colOff>101600</xdr:colOff>
      <xdr:row>38</xdr:row>
      <xdr:rowOff>55969</xdr:rowOff>
    </xdr:to>
    <xdr:sp macro="" textlink="">
      <xdr:nvSpPr>
        <xdr:cNvPr id="755" name="楕円 754">
          <a:extLst>
            <a:ext uri="{FF2B5EF4-FFF2-40B4-BE49-F238E27FC236}">
              <a16:creationId xmlns:a16="http://schemas.microsoft.com/office/drawing/2014/main" id="{D82BE636-411F-43B8-8128-A28D26DD6859}"/>
            </a:ext>
          </a:extLst>
        </xdr:cNvPr>
        <xdr:cNvSpPr/>
      </xdr:nvSpPr>
      <xdr:spPr>
        <a:xfrm>
          <a:off x="20383500" y="646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47096</xdr:rowOff>
    </xdr:from>
    <xdr:ext cx="378565" cy="259045"/>
    <xdr:sp macro="" textlink="">
      <xdr:nvSpPr>
        <xdr:cNvPr id="756" name="テキスト ボックス 755">
          <a:extLst>
            <a:ext uri="{FF2B5EF4-FFF2-40B4-BE49-F238E27FC236}">
              <a16:creationId xmlns:a16="http://schemas.microsoft.com/office/drawing/2014/main" id="{C8C09680-ACEA-48C5-95DB-A7D512F4EACD}"/>
            </a:ext>
          </a:extLst>
        </xdr:cNvPr>
        <xdr:cNvSpPr txBox="1"/>
      </xdr:nvSpPr>
      <xdr:spPr>
        <a:xfrm>
          <a:off x="20245017" y="6562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116161</xdr:rowOff>
    </xdr:from>
    <xdr:to>
      <xdr:col>102</xdr:col>
      <xdr:colOff>165100</xdr:colOff>
      <xdr:row>38</xdr:row>
      <xdr:rowOff>46310</xdr:rowOff>
    </xdr:to>
    <xdr:sp macro="" textlink="">
      <xdr:nvSpPr>
        <xdr:cNvPr id="757" name="楕円 756">
          <a:extLst>
            <a:ext uri="{FF2B5EF4-FFF2-40B4-BE49-F238E27FC236}">
              <a16:creationId xmlns:a16="http://schemas.microsoft.com/office/drawing/2014/main" id="{1F27B943-8B54-4211-A8B9-4A8D5BFBE1E7}"/>
            </a:ext>
          </a:extLst>
        </xdr:cNvPr>
        <xdr:cNvSpPr/>
      </xdr:nvSpPr>
      <xdr:spPr>
        <a:xfrm>
          <a:off x="19494500" y="64598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37437</xdr:rowOff>
    </xdr:from>
    <xdr:ext cx="378565" cy="259045"/>
    <xdr:sp macro="" textlink="">
      <xdr:nvSpPr>
        <xdr:cNvPr id="758" name="テキスト ボックス 757">
          <a:extLst>
            <a:ext uri="{FF2B5EF4-FFF2-40B4-BE49-F238E27FC236}">
              <a16:creationId xmlns:a16="http://schemas.microsoft.com/office/drawing/2014/main" id="{5F616A3A-3377-4534-8FC7-4F7A252ECFAC}"/>
            </a:ext>
          </a:extLst>
        </xdr:cNvPr>
        <xdr:cNvSpPr txBox="1"/>
      </xdr:nvSpPr>
      <xdr:spPr>
        <a:xfrm>
          <a:off x="19356017" y="6552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97587</xdr:rowOff>
    </xdr:from>
    <xdr:to>
      <xdr:col>98</xdr:col>
      <xdr:colOff>38100</xdr:colOff>
      <xdr:row>38</xdr:row>
      <xdr:rowOff>27736</xdr:rowOff>
    </xdr:to>
    <xdr:sp macro="" textlink="">
      <xdr:nvSpPr>
        <xdr:cNvPr id="759" name="楕円 758">
          <a:extLst>
            <a:ext uri="{FF2B5EF4-FFF2-40B4-BE49-F238E27FC236}">
              <a16:creationId xmlns:a16="http://schemas.microsoft.com/office/drawing/2014/main" id="{0B2C2BD0-0A4F-4BF7-83BF-88577220227B}"/>
            </a:ext>
          </a:extLst>
        </xdr:cNvPr>
        <xdr:cNvSpPr/>
      </xdr:nvSpPr>
      <xdr:spPr>
        <a:xfrm>
          <a:off x="18605500" y="64412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18864</xdr:rowOff>
    </xdr:from>
    <xdr:ext cx="378565" cy="259045"/>
    <xdr:sp macro="" textlink="">
      <xdr:nvSpPr>
        <xdr:cNvPr id="760" name="テキスト ボックス 759">
          <a:extLst>
            <a:ext uri="{FF2B5EF4-FFF2-40B4-BE49-F238E27FC236}">
              <a16:creationId xmlns:a16="http://schemas.microsoft.com/office/drawing/2014/main" id="{5ABDEBD7-11A4-404D-87BE-AED5B78A8FBF}"/>
            </a:ext>
          </a:extLst>
        </xdr:cNvPr>
        <xdr:cNvSpPr txBox="1"/>
      </xdr:nvSpPr>
      <xdr:spPr>
        <a:xfrm>
          <a:off x="18467017" y="6533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646DFF25-FAEB-4364-BD1C-E62F7115BED2}"/>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35BE681-DBFD-4082-A10C-EB277789133A}"/>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182D0D9C-87A6-46C5-B87F-4154243B6574}"/>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203C9DBF-2E4C-46C2-B248-E12247ACDF9B}"/>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DE93DA9C-F584-46FE-92B3-01D51576FA9B}"/>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D1E28B99-8BE9-4B8A-85FF-8AD26848E513}"/>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82DDD2CB-536D-4AC6-B0AF-E029C5EB0F05}"/>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89070C58-A697-4AAE-A637-9D50036237E4}"/>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D79E27CD-0B22-4B8D-91F0-9C206EF09A9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FEF71B24-E121-4B1A-A466-0B0F3B8B2ACB}"/>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D702508F-4483-4041-A0DE-2CE66906D6A3}"/>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BBC38987-99D1-4322-BB3E-C45C9FD6D8F1}"/>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EBE4D98F-A255-44EB-B03F-14CB3D03F1B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4" name="テキスト ボックス 773">
          <a:extLst>
            <a:ext uri="{FF2B5EF4-FFF2-40B4-BE49-F238E27FC236}">
              <a16:creationId xmlns:a16="http://schemas.microsoft.com/office/drawing/2014/main" id="{796DE8C8-F4AA-4EA0-ADB6-7AB69A2519C5}"/>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FFB76D8D-FDEA-4C42-97F5-A380F04E89AE}"/>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a:extLst>
            <a:ext uri="{FF2B5EF4-FFF2-40B4-BE49-F238E27FC236}">
              <a16:creationId xmlns:a16="http://schemas.microsoft.com/office/drawing/2014/main" id="{488F9EA2-8B13-4A4F-998D-11FD322D34EE}"/>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D06888AD-C21E-47D8-A9E1-F0B10E6A2819}"/>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a:extLst>
            <a:ext uri="{FF2B5EF4-FFF2-40B4-BE49-F238E27FC236}">
              <a16:creationId xmlns:a16="http://schemas.microsoft.com/office/drawing/2014/main" id="{6CBC0E14-8536-435D-844F-F1A427176FEB}"/>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CA5D97FF-00B6-4E9C-BCC2-32FCF121FF0C}"/>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a:extLst>
            <a:ext uri="{FF2B5EF4-FFF2-40B4-BE49-F238E27FC236}">
              <a16:creationId xmlns:a16="http://schemas.microsoft.com/office/drawing/2014/main" id="{66D0A0C3-E812-4209-A9D0-BD236F1EC666}"/>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A61158-E9C1-451C-82FC-181BA9B36664}"/>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E00A55E4-232C-4ED2-9382-4CCDBF302F1C}"/>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38CCFCF5-C1D7-4A07-8F71-AFA5DE849B27}"/>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92380</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47B7230E-FB1A-47E2-B496-014F0BE1C85F}"/>
            </a:ext>
          </a:extLst>
        </xdr:cNvPr>
        <xdr:cNvCxnSpPr/>
      </xdr:nvCxnSpPr>
      <xdr:spPr>
        <a:xfrm flipV="1">
          <a:off x="22159595" y="8836330"/>
          <a:ext cx="1269" cy="132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C80882C7-1581-4ABC-8664-18B45E909F41}"/>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BA20EBF2-AEB5-4F16-845C-2F94CAA446E3}"/>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39057</xdr:rowOff>
    </xdr:from>
    <xdr:ext cx="534377" cy="259045"/>
    <xdr:sp macro="" textlink="">
      <xdr:nvSpPr>
        <xdr:cNvPr id="787" name="貸付金最大値テキスト">
          <a:extLst>
            <a:ext uri="{FF2B5EF4-FFF2-40B4-BE49-F238E27FC236}">
              <a16:creationId xmlns:a16="http://schemas.microsoft.com/office/drawing/2014/main" id="{CCB0183C-B5E6-4DFF-85DD-36ADC0A0CA15}"/>
            </a:ext>
          </a:extLst>
        </xdr:cNvPr>
        <xdr:cNvSpPr txBox="1"/>
      </xdr:nvSpPr>
      <xdr:spPr>
        <a:xfrm>
          <a:off x="22212300" y="861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92380</xdr:rowOff>
    </xdr:from>
    <xdr:to>
      <xdr:col>116</xdr:col>
      <xdr:colOff>152400</xdr:colOff>
      <xdr:row>51</xdr:row>
      <xdr:rowOff>92380</xdr:rowOff>
    </xdr:to>
    <xdr:cxnSp macro="">
      <xdr:nvCxnSpPr>
        <xdr:cNvPr id="788" name="直線コネクタ 787">
          <a:extLst>
            <a:ext uri="{FF2B5EF4-FFF2-40B4-BE49-F238E27FC236}">
              <a16:creationId xmlns:a16="http://schemas.microsoft.com/office/drawing/2014/main" id="{5B41858D-974B-415A-8A49-146931E34DAA}"/>
            </a:ext>
          </a:extLst>
        </xdr:cNvPr>
        <xdr:cNvCxnSpPr/>
      </xdr:nvCxnSpPr>
      <xdr:spPr>
        <a:xfrm>
          <a:off x="22072600" y="883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9" name="直線コネクタ 788">
          <a:extLst>
            <a:ext uri="{FF2B5EF4-FFF2-40B4-BE49-F238E27FC236}">
              <a16:creationId xmlns:a16="http://schemas.microsoft.com/office/drawing/2014/main" id="{D04E241C-97D6-4B72-901F-6DACCBA12C29}"/>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115968</xdr:rowOff>
    </xdr:from>
    <xdr:ext cx="469744" cy="259045"/>
    <xdr:sp macro="" textlink="">
      <xdr:nvSpPr>
        <xdr:cNvPr id="790" name="貸付金平均値テキスト">
          <a:extLst>
            <a:ext uri="{FF2B5EF4-FFF2-40B4-BE49-F238E27FC236}">
              <a16:creationId xmlns:a16="http://schemas.microsoft.com/office/drawing/2014/main" id="{C7991E3F-E707-4799-97FF-4B3996C0FF4B}"/>
            </a:ext>
          </a:extLst>
        </xdr:cNvPr>
        <xdr:cNvSpPr txBox="1"/>
      </xdr:nvSpPr>
      <xdr:spPr>
        <a:xfrm>
          <a:off x="22212300" y="9717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93091</xdr:rowOff>
    </xdr:from>
    <xdr:to>
      <xdr:col>116</xdr:col>
      <xdr:colOff>114300</xdr:colOff>
      <xdr:row>58</xdr:row>
      <xdr:rowOff>23241</xdr:rowOff>
    </xdr:to>
    <xdr:sp macro="" textlink="">
      <xdr:nvSpPr>
        <xdr:cNvPr id="791" name="フローチャート: 判断 790">
          <a:extLst>
            <a:ext uri="{FF2B5EF4-FFF2-40B4-BE49-F238E27FC236}">
              <a16:creationId xmlns:a16="http://schemas.microsoft.com/office/drawing/2014/main" id="{7E806D7B-9B99-4057-9BF3-1C246FA980F0}"/>
            </a:ext>
          </a:extLst>
        </xdr:cNvPr>
        <xdr:cNvSpPr/>
      </xdr:nvSpPr>
      <xdr:spPr>
        <a:xfrm>
          <a:off x="22110700" y="986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2" name="直線コネクタ 791">
          <a:extLst>
            <a:ext uri="{FF2B5EF4-FFF2-40B4-BE49-F238E27FC236}">
              <a16:creationId xmlns:a16="http://schemas.microsoft.com/office/drawing/2014/main" id="{2540EF89-29DC-45F6-A0A3-5D1B019EA6C5}"/>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141554</xdr:rowOff>
    </xdr:from>
    <xdr:to>
      <xdr:col>112</xdr:col>
      <xdr:colOff>38100</xdr:colOff>
      <xdr:row>58</xdr:row>
      <xdr:rowOff>71704</xdr:rowOff>
    </xdr:to>
    <xdr:sp macro="" textlink="">
      <xdr:nvSpPr>
        <xdr:cNvPr id="793" name="フローチャート: 判断 792">
          <a:extLst>
            <a:ext uri="{FF2B5EF4-FFF2-40B4-BE49-F238E27FC236}">
              <a16:creationId xmlns:a16="http://schemas.microsoft.com/office/drawing/2014/main" id="{40B111BD-74FC-4E05-8E4D-52EC37971A22}"/>
            </a:ext>
          </a:extLst>
        </xdr:cNvPr>
        <xdr:cNvSpPr/>
      </xdr:nvSpPr>
      <xdr:spPr>
        <a:xfrm>
          <a:off x="212725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88231</xdr:rowOff>
    </xdr:from>
    <xdr:ext cx="469744" cy="259045"/>
    <xdr:sp macro="" textlink="">
      <xdr:nvSpPr>
        <xdr:cNvPr id="794" name="テキスト ボックス 793">
          <a:extLst>
            <a:ext uri="{FF2B5EF4-FFF2-40B4-BE49-F238E27FC236}">
              <a16:creationId xmlns:a16="http://schemas.microsoft.com/office/drawing/2014/main" id="{84CE7A75-4BDE-41D0-A6BA-0ED48BF59CB6}"/>
            </a:ext>
          </a:extLst>
        </xdr:cNvPr>
        <xdr:cNvSpPr txBox="1"/>
      </xdr:nvSpPr>
      <xdr:spPr>
        <a:xfrm>
          <a:off x="21088428" y="968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5" name="直線コネクタ 794">
          <a:extLst>
            <a:ext uri="{FF2B5EF4-FFF2-40B4-BE49-F238E27FC236}">
              <a16:creationId xmlns:a16="http://schemas.microsoft.com/office/drawing/2014/main" id="{66E7CA92-DD11-47A1-9A07-7FACB7C69C6F}"/>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84100</xdr:rowOff>
    </xdr:from>
    <xdr:to>
      <xdr:col>107</xdr:col>
      <xdr:colOff>101600</xdr:colOff>
      <xdr:row>58</xdr:row>
      <xdr:rowOff>14250</xdr:rowOff>
    </xdr:to>
    <xdr:sp macro="" textlink="">
      <xdr:nvSpPr>
        <xdr:cNvPr id="796" name="フローチャート: 判断 795">
          <a:extLst>
            <a:ext uri="{FF2B5EF4-FFF2-40B4-BE49-F238E27FC236}">
              <a16:creationId xmlns:a16="http://schemas.microsoft.com/office/drawing/2014/main" id="{6A462415-F8C1-4606-A2C5-458BB9B5EC1A}"/>
            </a:ext>
          </a:extLst>
        </xdr:cNvPr>
        <xdr:cNvSpPr/>
      </xdr:nvSpPr>
      <xdr:spPr>
        <a:xfrm>
          <a:off x="20383500" y="98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30777</xdr:rowOff>
    </xdr:from>
    <xdr:ext cx="469744" cy="259045"/>
    <xdr:sp macro="" textlink="">
      <xdr:nvSpPr>
        <xdr:cNvPr id="797" name="テキスト ボックス 796">
          <a:extLst>
            <a:ext uri="{FF2B5EF4-FFF2-40B4-BE49-F238E27FC236}">
              <a16:creationId xmlns:a16="http://schemas.microsoft.com/office/drawing/2014/main" id="{527ED0AA-300C-4427-91BC-F5239E2382AF}"/>
            </a:ext>
          </a:extLst>
        </xdr:cNvPr>
        <xdr:cNvSpPr txBox="1"/>
      </xdr:nvSpPr>
      <xdr:spPr>
        <a:xfrm>
          <a:off x="20199428" y="963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8" name="直線コネクタ 797">
          <a:extLst>
            <a:ext uri="{FF2B5EF4-FFF2-40B4-BE49-F238E27FC236}">
              <a16:creationId xmlns:a16="http://schemas.microsoft.com/office/drawing/2014/main" id="{25249004-1AE3-4CA3-9062-1F38E1918ED8}"/>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50191</xdr:rowOff>
    </xdr:from>
    <xdr:to>
      <xdr:col>102</xdr:col>
      <xdr:colOff>165100</xdr:colOff>
      <xdr:row>57</xdr:row>
      <xdr:rowOff>151791</xdr:rowOff>
    </xdr:to>
    <xdr:sp macro="" textlink="">
      <xdr:nvSpPr>
        <xdr:cNvPr id="799" name="フローチャート: 判断 798">
          <a:extLst>
            <a:ext uri="{FF2B5EF4-FFF2-40B4-BE49-F238E27FC236}">
              <a16:creationId xmlns:a16="http://schemas.microsoft.com/office/drawing/2014/main" id="{75045E23-746D-4FD4-9038-F5DC0FA0ED7E}"/>
            </a:ext>
          </a:extLst>
        </xdr:cNvPr>
        <xdr:cNvSpPr/>
      </xdr:nvSpPr>
      <xdr:spPr>
        <a:xfrm>
          <a:off x="19494500" y="982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168318</xdr:rowOff>
    </xdr:from>
    <xdr:ext cx="469744" cy="259045"/>
    <xdr:sp macro="" textlink="">
      <xdr:nvSpPr>
        <xdr:cNvPr id="800" name="テキスト ボックス 799">
          <a:extLst>
            <a:ext uri="{FF2B5EF4-FFF2-40B4-BE49-F238E27FC236}">
              <a16:creationId xmlns:a16="http://schemas.microsoft.com/office/drawing/2014/main" id="{F96B8A32-D4A9-4817-8735-EC1D3ED922C8}"/>
            </a:ext>
          </a:extLst>
        </xdr:cNvPr>
        <xdr:cNvSpPr txBox="1"/>
      </xdr:nvSpPr>
      <xdr:spPr>
        <a:xfrm>
          <a:off x="19310428" y="959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94005</xdr:rowOff>
    </xdr:from>
    <xdr:to>
      <xdr:col>98</xdr:col>
      <xdr:colOff>38100</xdr:colOff>
      <xdr:row>58</xdr:row>
      <xdr:rowOff>24155</xdr:rowOff>
    </xdr:to>
    <xdr:sp macro="" textlink="">
      <xdr:nvSpPr>
        <xdr:cNvPr id="801" name="フローチャート: 判断 800">
          <a:extLst>
            <a:ext uri="{FF2B5EF4-FFF2-40B4-BE49-F238E27FC236}">
              <a16:creationId xmlns:a16="http://schemas.microsoft.com/office/drawing/2014/main" id="{815742C3-9F91-4E78-BBE4-1CCC34AA2BE7}"/>
            </a:ext>
          </a:extLst>
        </xdr:cNvPr>
        <xdr:cNvSpPr/>
      </xdr:nvSpPr>
      <xdr:spPr>
        <a:xfrm>
          <a:off x="18605500" y="98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40682</xdr:rowOff>
    </xdr:from>
    <xdr:ext cx="469744" cy="259045"/>
    <xdr:sp macro="" textlink="">
      <xdr:nvSpPr>
        <xdr:cNvPr id="802" name="テキスト ボックス 801">
          <a:extLst>
            <a:ext uri="{FF2B5EF4-FFF2-40B4-BE49-F238E27FC236}">
              <a16:creationId xmlns:a16="http://schemas.microsoft.com/office/drawing/2014/main" id="{A4EC48F6-93CB-4F95-A5AB-7D500AF86D51}"/>
            </a:ext>
          </a:extLst>
        </xdr:cNvPr>
        <xdr:cNvSpPr txBox="1"/>
      </xdr:nvSpPr>
      <xdr:spPr>
        <a:xfrm>
          <a:off x="18421428" y="964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13B5759A-BE13-40EE-ADD0-1389FC9B1952}"/>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30F31C30-1D2D-40E6-ADE8-C8EA2A526304}"/>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3333222D-D414-46F9-99FE-B3F207EE7321}"/>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7EB7574D-6B16-48CA-93B7-C49FC68AD2ED}"/>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B9E72BFE-4FA6-4D8E-9964-605018C724F6}"/>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a:extLst>
            <a:ext uri="{FF2B5EF4-FFF2-40B4-BE49-F238E27FC236}">
              <a16:creationId xmlns:a16="http://schemas.microsoft.com/office/drawing/2014/main" id="{9F62A9F5-D543-43D5-9FFD-0CD58E4D257A}"/>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9" name="貸付金該当値テキスト">
          <a:extLst>
            <a:ext uri="{FF2B5EF4-FFF2-40B4-BE49-F238E27FC236}">
              <a16:creationId xmlns:a16="http://schemas.microsoft.com/office/drawing/2014/main" id="{F157AFDF-39E9-4E6C-B725-B50FAF75988A}"/>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a:extLst>
            <a:ext uri="{FF2B5EF4-FFF2-40B4-BE49-F238E27FC236}">
              <a16:creationId xmlns:a16="http://schemas.microsoft.com/office/drawing/2014/main" id="{5262EA41-499E-4FF2-B8DC-AFE6131DAEB3}"/>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9C1BD11A-17DE-48EE-919E-FCF95C622D4A}"/>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2" name="楕円 811">
          <a:extLst>
            <a:ext uri="{FF2B5EF4-FFF2-40B4-BE49-F238E27FC236}">
              <a16:creationId xmlns:a16="http://schemas.microsoft.com/office/drawing/2014/main" id="{D8F7E1C2-1B69-4E9C-8C4F-D79E96AAEAAA}"/>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B804AE44-A24A-4979-BA33-ECDB2C969CE1}"/>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4" name="楕円 813">
          <a:extLst>
            <a:ext uri="{FF2B5EF4-FFF2-40B4-BE49-F238E27FC236}">
              <a16:creationId xmlns:a16="http://schemas.microsoft.com/office/drawing/2014/main" id="{97813751-FF16-4CF1-A3FF-24251D392528}"/>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8BC7CFC8-9561-4411-8778-203462EC15CB}"/>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a:extLst>
            <a:ext uri="{FF2B5EF4-FFF2-40B4-BE49-F238E27FC236}">
              <a16:creationId xmlns:a16="http://schemas.microsoft.com/office/drawing/2014/main" id="{9AB59B16-DDDD-4F57-9C7D-DBB5C8D80388}"/>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AADD1F-E088-4E74-8AD4-EF0AF82001A1}"/>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52B9B812-2C99-4DE6-ABB2-A161218C1229}"/>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1EF52E8-B2A0-4971-AFBC-F3CDCC6F2D35}"/>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7F7226C4-DF95-4A18-8E18-C7A3FF638369}"/>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96AAEB77-3F61-4614-968D-AF32CF26E70E}"/>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3F215BEB-80C8-4CB3-B988-B142066C2658}"/>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C4C721DF-4880-4993-B679-60B61A36A95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28C9D0D-0A8E-41B0-9281-BB6406E561BE}"/>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8772FDCD-52DF-49CF-AC84-A63F5347B4A3}"/>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79D32479-2447-48F6-A318-44974E6A663F}"/>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9BDCDA67-570A-4B05-AA0A-C054DC9C1F1F}"/>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a:extLst>
            <a:ext uri="{FF2B5EF4-FFF2-40B4-BE49-F238E27FC236}">
              <a16:creationId xmlns:a16="http://schemas.microsoft.com/office/drawing/2014/main" id="{A5A61285-6310-4BB4-BF5C-4847E5D6044C}"/>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934D590E-BF30-4A63-8A96-8949CF1B866F}"/>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13817E5D-EE71-4297-A586-9DE5B36D8A59}"/>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7CACE6EF-6DB4-4962-A8A1-6F101220D747}"/>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DA892643-36D6-4890-B780-DA9749DFEAC9}"/>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5775172B-A361-4D80-BA7A-7E4F829D1EA1}"/>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87FD7D27-B798-4F59-A632-F0EEAC494451}"/>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4DB03A91-CEC6-44EA-AE75-55FB5B526FEA}"/>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AF3E9C22-40BC-4EAC-AAB5-6E062CE3BA97}"/>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AD4459F7-9189-4145-8729-1CC694B004A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380EAE4B-03BE-41E5-B45B-3A68723B6AA3}"/>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597C51F2-D5A0-4A91-A7B8-635438D5C84D}"/>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A0F323A4-7822-4973-A5CC-1ADAF4306ED8}"/>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CE5EEA87-A37D-4260-9D95-8D43457ADE34}"/>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330A12C4-5859-469A-A8BA-4FA369CC1109}"/>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11CA8308-DD25-4218-A9C2-4D4033F28BC3}"/>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156028</xdr:rowOff>
    </xdr:from>
    <xdr:to>
      <xdr:col>116</xdr:col>
      <xdr:colOff>62864</xdr:colOff>
      <xdr:row>79</xdr:row>
      <xdr:rowOff>100969</xdr:rowOff>
    </xdr:to>
    <xdr:cxnSp macro="">
      <xdr:nvCxnSpPr>
        <xdr:cNvPr id="844" name="直線コネクタ 843">
          <a:extLst>
            <a:ext uri="{FF2B5EF4-FFF2-40B4-BE49-F238E27FC236}">
              <a16:creationId xmlns:a16="http://schemas.microsoft.com/office/drawing/2014/main" id="{13E841E2-67ED-492A-924A-90F0905A3B3C}"/>
            </a:ext>
          </a:extLst>
        </xdr:cNvPr>
        <xdr:cNvCxnSpPr/>
      </xdr:nvCxnSpPr>
      <xdr:spPr>
        <a:xfrm flipV="1">
          <a:off x="22159595" y="12328978"/>
          <a:ext cx="1269" cy="1316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104796</xdr:rowOff>
    </xdr:from>
    <xdr:ext cx="534377" cy="259045"/>
    <xdr:sp macro="" textlink="">
      <xdr:nvSpPr>
        <xdr:cNvPr id="845" name="繰出金最小値テキスト">
          <a:extLst>
            <a:ext uri="{FF2B5EF4-FFF2-40B4-BE49-F238E27FC236}">
              <a16:creationId xmlns:a16="http://schemas.microsoft.com/office/drawing/2014/main" id="{5D51516C-1D8F-41CB-9B1A-16E1BA2E3579}"/>
            </a:ext>
          </a:extLst>
        </xdr:cNvPr>
        <xdr:cNvSpPr txBox="1"/>
      </xdr:nvSpPr>
      <xdr:spPr>
        <a:xfrm>
          <a:off x="22212300" y="1364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100969</xdr:rowOff>
    </xdr:from>
    <xdr:to>
      <xdr:col>116</xdr:col>
      <xdr:colOff>152400</xdr:colOff>
      <xdr:row>79</xdr:row>
      <xdr:rowOff>100969</xdr:rowOff>
    </xdr:to>
    <xdr:cxnSp macro="">
      <xdr:nvCxnSpPr>
        <xdr:cNvPr id="846" name="直線コネクタ 845">
          <a:extLst>
            <a:ext uri="{FF2B5EF4-FFF2-40B4-BE49-F238E27FC236}">
              <a16:creationId xmlns:a16="http://schemas.microsoft.com/office/drawing/2014/main" id="{66958CC8-847E-4D5C-A240-738933C2055B}"/>
            </a:ext>
          </a:extLst>
        </xdr:cNvPr>
        <xdr:cNvCxnSpPr/>
      </xdr:nvCxnSpPr>
      <xdr:spPr>
        <a:xfrm>
          <a:off x="22072600" y="1364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102705</xdr:rowOff>
    </xdr:from>
    <xdr:ext cx="599010" cy="259045"/>
    <xdr:sp macro="" textlink="">
      <xdr:nvSpPr>
        <xdr:cNvPr id="847" name="繰出金最大値テキスト">
          <a:extLst>
            <a:ext uri="{FF2B5EF4-FFF2-40B4-BE49-F238E27FC236}">
              <a16:creationId xmlns:a16="http://schemas.microsoft.com/office/drawing/2014/main" id="{889E2120-D89E-4E61-BB95-5DFD63B808CF}"/>
            </a:ext>
          </a:extLst>
        </xdr:cNvPr>
        <xdr:cNvSpPr txBox="1"/>
      </xdr:nvSpPr>
      <xdr:spPr>
        <a:xfrm>
          <a:off x="22212300" y="1210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156028</xdr:rowOff>
    </xdr:from>
    <xdr:to>
      <xdr:col>116</xdr:col>
      <xdr:colOff>152400</xdr:colOff>
      <xdr:row>71</xdr:row>
      <xdr:rowOff>156028</xdr:rowOff>
    </xdr:to>
    <xdr:cxnSp macro="">
      <xdr:nvCxnSpPr>
        <xdr:cNvPr id="848" name="直線コネクタ 847">
          <a:extLst>
            <a:ext uri="{FF2B5EF4-FFF2-40B4-BE49-F238E27FC236}">
              <a16:creationId xmlns:a16="http://schemas.microsoft.com/office/drawing/2014/main" id="{CD4CE3FD-1277-45BD-B1CB-832366128307}"/>
            </a:ext>
          </a:extLst>
        </xdr:cNvPr>
        <xdr:cNvCxnSpPr/>
      </xdr:nvCxnSpPr>
      <xdr:spPr>
        <a:xfrm>
          <a:off x="22072600" y="12328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156028</xdr:rowOff>
    </xdr:from>
    <xdr:to>
      <xdr:col>116</xdr:col>
      <xdr:colOff>63500</xdr:colOff>
      <xdr:row>72</xdr:row>
      <xdr:rowOff>73569</xdr:rowOff>
    </xdr:to>
    <xdr:cxnSp macro="">
      <xdr:nvCxnSpPr>
        <xdr:cNvPr id="849" name="直線コネクタ 848">
          <a:extLst>
            <a:ext uri="{FF2B5EF4-FFF2-40B4-BE49-F238E27FC236}">
              <a16:creationId xmlns:a16="http://schemas.microsoft.com/office/drawing/2014/main" id="{54674C4C-F5E9-4696-89D7-64DF3E5F1C43}"/>
            </a:ext>
          </a:extLst>
        </xdr:cNvPr>
        <xdr:cNvCxnSpPr/>
      </xdr:nvCxnSpPr>
      <xdr:spPr>
        <a:xfrm flipV="1">
          <a:off x="21323300" y="12328978"/>
          <a:ext cx="838200" cy="8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63457</xdr:rowOff>
    </xdr:from>
    <xdr:ext cx="534377" cy="259045"/>
    <xdr:sp macro="" textlink="">
      <xdr:nvSpPr>
        <xdr:cNvPr id="850" name="繰出金平均値テキスト">
          <a:extLst>
            <a:ext uri="{FF2B5EF4-FFF2-40B4-BE49-F238E27FC236}">
              <a16:creationId xmlns:a16="http://schemas.microsoft.com/office/drawing/2014/main" id="{F8190A2A-C019-4DB5-8480-EDB9455D302A}"/>
            </a:ext>
          </a:extLst>
        </xdr:cNvPr>
        <xdr:cNvSpPr txBox="1"/>
      </xdr:nvSpPr>
      <xdr:spPr>
        <a:xfrm>
          <a:off x="22212300" y="13093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85030</xdr:rowOff>
    </xdr:from>
    <xdr:to>
      <xdr:col>116</xdr:col>
      <xdr:colOff>114300</xdr:colOff>
      <xdr:row>77</xdr:row>
      <xdr:rowOff>15180</xdr:rowOff>
    </xdr:to>
    <xdr:sp macro="" textlink="">
      <xdr:nvSpPr>
        <xdr:cNvPr id="851" name="フローチャート: 判断 850">
          <a:extLst>
            <a:ext uri="{FF2B5EF4-FFF2-40B4-BE49-F238E27FC236}">
              <a16:creationId xmlns:a16="http://schemas.microsoft.com/office/drawing/2014/main" id="{2A5B6EF4-2A29-416A-A6AE-089BB37E4F8D}"/>
            </a:ext>
          </a:extLst>
        </xdr:cNvPr>
        <xdr:cNvSpPr/>
      </xdr:nvSpPr>
      <xdr:spPr>
        <a:xfrm>
          <a:off x="22110700" y="131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54890</xdr:rowOff>
    </xdr:from>
    <xdr:to>
      <xdr:col>111</xdr:col>
      <xdr:colOff>177800</xdr:colOff>
      <xdr:row>72</xdr:row>
      <xdr:rowOff>73569</xdr:rowOff>
    </xdr:to>
    <xdr:cxnSp macro="">
      <xdr:nvCxnSpPr>
        <xdr:cNvPr id="852" name="直線コネクタ 851">
          <a:extLst>
            <a:ext uri="{FF2B5EF4-FFF2-40B4-BE49-F238E27FC236}">
              <a16:creationId xmlns:a16="http://schemas.microsoft.com/office/drawing/2014/main" id="{9C1FC04C-71DF-4242-9F2F-4CF57A801ECA}"/>
            </a:ext>
          </a:extLst>
        </xdr:cNvPr>
        <xdr:cNvCxnSpPr/>
      </xdr:nvCxnSpPr>
      <xdr:spPr>
        <a:xfrm>
          <a:off x="20434300" y="12399290"/>
          <a:ext cx="889000" cy="1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110764</xdr:rowOff>
    </xdr:from>
    <xdr:to>
      <xdr:col>112</xdr:col>
      <xdr:colOff>38100</xdr:colOff>
      <xdr:row>77</xdr:row>
      <xdr:rowOff>40914</xdr:rowOff>
    </xdr:to>
    <xdr:sp macro="" textlink="">
      <xdr:nvSpPr>
        <xdr:cNvPr id="853" name="フローチャート: 判断 852">
          <a:extLst>
            <a:ext uri="{FF2B5EF4-FFF2-40B4-BE49-F238E27FC236}">
              <a16:creationId xmlns:a16="http://schemas.microsoft.com/office/drawing/2014/main" id="{6F6F4541-7EA1-4885-BFD4-1ABF6788D4E3}"/>
            </a:ext>
          </a:extLst>
        </xdr:cNvPr>
        <xdr:cNvSpPr/>
      </xdr:nvSpPr>
      <xdr:spPr>
        <a:xfrm>
          <a:off x="21272500" y="1314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32041</xdr:rowOff>
    </xdr:from>
    <xdr:ext cx="534377" cy="259045"/>
    <xdr:sp macro="" textlink="">
      <xdr:nvSpPr>
        <xdr:cNvPr id="854" name="テキスト ボックス 853">
          <a:extLst>
            <a:ext uri="{FF2B5EF4-FFF2-40B4-BE49-F238E27FC236}">
              <a16:creationId xmlns:a16="http://schemas.microsoft.com/office/drawing/2014/main" id="{EE4815AE-90D7-4D6E-932F-9097D4FBD69F}"/>
            </a:ext>
          </a:extLst>
        </xdr:cNvPr>
        <xdr:cNvSpPr txBox="1"/>
      </xdr:nvSpPr>
      <xdr:spPr>
        <a:xfrm>
          <a:off x="21056111" y="1323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139586</xdr:rowOff>
    </xdr:from>
    <xdr:to>
      <xdr:col>107</xdr:col>
      <xdr:colOff>50800</xdr:colOff>
      <xdr:row>72</xdr:row>
      <xdr:rowOff>54890</xdr:rowOff>
    </xdr:to>
    <xdr:cxnSp macro="">
      <xdr:nvCxnSpPr>
        <xdr:cNvPr id="855" name="直線コネクタ 854">
          <a:extLst>
            <a:ext uri="{FF2B5EF4-FFF2-40B4-BE49-F238E27FC236}">
              <a16:creationId xmlns:a16="http://schemas.microsoft.com/office/drawing/2014/main" id="{52A0E9DD-6F37-4C7E-A755-7665FFC5BBB1}"/>
            </a:ext>
          </a:extLst>
        </xdr:cNvPr>
        <xdr:cNvCxnSpPr/>
      </xdr:nvCxnSpPr>
      <xdr:spPr>
        <a:xfrm>
          <a:off x="19545300" y="12141086"/>
          <a:ext cx="889000" cy="25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124546</xdr:rowOff>
    </xdr:from>
    <xdr:to>
      <xdr:col>107</xdr:col>
      <xdr:colOff>101600</xdr:colOff>
      <xdr:row>77</xdr:row>
      <xdr:rowOff>54696</xdr:rowOff>
    </xdr:to>
    <xdr:sp macro="" textlink="">
      <xdr:nvSpPr>
        <xdr:cNvPr id="856" name="フローチャート: 判断 855">
          <a:extLst>
            <a:ext uri="{FF2B5EF4-FFF2-40B4-BE49-F238E27FC236}">
              <a16:creationId xmlns:a16="http://schemas.microsoft.com/office/drawing/2014/main" id="{6F422F15-AFCD-42FF-BA2A-625AB3F4463D}"/>
            </a:ext>
          </a:extLst>
        </xdr:cNvPr>
        <xdr:cNvSpPr/>
      </xdr:nvSpPr>
      <xdr:spPr>
        <a:xfrm>
          <a:off x="20383500" y="1315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45823</xdr:rowOff>
    </xdr:from>
    <xdr:ext cx="534377" cy="259045"/>
    <xdr:sp macro="" textlink="">
      <xdr:nvSpPr>
        <xdr:cNvPr id="857" name="テキスト ボックス 856">
          <a:extLst>
            <a:ext uri="{FF2B5EF4-FFF2-40B4-BE49-F238E27FC236}">
              <a16:creationId xmlns:a16="http://schemas.microsoft.com/office/drawing/2014/main" id="{44B97CC4-CA05-4162-82E8-031D549FE9EB}"/>
            </a:ext>
          </a:extLst>
        </xdr:cNvPr>
        <xdr:cNvSpPr txBox="1"/>
      </xdr:nvSpPr>
      <xdr:spPr>
        <a:xfrm>
          <a:off x="20167111" y="1324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46300</xdr:rowOff>
    </xdr:from>
    <xdr:to>
      <xdr:col>102</xdr:col>
      <xdr:colOff>114300</xdr:colOff>
      <xdr:row>70</xdr:row>
      <xdr:rowOff>139586</xdr:rowOff>
    </xdr:to>
    <xdr:cxnSp macro="">
      <xdr:nvCxnSpPr>
        <xdr:cNvPr id="858" name="直線コネクタ 857">
          <a:extLst>
            <a:ext uri="{FF2B5EF4-FFF2-40B4-BE49-F238E27FC236}">
              <a16:creationId xmlns:a16="http://schemas.microsoft.com/office/drawing/2014/main" id="{EAADAC1F-657E-4580-A944-74ED033399FE}"/>
            </a:ext>
          </a:extLst>
        </xdr:cNvPr>
        <xdr:cNvCxnSpPr/>
      </xdr:nvCxnSpPr>
      <xdr:spPr>
        <a:xfrm>
          <a:off x="18656300" y="12047800"/>
          <a:ext cx="889000" cy="9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69306</xdr:rowOff>
    </xdr:from>
    <xdr:to>
      <xdr:col>102</xdr:col>
      <xdr:colOff>165100</xdr:colOff>
      <xdr:row>76</xdr:row>
      <xdr:rowOff>170906</xdr:rowOff>
    </xdr:to>
    <xdr:sp macro="" textlink="">
      <xdr:nvSpPr>
        <xdr:cNvPr id="859" name="フローチャート: 判断 858">
          <a:extLst>
            <a:ext uri="{FF2B5EF4-FFF2-40B4-BE49-F238E27FC236}">
              <a16:creationId xmlns:a16="http://schemas.microsoft.com/office/drawing/2014/main" id="{5407B089-A486-4E11-B336-64F7232DE4C7}"/>
            </a:ext>
          </a:extLst>
        </xdr:cNvPr>
        <xdr:cNvSpPr/>
      </xdr:nvSpPr>
      <xdr:spPr>
        <a:xfrm>
          <a:off x="19494500" y="1309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162033</xdr:rowOff>
    </xdr:from>
    <xdr:ext cx="534377" cy="259045"/>
    <xdr:sp macro="" textlink="">
      <xdr:nvSpPr>
        <xdr:cNvPr id="860" name="テキスト ボックス 859">
          <a:extLst>
            <a:ext uri="{FF2B5EF4-FFF2-40B4-BE49-F238E27FC236}">
              <a16:creationId xmlns:a16="http://schemas.microsoft.com/office/drawing/2014/main" id="{7A2DBF8D-10AC-4381-A4C3-5A0439DB3653}"/>
            </a:ext>
          </a:extLst>
        </xdr:cNvPr>
        <xdr:cNvSpPr txBox="1"/>
      </xdr:nvSpPr>
      <xdr:spPr>
        <a:xfrm>
          <a:off x="19278111" y="1319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33889</xdr:rowOff>
    </xdr:from>
    <xdr:to>
      <xdr:col>98</xdr:col>
      <xdr:colOff>38100</xdr:colOff>
      <xdr:row>76</xdr:row>
      <xdr:rowOff>135489</xdr:rowOff>
    </xdr:to>
    <xdr:sp macro="" textlink="">
      <xdr:nvSpPr>
        <xdr:cNvPr id="861" name="フローチャート: 判断 860">
          <a:extLst>
            <a:ext uri="{FF2B5EF4-FFF2-40B4-BE49-F238E27FC236}">
              <a16:creationId xmlns:a16="http://schemas.microsoft.com/office/drawing/2014/main" id="{CE6404D2-2C61-40BA-BF0D-06EF49C19636}"/>
            </a:ext>
          </a:extLst>
        </xdr:cNvPr>
        <xdr:cNvSpPr/>
      </xdr:nvSpPr>
      <xdr:spPr>
        <a:xfrm>
          <a:off x="18605500" y="1306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126616</xdr:rowOff>
    </xdr:from>
    <xdr:ext cx="534377" cy="259045"/>
    <xdr:sp macro="" textlink="">
      <xdr:nvSpPr>
        <xdr:cNvPr id="862" name="テキスト ボックス 861">
          <a:extLst>
            <a:ext uri="{FF2B5EF4-FFF2-40B4-BE49-F238E27FC236}">
              <a16:creationId xmlns:a16="http://schemas.microsoft.com/office/drawing/2014/main" id="{3EE0F13B-CFEF-4B50-A6B6-9D1B76C8D3A9}"/>
            </a:ext>
          </a:extLst>
        </xdr:cNvPr>
        <xdr:cNvSpPr txBox="1"/>
      </xdr:nvSpPr>
      <xdr:spPr>
        <a:xfrm>
          <a:off x="18389111" y="1315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DABE5AF5-B1B3-4605-B326-7AC00CBE01BE}"/>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72975373-CFA3-41F9-84EB-18C64CFE33F5}"/>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464BD3B8-64B8-4C16-887D-266E352DC5B8}"/>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676640F8-2F03-40B8-948B-8CFB2D554412}"/>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8D0F60D3-902D-43DE-8E52-EA2CC4E4B225}"/>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105228</xdr:rowOff>
    </xdr:from>
    <xdr:to>
      <xdr:col>116</xdr:col>
      <xdr:colOff>114300</xdr:colOff>
      <xdr:row>72</xdr:row>
      <xdr:rowOff>35378</xdr:rowOff>
    </xdr:to>
    <xdr:sp macro="" textlink="">
      <xdr:nvSpPr>
        <xdr:cNvPr id="868" name="楕円 867">
          <a:extLst>
            <a:ext uri="{FF2B5EF4-FFF2-40B4-BE49-F238E27FC236}">
              <a16:creationId xmlns:a16="http://schemas.microsoft.com/office/drawing/2014/main" id="{76D426BB-BBF6-4DEE-88A7-0884F82FC610}"/>
            </a:ext>
          </a:extLst>
        </xdr:cNvPr>
        <xdr:cNvSpPr/>
      </xdr:nvSpPr>
      <xdr:spPr>
        <a:xfrm>
          <a:off x="22110700" y="1227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58255</xdr:rowOff>
    </xdr:from>
    <xdr:ext cx="599010" cy="259045"/>
    <xdr:sp macro="" textlink="">
      <xdr:nvSpPr>
        <xdr:cNvPr id="869" name="繰出金該当値テキスト">
          <a:extLst>
            <a:ext uri="{FF2B5EF4-FFF2-40B4-BE49-F238E27FC236}">
              <a16:creationId xmlns:a16="http://schemas.microsoft.com/office/drawing/2014/main" id="{F97E4E5D-78A9-40E3-AE24-D39E4272CC53}"/>
            </a:ext>
          </a:extLst>
        </xdr:cNvPr>
        <xdr:cNvSpPr txBox="1"/>
      </xdr:nvSpPr>
      <xdr:spPr>
        <a:xfrm>
          <a:off x="22212300" y="1223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22769</xdr:rowOff>
    </xdr:from>
    <xdr:to>
      <xdr:col>112</xdr:col>
      <xdr:colOff>38100</xdr:colOff>
      <xdr:row>72</xdr:row>
      <xdr:rowOff>124369</xdr:rowOff>
    </xdr:to>
    <xdr:sp macro="" textlink="">
      <xdr:nvSpPr>
        <xdr:cNvPr id="870" name="楕円 869">
          <a:extLst>
            <a:ext uri="{FF2B5EF4-FFF2-40B4-BE49-F238E27FC236}">
              <a16:creationId xmlns:a16="http://schemas.microsoft.com/office/drawing/2014/main" id="{5404164F-8735-4743-8902-CAB53A73977B}"/>
            </a:ext>
          </a:extLst>
        </xdr:cNvPr>
        <xdr:cNvSpPr/>
      </xdr:nvSpPr>
      <xdr:spPr>
        <a:xfrm>
          <a:off x="21272500" y="1236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140896</xdr:rowOff>
    </xdr:from>
    <xdr:ext cx="599010" cy="259045"/>
    <xdr:sp macro="" textlink="">
      <xdr:nvSpPr>
        <xdr:cNvPr id="871" name="テキスト ボックス 870">
          <a:extLst>
            <a:ext uri="{FF2B5EF4-FFF2-40B4-BE49-F238E27FC236}">
              <a16:creationId xmlns:a16="http://schemas.microsoft.com/office/drawing/2014/main" id="{236FC9CE-4AA3-4136-9F69-3F94953AC8CB}"/>
            </a:ext>
          </a:extLst>
        </xdr:cNvPr>
        <xdr:cNvSpPr txBox="1"/>
      </xdr:nvSpPr>
      <xdr:spPr>
        <a:xfrm>
          <a:off x="21023795" y="1214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4090</xdr:rowOff>
    </xdr:from>
    <xdr:to>
      <xdr:col>107</xdr:col>
      <xdr:colOff>101600</xdr:colOff>
      <xdr:row>72</xdr:row>
      <xdr:rowOff>105690</xdr:rowOff>
    </xdr:to>
    <xdr:sp macro="" textlink="">
      <xdr:nvSpPr>
        <xdr:cNvPr id="872" name="楕円 871">
          <a:extLst>
            <a:ext uri="{FF2B5EF4-FFF2-40B4-BE49-F238E27FC236}">
              <a16:creationId xmlns:a16="http://schemas.microsoft.com/office/drawing/2014/main" id="{B5254D25-22A7-440B-ACCB-898480E06ACF}"/>
            </a:ext>
          </a:extLst>
        </xdr:cNvPr>
        <xdr:cNvSpPr/>
      </xdr:nvSpPr>
      <xdr:spPr>
        <a:xfrm>
          <a:off x="20383500" y="1234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122217</xdr:rowOff>
    </xdr:from>
    <xdr:ext cx="599010" cy="259045"/>
    <xdr:sp macro="" textlink="">
      <xdr:nvSpPr>
        <xdr:cNvPr id="873" name="テキスト ボックス 872">
          <a:extLst>
            <a:ext uri="{FF2B5EF4-FFF2-40B4-BE49-F238E27FC236}">
              <a16:creationId xmlns:a16="http://schemas.microsoft.com/office/drawing/2014/main" id="{E5F445B9-4E14-4EE5-A62D-549BD59396E0}"/>
            </a:ext>
          </a:extLst>
        </xdr:cNvPr>
        <xdr:cNvSpPr txBox="1"/>
      </xdr:nvSpPr>
      <xdr:spPr>
        <a:xfrm>
          <a:off x="20134795" y="12123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88786</xdr:rowOff>
    </xdr:from>
    <xdr:to>
      <xdr:col>102</xdr:col>
      <xdr:colOff>165100</xdr:colOff>
      <xdr:row>71</xdr:row>
      <xdr:rowOff>18936</xdr:rowOff>
    </xdr:to>
    <xdr:sp macro="" textlink="">
      <xdr:nvSpPr>
        <xdr:cNvPr id="874" name="楕円 873">
          <a:extLst>
            <a:ext uri="{FF2B5EF4-FFF2-40B4-BE49-F238E27FC236}">
              <a16:creationId xmlns:a16="http://schemas.microsoft.com/office/drawing/2014/main" id="{90B0A89C-7799-41E2-8D23-93240BF6DC58}"/>
            </a:ext>
          </a:extLst>
        </xdr:cNvPr>
        <xdr:cNvSpPr/>
      </xdr:nvSpPr>
      <xdr:spPr>
        <a:xfrm>
          <a:off x="19494500" y="1209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69</xdr:row>
      <xdr:rowOff>35463</xdr:rowOff>
    </xdr:from>
    <xdr:ext cx="599010" cy="259045"/>
    <xdr:sp macro="" textlink="">
      <xdr:nvSpPr>
        <xdr:cNvPr id="875" name="テキスト ボックス 874">
          <a:extLst>
            <a:ext uri="{FF2B5EF4-FFF2-40B4-BE49-F238E27FC236}">
              <a16:creationId xmlns:a16="http://schemas.microsoft.com/office/drawing/2014/main" id="{74A8C607-D916-44B8-A721-42AC4DD29DF2}"/>
            </a:ext>
          </a:extLst>
        </xdr:cNvPr>
        <xdr:cNvSpPr txBox="1"/>
      </xdr:nvSpPr>
      <xdr:spPr>
        <a:xfrm>
          <a:off x="19245795" y="1186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69</xdr:row>
      <xdr:rowOff>166950</xdr:rowOff>
    </xdr:from>
    <xdr:to>
      <xdr:col>98</xdr:col>
      <xdr:colOff>38100</xdr:colOff>
      <xdr:row>70</xdr:row>
      <xdr:rowOff>97100</xdr:rowOff>
    </xdr:to>
    <xdr:sp macro="" textlink="">
      <xdr:nvSpPr>
        <xdr:cNvPr id="876" name="楕円 875">
          <a:extLst>
            <a:ext uri="{FF2B5EF4-FFF2-40B4-BE49-F238E27FC236}">
              <a16:creationId xmlns:a16="http://schemas.microsoft.com/office/drawing/2014/main" id="{D6567B13-5CD1-4043-968E-BC2BEF80E144}"/>
            </a:ext>
          </a:extLst>
        </xdr:cNvPr>
        <xdr:cNvSpPr/>
      </xdr:nvSpPr>
      <xdr:spPr>
        <a:xfrm>
          <a:off x="18605500" y="1199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68</xdr:row>
      <xdr:rowOff>113627</xdr:rowOff>
    </xdr:from>
    <xdr:ext cx="599010" cy="259045"/>
    <xdr:sp macro="" textlink="">
      <xdr:nvSpPr>
        <xdr:cNvPr id="877" name="テキスト ボックス 876">
          <a:extLst>
            <a:ext uri="{FF2B5EF4-FFF2-40B4-BE49-F238E27FC236}">
              <a16:creationId xmlns:a16="http://schemas.microsoft.com/office/drawing/2014/main" id="{83DC0324-7E30-412A-AE5E-6064B815B379}"/>
            </a:ext>
          </a:extLst>
        </xdr:cNvPr>
        <xdr:cNvSpPr txBox="1"/>
      </xdr:nvSpPr>
      <xdr:spPr>
        <a:xfrm>
          <a:off x="18356795" y="11772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2B57CD41-B8B1-4897-A597-AF90FFCECA45}"/>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5B30DAF3-210D-4311-938F-DAFC68F4CDFB}"/>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443AC33B-EB77-4618-8AFA-F018312EE0F7}"/>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19F45A49-E974-49D9-B95D-82F9A5553FBB}"/>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A2A58F00-8416-4837-B00D-35D3165CB7FF}"/>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F93645EC-C988-4834-AF3C-808EA22BBC4E}"/>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2FA4027E-4865-49E5-B214-F2D2C3C7A765}"/>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C1A686D3-7D05-4A2E-9043-6FEEC1AF2861}"/>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5F247506-A27C-4425-886A-7D88D644916E}"/>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1477FEC5-F81F-4947-BD09-9818D98845AB}"/>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FC6F372C-EAD4-4BCB-A8A2-7EF07F7783AC}"/>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F4C1E1D7-48BC-40EC-B6D2-531233993E58}"/>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17A9C87D-E1FC-43D8-973B-FE43C1DA2DB8}"/>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F82FBAE5-11BD-48AC-8C87-FC919B78DF85}"/>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97DEF7FB-22F6-49FE-99A8-54631CE872A3}"/>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1D8A4107-66AC-451C-8162-B5602D71C131}"/>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8A9D0401-678C-4E61-AD0D-37E265ACAD18}"/>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3C9DBD16-89E7-4875-A7FF-2C282231E64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1FD1D244-677B-4915-A562-D14B2AEA1B22}"/>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40040209-E32D-48AC-951D-16B666AA7D36}"/>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EDCA572E-0C1B-4AE9-8C1F-7880D1141BF6}"/>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AADC4D5E-4791-4A4B-B248-99F092A90DAC}"/>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894FC42B-9660-4BC1-93E0-1B75FCAC657B}"/>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61FFE276-8907-46BD-8D21-7744E917DC3D}"/>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32B059FF-2A71-4C07-81DC-91566F9A9791}"/>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DA81D33-11BC-4E24-A2EC-2D16C1E52014}"/>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3329885A-73B3-4023-8626-0150DD9FDA9B}"/>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FD15F0B9-2CBC-4E68-BF91-62FD8E14C7C7}"/>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83F9676D-FA30-477F-B025-04318D177A7C}"/>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D18082A-021D-4BE8-ABD2-6D8A0109DC8B}"/>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AFAEF8BE-9198-4F69-81A3-2339600DC7C1}"/>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B3CA056B-72AC-4902-9AD0-CAB79C5BC668}"/>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37D12FDD-DD2C-48DC-BAD6-E6EE8CA6D372}"/>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8C6F53BF-9B60-40F4-8F36-9ECB85193243}"/>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3C29A09C-2C71-4475-8DD5-1379616678DD}"/>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51F73889-CDCF-45FC-8EB2-4A9524F3FD7D}"/>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F98A1C0B-1FFF-43F9-B047-644C543C3FFA}"/>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6FB688EE-FDE2-4C57-91AC-057CD8178F26}"/>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6C7F63D0-4D66-47C6-842F-B0E218089EEC}"/>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BCB14A10-0BEC-47DE-B265-43EF9981BB94}"/>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7D646E0B-69BF-4924-BDBD-6FE44352BD27}"/>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4ABFECE3-C883-421E-A35A-13B6924C3AAE}"/>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108AD74B-56A1-4155-81A0-17D081DD375A}"/>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DF7D0BD0-FAD3-4A02-BE5C-D2A8EE29C934}"/>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8CEC78E4-2FC3-442E-8346-0951246DDAFB}"/>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600D081E-DA88-4172-914B-8C2FB45F2B18}"/>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6AC1D4F7-B6A5-4827-AE29-6EB05302E114}"/>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9D6D87B9-93D5-41EE-83AE-DF80BFCB1CB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C485BD37-BA8E-4F77-A8BC-0605568434E8}"/>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30549CFE-6A1E-4DC5-AED9-70DCD436C0EE}"/>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C6717154-6E3B-47FD-AB41-4AE6F78911CE}"/>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28D57C1F-94CC-4D9A-A1B6-F7971D157799}"/>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災害復旧事業債は、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により前々年度と比較して前年度同様大幅な増となっており、類似団体よりも多くなっている。また普通建設事業費については新規整備事業が若者定住促進住宅建設事業や子育て定住促進住宅建設事業があるが類似団体を下回っており、更新整備については橘斎場施設改修事業等により対前年から増となったため類似団体を上回っている。普通建設事業費全体の住民１人当たりでは</a:t>
          </a:r>
          <a:r>
            <a:rPr kumimoji="1" lang="en-US" altLang="ja-JP" sz="1300">
              <a:latin typeface="ＭＳ Ｐゴシック" panose="020B0600070205080204" pitchFamily="50" charset="-128"/>
              <a:ea typeface="ＭＳ Ｐゴシック" panose="020B0600070205080204" pitchFamily="50" charset="-128"/>
            </a:rPr>
            <a:t>96,209</a:t>
          </a:r>
          <a:r>
            <a:rPr kumimoji="1" lang="ja-JP" altLang="en-US" sz="1300">
              <a:latin typeface="ＭＳ Ｐゴシック" panose="020B0600070205080204" pitchFamily="50" charset="-128"/>
              <a:ea typeface="ＭＳ Ｐゴシック" panose="020B0600070205080204" pitchFamily="50" charset="-128"/>
            </a:rPr>
            <a:t>円で前年と比べ高くなっているが</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類似団体と比べると１人当たりのコストは低い状況となっている。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義務的経費のうち人件費、扶助費についてはほぼ横ばいであるが、依然として類似団体平均を上回っているため、今後もさらなる適正化を図る。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EC1F113-8940-4529-8DD0-334AD14D959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90340F3C-667D-4465-A78E-B28B0CB7E4C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DDF9117F-C925-4BB6-B50B-A06638A58FC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95200A-3740-47D4-BC92-96ED1A76FD1B}"/>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山口県周防大島町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64AC7A9-4E9C-4E67-9A36-6543B4D78ED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EE04641-EF01-4414-B70B-0867823AB5F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2E24EA9-56E6-4CBC-8823-C20133E0F23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8CD0631-D050-477A-A3EA-BD3AD179026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B4B6F81-8024-4640-B9B4-974881D8FEB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CC288082-A95D-4499-AF50-15AA6336BFEF}"/>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15,775
15,670
138.09
15,051,797
14,449,439
400,912
8,942,228
16,537,722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BA66B4B-1745-443C-A44D-F158EFA4AEA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1723372-C8CC-44D3-819A-3DB91FF870A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0925326-A1AC-4B72-804A-6760F279F1F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DE5E1FA-C833-49AA-B2CE-DC35E0F3A33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67CFA9B-1147-4CC8-9263-6DE45D08970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1FC4749E-4F5F-4712-9AB9-B25AD480C36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7C56EF86-4C78-4323-8CB9-4A161E8CCC87}"/>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3EA074F3-DF71-456D-BC3E-BD4751A9DBA5}"/>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BD9E7E0C-1990-4C73-9959-6D849F878915}"/>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303E8F5-0849-4410-84C4-BC499264681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D8459920-74C3-47A5-A1AD-D2677EBBD759}"/>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CEC8D510-A2DF-4FE7-80C2-14AF0154CE2F}"/>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DCDD2BC0-4365-4E4F-83FD-F9ED592862F8}"/>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DFA70E06-9F37-40FB-9FEE-B372CCC05368}"/>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835BCB2-8ECA-4E94-9A4E-08FCC1FEA2B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B82C7C82-1CCC-4029-AEFC-897F6E3485E4}"/>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2992B52-B5BD-4F7A-9477-4F19AD04FFD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85B61BC4-AB31-48AB-9FBD-DC6B3807D1EE}"/>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214BC552-85C9-4693-8379-D8F8225AB152}"/>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CB3EA890-7095-4EC4-9F70-EC2CD8E928AE}"/>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E275CF92-DB7D-464B-9BD0-97541464423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69AA6995-5DBC-466E-8D71-171A6D510E69}"/>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CB3C04FB-CE89-42FE-A07B-C6367F1BB1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587CCB71-C73D-4D51-9F9A-A930C872695F}"/>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35A898AA-0D22-4518-8D85-53422DB10E67}"/>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F617498A-52A5-4264-A37D-8730DECFA27C}"/>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BAD06D81-DF16-43A4-AC96-687C137A586D}"/>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4EB9371D-5DCA-46AA-AA68-58FC75BA3307}"/>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ADB6243C-492B-47E9-A37F-CBA9B6473638}"/>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EBF99FD6-6AAC-4E02-B573-4130FEA64018}"/>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2CA957F5-47B8-4E54-8ECE-9401364DA2EA}"/>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1458D700-ED01-4F0F-8AE7-7DD3943A198E}"/>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277B0390-BE68-4811-909F-B82F86283544}"/>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A93F0243-9FBE-4399-9CD0-33C418A038A7}"/>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29244E7-5EDB-4C46-B257-213ED8E61CE8}"/>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801B25E1-E1F6-4298-A800-7DBC760419D7}"/>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524CD2A6-92AE-46B2-B408-04EC0CA01C03}"/>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9D47BC17-644A-499E-8F31-B486255A93B1}"/>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88365211-F777-4E9D-B156-5E25C3056EE8}"/>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C0391744-3DEF-4156-888B-F3181D4BEC35}"/>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4FA9962-9528-46DF-A25B-26E91F8BAFB6}"/>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3175715B-67A2-4444-80A4-CD81807EF5C1}"/>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42E3B596-4CD1-4299-815D-57D2F982483E}"/>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815CA198-5619-4E82-9087-83719C5A2879}"/>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28829</xdr:rowOff>
    </xdr:from>
    <xdr:to>
      <xdr:col>24</xdr:col>
      <xdr:colOff>62865</xdr:colOff>
      <xdr:row>37</xdr:row>
      <xdr:rowOff>134366</xdr:rowOff>
    </xdr:to>
    <xdr:cxnSp macro="">
      <xdr:nvCxnSpPr>
        <xdr:cNvPr id="56" name="直線コネクタ 55">
          <a:extLst>
            <a:ext uri="{FF2B5EF4-FFF2-40B4-BE49-F238E27FC236}">
              <a16:creationId xmlns:a16="http://schemas.microsoft.com/office/drawing/2014/main" id="{A7629073-8F53-4512-AB1E-43FB269707B6}"/>
            </a:ext>
          </a:extLst>
        </xdr:cNvPr>
        <xdr:cNvCxnSpPr/>
      </xdr:nvCxnSpPr>
      <xdr:spPr>
        <a:xfrm flipV="1">
          <a:off x="4633595" y="5343779"/>
          <a:ext cx="1270" cy="113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138193</xdr:rowOff>
    </xdr:from>
    <xdr:ext cx="469744" cy="259045"/>
    <xdr:sp macro="" textlink="">
      <xdr:nvSpPr>
        <xdr:cNvPr id="57" name="議会費最小値テキスト">
          <a:extLst>
            <a:ext uri="{FF2B5EF4-FFF2-40B4-BE49-F238E27FC236}">
              <a16:creationId xmlns:a16="http://schemas.microsoft.com/office/drawing/2014/main" id="{32132B14-16FE-4B29-9B85-582EABA5D1D6}"/>
            </a:ext>
          </a:extLst>
        </xdr:cNvPr>
        <xdr:cNvSpPr txBox="1"/>
      </xdr:nvSpPr>
      <xdr:spPr>
        <a:xfrm>
          <a:off x="4686300" y="648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134366</xdr:rowOff>
    </xdr:from>
    <xdr:to>
      <xdr:col>24</xdr:col>
      <xdr:colOff>152400</xdr:colOff>
      <xdr:row>37</xdr:row>
      <xdr:rowOff>134366</xdr:rowOff>
    </xdr:to>
    <xdr:cxnSp macro="">
      <xdr:nvCxnSpPr>
        <xdr:cNvPr id="58" name="直線コネクタ 57">
          <a:extLst>
            <a:ext uri="{FF2B5EF4-FFF2-40B4-BE49-F238E27FC236}">
              <a16:creationId xmlns:a16="http://schemas.microsoft.com/office/drawing/2014/main" id="{EB2DE132-0E27-401A-B432-9C207A629430}"/>
            </a:ext>
          </a:extLst>
        </xdr:cNvPr>
        <xdr:cNvCxnSpPr/>
      </xdr:nvCxnSpPr>
      <xdr:spPr>
        <a:xfrm>
          <a:off x="4546600" y="647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146956</xdr:rowOff>
    </xdr:from>
    <xdr:ext cx="469744" cy="259045"/>
    <xdr:sp macro="" textlink="">
      <xdr:nvSpPr>
        <xdr:cNvPr id="59" name="議会費最大値テキスト">
          <a:extLst>
            <a:ext uri="{FF2B5EF4-FFF2-40B4-BE49-F238E27FC236}">
              <a16:creationId xmlns:a16="http://schemas.microsoft.com/office/drawing/2014/main" id="{CC669A43-7E60-4395-8A86-80E5C1A077B9}"/>
            </a:ext>
          </a:extLst>
        </xdr:cNvPr>
        <xdr:cNvSpPr txBox="1"/>
      </xdr:nvSpPr>
      <xdr:spPr>
        <a:xfrm>
          <a:off x="4686300" y="511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28829</xdr:rowOff>
    </xdr:from>
    <xdr:to>
      <xdr:col>24</xdr:col>
      <xdr:colOff>152400</xdr:colOff>
      <xdr:row>31</xdr:row>
      <xdr:rowOff>28829</xdr:rowOff>
    </xdr:to>
    <xdr:cxnSp macro="">
      <xdr:nvCxnSpPr>
        <xdr:cNvPr id="60" name="直線コネクタ 59">
          <a:extLst>
            <a:ext uri="{FF2B5EF4-FFF2-40B4-BE49-F238E27FC236}">
              <a16:creationId xmlns:a16="http://schemas.microsoft.com/office/drawing/2014/main" id="{0CE64F82-C091-42DC-A034-8E7043798D31}"/>
            </a:ext>
          </a:extLst>
        </xdr:cNvPr>
        <xdr:cNvCxnSpPr/>
      </xdr:nvCxnSpPr>
      <xdr:spPr>
        <a:xfrm>
          <a:off x="4546600" y="534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92456</xdr:rowOff>
    </xdr:from>
    <xdr:to>
      <xdr:col>24</xdr:col>
      <xdr:colOff>63500</xdr:colOff>
      <xdr:row>35</xdr:row>
      <xdr:rowOff>124079</xdr:rowOff>
    </xdr:to>
    <xdr:cxnSp macro="">
      <xdr:nvCxnSpPr>
        <xdr:cNvPr id="61" name="直線コネクタ 60">
          <a:extLst>
            <a:ext uri="{FF2B5EF4-FFF2-40B4-BE49-F238E27FC236}">
              <a16:creationId xmlns:a16="http://schemas.microsoft.com/office/drawing/2014/main" id="{868B6832-C281-4957-A801-76E2BEAB73B8}"/>
            </a:ext>
          </a:extLst>
        </xdr:cNvPr>
        <xdr:cNvCxnSpPr/>
      </xdr:nvCxnSpPr>
      <xdr:spPr>
        <a:xfrm flipV="1">
          <a:off x="3797300" y="6093206"/>
          <a:ext cx="8382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120540</xdr:rowOff>
    </xdr:from>
    <xdr:ext cx="469744" cy="259045"/>
    <xdr:sp macro="" textlink="">
      <xdr:nvSpPr>
        <xdr:cNvPr id="62" name="議会費平均値テキスト">
          <a:extLst>
            <a:ext uri="{FF2B5EF4-FFF2-40B4-BE49-F238E27FC236}">
              <a16:creationId xmlns:a16="http://schemas.microsoft.com/office/drawing/2014/main" id="{DF69C6EB-124E-4494-9812-3CFCDB56D62E}"/>
            </a:ext>
          </a:extLst>
        </xdr:cNvPr>
        <xdr:cNvSpPr txBox="1"/>
      </xdr:nvSpPr>
      <xdr:spPr>
        <a:xfrm>
          <a:off x="4686300" y="5778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97663</xdr:rowOff>
    </xdr:from>
    <xdr:to>
      <xdr:col>24</xdr:col>
      <xdr:colOff>114300</xdr:colOff>
      <xdr:row>35</xdr:row>
      <xdr:rowOff>27813</xdr:rowOff>
    </xdr:to>
    <xdr:sp macro="" textlink="">
      <xdr:nvSpPr>
        <xdr:cNvPr id="63" name="フローチャート: 判断 62">
          <a:extLst>
            <a:ext uri="{FF2B5EF4-FFF2-40B4-BE49-F238E27FC236}">
              <a16:creationId xmlns:a16="http://schemas.microsoft.com/office/drawing/2014/main" id="{FC860102-7EB9-4683-A189-5485AD73503A}"/>
            </a:ext>
          </a:extLst>
        </xdr:cNvPr>
        <xdr:cNvSpPr/>
      </xdr:nvSpPr>
      <xdr:spPr>
        <a:xfrm>
          <a:off x="4584700" y="592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124079</xdr:rowOff>
    </xdr:from>
    <xdr:to>
      <xdr:col>19</xdr:col>
      <xdr:colOff>177800</xdr:colOff>
      <xdr:row>36</xdr:row>
      <xdr:rowOff>13208</xdr:rowOff>
    </xdr:to>
    <xdr:cxnSp macro="">
      <xdr:nvCxnSpPr>
        <xdr:cNvPr id="64" name="直線コネクタ 63">
          <a:extLst>
            <a:ext uri="{FF2B5EF4-FFF2-40B4-BE49-F238E27FC236}">
              <a16:creationId xmlns:a16="http://schemas.microsoft.com/office/drawing/2014/main" id="{E155FA72-B181-49D2-9D92-071A04297A1B}"/>
            </a:ext>
          </a:extLst>
        </xdr:cNvPr>
        <xdr:cNvCxnSpPr/>
      </xdr:nvCxnSpPr>
      <xdr:spPr>
        <a:xfrm flipV="1">
          <a:off x="2908300" y="6124829"/>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91567</xdr:rowOff>
    </xdr:from>
    <xdr:to>
      <xdr:col>20</xdr:col>
      <xdr:colOff>38100</xdr:colOff>
      <xdr:row>35</xdr:row>
      <xdr:rowOff>21717</xdr:rowOff>
    </xdr:to>
    <xdr:sp macro="" textlink="">
      <xdr:nvSpPr>
        <xdr:cNvPr id="65" name="フローチャート: 判断 64">
          <a:extLst>
            <a:ext uri="{FF2B5EF4-FFF2-40B4-BE49-F238E27FC236}">
              <a16:creationId xmlns:a16="http://schemas.microsoft.com/office/drawing/2014/main" id="{191B9F89-74EC-4261-A8EF-9A95D9786408}"/>
            </a:ext>
          </a:extLst>
        </xdr:cNvPr>
        <xdr:cNvSpPr/>
      </xdr:nvSpPr>
      <xdr:spPr>
        <a:xfrm>
          <a:off x="3746500" y="592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38244</xdr:rowOff>
    </xdr:from>
    <xdr:ext cx="469744" cy="259045"/>
    <xdr:sp macro="" textlink="">
      <xdr:nvSpPr>
        <xdr:cNvPr id="66" name="テキスト ボックス 65">
          <a:extLst>
            <a:ext uri="{FF2B5EF4-FFF2-40B4-BE49-F238E27FC236}">
              <a16:creationId xmlns:a16="http://schemas.microsoft.com/office/drawing/2014/main" id="{1852AA24-C7D1-4CE1-8243-F2FB27659DD0}"/>
            </a:ext>
          </a:extLst>
        </xdr:cNvPr>
        <xdr:cNvSpPr txBox="1"/>
      </xdr:nvSpPr>
      <xdr:spPr>
        <a:xfrm>
          <a:off x="3562428" y="5696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62738</xdr:rowOff>
    </xdr:from>
    <xdr:to>
      <xdr:col>15</xdr:col>
      <xdr:colOff>50800</xdr:colOff>
      <xdr:row>36</xdr:row>
      <xdr:rowOff>13208</xdr:rowOff>
    </xdr:to>
    <xdr:cxnSp macro="">
      <xdr:nvCxnSpPr>
        <xdr:cNvPr id="67" name="直線コネクタ 66">
          <a:extLst>
            <a:ext uri="{FF2B5EF4-FFF2-40B4-BE49-F238E27FC236}">
              <a16:creationId xmlns:a16="http://schemas.microsoft.com/office/drawing/2014/main" id="{DEB61662-F5DA-4E4F-840C-BB888C224D04}"/>
            </a:ext>
          </a:extLst>
        </xdr:cNvPr>
        <xdr:cNvCxnSpPr/>
      </xdr:nvCxnSpPr>
      <xdr:spPr>
        <a:xfrm>
          <a:off x="2019300" y="6063488"/>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127762</xdr:rowOff>
    </xdr:from>
    <xdr:to>
      <xdr:col>15</xdr:col>
      <xdr:colOff>101600</xdr:colOff>
      <xdr:row>35</xdr:row>
      <xdr:rowOff>57912</xdr:rowOff>
    </xdr:to>
    <xdr:sp macro="" textlink="">
      <xdr:nvSpPr>
        <xdr:cNvPr id="68" name="フローチャート: 判断 67">
          <a:extLst>
            <a:ext uri="{FF2B5EF4-FFF2-40B4-BE49-F238E27FC236}">
              <a16:creationId xmlns:a16="http://schemas.microsoft.com/office/drawing/2014/main" id="{C4E9CAC9-EA9A-481D-911B-B3C29E530F0B}"/>
            </a:ext>
          </a:extLst>
        </xdr:cNvPr>
        <xdr:cNvSpPr/>
      </xdr:nvSpPr>
      <xdr:spPr>
        <a:xfrm>
          <a:off x="2857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74439</xdr:rowOff>
    </xdr:from>
    <xdr:ext cx="469744" cy="259045"/>
    <xdr:sp macro="" textlink="">
      <xdr:nvSpPr>
        <xdr:cNvPr id="69" name="テキスト ボックス 68">
          <a:extLst>
            <a:ext uri="{FF2B5EF4-FFF2-40B4-BE49-F238E27FC236}">
              <a16:creationId xmlns:a16="http://schemas.microsoft.com/office/drawing/2014/main" id="{BC53DFB9-E25B-4272-9AA7-6726B717BA8F}"/>
            </a:ext>
          </a:extLst>
        </xdr:cNvPr>
        <xdr:cNvSpPr txBox="1"/>
      </xdr:nvSpPr>
      <xdr:spPr>
        <a:xfrm>
          <a:off x="2673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83312</xdr:rowOff>
    </xdr:from>
    <xdr:to>
      <xdr:col>10</xdr:col>
      <xdr:colOff>114300</xdr:colOff>
      <xdr:row>35</xdr:row>
      <xdr:rowOff>62738</xdr:rowOff>
    </xdr:to>
    <xdr:cxnSp macro="">
      <xdr:nvCxnSpPr>
        <xdr:cNvPr id="70" name="直線コネクタ 69">
          <a:extLst>
            <a:ext uri="{FF2B5EF4-FFF2-40B4-BE49-F238E27FC236}">
              <a16:creationId xmlns:a16="http://schemas.microsoft.com/office/drawing/2014/main" id="{DF09038B-7FDA-4422-9078-97D7B587734F}"/>
            </a:ext>
          </a:extLst>
        </xdr:cNvPr>
        <xdr:cNvCxnSpPr/>
      </xdr:nvCxnSpPr>
      <xdr:spPr>
        <a:xfrm>
          <a:off x="1130300" y="591261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127762</xdr:rowOff>
    </xdr:from>
    <xdr:to>
      <xdr:col>10</xdr:col>
      <xdr:colOff>165100</xdr:colOff>
      <xdr:row>35</xdr:row>
      <xdr:rowOff>57912</xdr:rowOff>
    </xdr:to>
    <xdr:sp macro="" textlink="">
      <xdr:nvSpPr>
        <xdr:cNvPr id="71" name="フローチャート: 判断 70">
          <a:extLst>
            <a:ext uri="{FF2B5EF4-FFF2-40B4-BE49-F238E27FC236}">
              <a16:creationId xmlns:a16="http://schemas.microsoft.com/office/drawing/2014/main" id="{3FD7CFF5-DB0C-4898-9ACE-30C20CC7DA80}"/>
            </a:ext>
          </a:extLst>
        </xdr:cNvPr>
        <xdr:cNvSpPr/>
      </xdr:nvSpPr>
      <xdr:spPr>
        <a:xfrm>
          <a:off x="1968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74439</xdr:rowOff>
    </xdr:from>
    <xdr:ext cx="469744" cy="259045"/>
    <xdr:sp macro="" textlink="">
      <xdr:nvSpPr>
        <xdr:cNvPr id="72" name="テキスト ボックス 71">
          <a:extLst>
            <a:ext uri="{FF2B5EF4-FFF2-40B4-BE49-F238E27FC236}">
              <a16:creationId xmlns:a16="http://schemas.microsoft.com/office/drawing/2014/main" id="{EFB95CD9-3C58-44B3-BC15-E052EAA07672}"/>
            </a:ext>
          </a:extLst>
        </xdr:cNvPr>
        <xdr:cNvSpPr txBox="1"/>
      </xdr:nvSpPr>
      <xdr:spPr>
        <a:xfrm>
          <a:off x="1784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889</xdr:rowOff>
    </xdr:from>
    <xdr:to>
      <xdr:col>6</xdr:col>
      <xdr:colOff>38100</xdr:colOff>
      <xdr:row>34</xdr:row>
      <xdr:rowOff>102489</xdr:rowOff>
    </xdr:to>
    <xdr:sp macro="" textlink="">
      <xdr:nvSpPr>
        <xdr:cNvPr id="73" name="フローチャート: 判断 72">
          <a:extLst>
            <a:ext uri="{FF2B5EF4-FFF2-40B4-BE49-F238E27FC236}">
              <a16:creationId xmlns:a16="http://schemas.microsoft.com/office/drawing/2014/main" id="{C7811EE6-980A-4317-A84E-62B230777003}"/>
            </a:ext>
          </a:extLst>
        </xdr:cNvPr>
        <xdr:cNvSpPr/>
      </xdr:nvSpPr>
      <xdr:spPr>
        <a:xfrm>
          <a:off x="1079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119016</xdr:rowOff>
    </xdr:from>
    <xdr:ext cx="469744" cy="259045"/>
    <xdr:sp macro="" textlink="">
      <xdr:nvSpPr>
        <xdr:cNvPr id="74" name="テキスト ボックス 73">
          <a:extLst>
            <a:ext uri="{FF2B5EF4-FFF2-40B4-BE49-F238E27FC236}">
              <a16:creationId xmlns:a16="http://schemas.microsoft.com/office/drawing/2014/main" id="{7B219136-88D5-401A-B407-8BD9DEF4A8B2}"/>
            </a:ext>
          </a:extLst>
        </xdr:cNvPr>
        <xdr:cNvSpPr txBox="1"/>
      </xdr:nvSpPr>
      <xdr:spPr>
        <a:xfrm>
          <a:off x="895428" y="560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802CFA0F-0360-47EE-ADC5-56E755EE5E76}"/>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258864DF-A775-4631-A60E-4E529AB18C2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313FE808-FB44-4E80-92C5-C8E1216741D6}"/>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E4C9E1D1-FEB5-45EE-B3BB-6E4EF3BFBC9E}"/>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5E9A3A0F-7C44-4983-AAB9-3C156BEAB5DB}"/>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41656</xdr:rowOff>
    </xdr:from>
    <xdr:to>
      <xdr:col>24</xdr:col>
      <xdr:colOff>114300</xdr:colOff>
      <xdr:row>35</xdr:row>
      <xdr:rowOff>143256</xdr:rowOff>
    </xdr:to>
    <xdr:sp macro="" textlink="">
      <xdr:nvSpPr>
        <xdr:cNvPr id="80" name="楕円 79">
          <a:extLst>
            <a:ext uri="{FF2B5EF4-FFF2-40B4-BE49-F238E27FC236}">
              <a16:creationId xmlns:a16="http://schemas.microsoft.com/office/drawing/2014/main" id="{38EC40FA-F8AE-4902-A620-EE8010ECFF68}"/>
            </a:ext>
          </a:extLst>
        </xdr:cNvPr>
        <xdr:cNvSpPr/>
      </xdr:nvSpPr>
      <xdr:spPr>
        <a:xfrm>
          <a:off x="4584700" y="604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20083</xdr:rowOff>
    </xdr:from>
    <xdr:ext cx="469744" cy="259045"/>
    <xdr:sp macro="" textlink="">
      <xdr:nvSpPr>
        <xdr:cNvPr id="81" name="議会費該当値テキスト">
          <a:extLst>
            <a:ext uri="{FF2B5EF4-FFF2-40B4-BE49-F238E27FC236}">
              <a16:creationId xmlns:a16="http://schemas.microsoft.com/office/drawing/2014/main" id="{3D2D2E35-9808-4DEC-AC56-9A77063B1516}"/>
            </a:ext>
          </a:extLst>
        </xdr:cNvPr>
        <xdr:cNvSpPr txBox="1"/>
      </xdr:nvSpPr>
      <xdr:spPr>
        <a:xfrm>
          <a:off x="4686300" y="602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73279</xdr:rowOff>
    </xdr:from>
    <xdr:to>
      <xdr:col>20</xdr:col>
      <xdr:colOff>38100</xdr:colOff>
      <xdr:row>36</xdr:row>
      <xdr:rowOff>3429</xdr:rowOff>
    </xdr:to>
    <xdr:sp macro="" textlink="">
      <xdr:nvSpPr>
        <xdr:cNvPr id="82" name="楕円 81">
          <a:extLst>
            <a:ext uri="{FF2B5EF4-FFF2-40B4-BE49-F238E27FC236}">
              <a16:creationId xmlns:a16="http://schemas.microsoft.com/office/drawing/2014/main" id="{0DA7684D-2E83-4DFE-9899-6F636041978C}"/>
            </a:ext>
          </a:extLst>
        </xdr:cNvPr>
        <xdr:cNvSpPr/>
      </xdr:nvSpPr>
      <xdr:spPr>
        <a:xfrm>
          <a:off x="3746500" y="607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166006</xdr:rowOff>
    </xdr:from>
    <xdr:ext cx="469744" cy="259045"/>
    <xdr:sp macro="" textlink="">
      <xdr:nvSpPr>
        <xdr:cNvPr id="83" name="テキスト ボックス 82">
          <a:extLst>
            <a:ext uri="{FF2B5EF4-FFF2-40B4-BE49-F238E27FC236}">
              <a16:creationId xmlns:a16="http://schemas.microsoft.com/office/drawing/2014/main" id="{8B80F7DE-6822-403C-8BC9-4BB712D422A4}"/>
            </a:ext>
          </a:extLst>
        </xdr:cNvPr>
        <xdr:cNvSpPr txBox="1"/>
      </xdr:nvSpPr>
      <xdr:spPr>
        <a:xfrm>
          <a:off x="3562428" y="616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133858</xdr:rowOff>
    </xdr:from>
    <xdr:to>
      <xdr:col>15</xdr:col>
      <xdr:colOff>101600</xdr:colOff>
      <xdr:row>36</xdr:row>
      <xdr:rowOff>64008</xdr:rowOff>
    </xdr:to>
    <xdr:sp macro="" textlink="">
      <xdr:nvSpPr>
        <xdr:cNvPr id="84" name="楕円 83">
          <a:extLst>
            <a:ext uri="{FF2B5EF4-FFF2-40B4-BE49-F238E27FC236}">
              <a16:creationId xmlns:a16="http://schemas.microsoft.com/office/drawing/2014/main" id="{739578B4-87FB-4317-AB50-D75BA1CE43F5}"/>
            </a:ext>
          </a:extLst>
        </xdr:cNvPr>
        <xdr:cNvSpPr/>
      </xdr:nvSpPr>
      <xdr:spPr>
        <a:xfrm>
          <a:off x="2857500" y="613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55135</xdr:rowOff>
    </xdr:from>
    <xdr:ext cx="469744" cy="259045"/>
    <xdr:sp macro="" textlink="">
      <xdr:nvSpPr>
        <xdr:cNvPr id="85" name="テキスト ボックス 84">
          <a:extLst>
            <a:ext uri="{FF2B5EF4-FFF2-40B4-BE49-F238E27FC236}">
              <a16:creationId xmlns:a16="http://schemas.microsoft.com/office/drawing/2014/main" id="{A02D3711-BAE8-4874-B76E-8194DD15FD78}"/>
            </a:ext>
          </a:extLst>
        </xdr:cNvPr>
        <xdr:cNvSpPr txBox="1"/>
      </xdr:nvSpPr>
      <xdr:spPr>
        <a:xfrm>
          <a:off x="2673428" y="622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11938</xdr:rowOff>
    </xdr:from>
    <xdr:to>
      <xdr:col>10</xdr:col>
      <xdr:colOff>165100</xdr:colOff>
      <xdr:row>35</xdr:row>
      <xdr:rowOff>113538</xdr:rowOff>
    </xdr:to>
    <xdr:sp macro="" textlink="">
      <xdr:nvSpPr>
        <xdr:cNvPr id="86" name="楕円 85">
          <a:extLst>
            <a:ext uri="{FF2B5EF4-FFF2-40B4-BE49-F238E27FC236}">
              <a16:creationId xmlns:a16="http://schemas.microsoft.com/office/drawing/2014/main" id="{24222A56-34BB-4F25-BC01-8FD8911A4999}"/>
            </a:ext>
          </a:extLst>
        </xdr:cNvPr>
        <xdr:cNvSpPr/>
      </xdr:nvSpPr>
      <xdr:spPr>
        <a:xfrm>
          <a:off x="1968500" y="601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104665</xdr:rowOff>
    </xdr:from>
    <xdr:ext cx="469744" cy="259045"/>
    <xdr:sp macro="" textlink="">
      <xdr:nvSpPr>
        <xdr:cNvPr id="87" name="テキスト ボックス 86">
          <a:extLst>
            <a:ext uri="{FF2B5EF4-FFF2-40B4-BE49-F238E27FC236}">
              <a16:creationId xmlns:a16="http://schemas.microsoft.com/office/drawing/2014/main" id="{EF1A8AF4-7198-469B-AAA0-FF830F25BEF3}"/>
            </a:ext>
          </a:extLst>
        </xdr:cNvPr>
        <xdr:cNvSpPr txBox="1"/>
      </xdr:nvSpPr>
      <xdr:spPr>
        <a:xfrm>
          <a:off x="1784428" y="610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32512</xdr:rowOff>
    </xdr:from>
    <xdr:to>
      <xdr:col>6</xdr:col>
      <xdr:colOff>38100</xdr:colOff>
      <xdr:row>34</xdr:row>
      <xdr:rowOff>134112</xdr:rowOff>
    </xdr:to>
    <xdr:sp macro="" textlink="">
      <xdr:nvSpPr>
        <xdr:cNvPr id="88" name="楕円 87">
          <a:extLst>
            <a:ext uri="{FF2B5EF4-FFF2-40B4-BE49-F238E27FC236}">
              <a16:creationId xmlns:a16="http://schemas.microsoft.com/office/drawing/2014/main" id="{292688CA-90B7-4B22-AFFE-013388403D6D}"/>
            </a:ext>
          </a:extLst>
        </xdr:cNvPr>
        <xdr:cNvSpPr/>
      </xdr:nvSpPr>
      <xdr:spPr>
        <a:xfrm>
          <a:off x="1079500" y="586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125239</xdr:rowOff>
    </xdr:from>
    <xdr:ext cx="469744" cy="259045"/>
    <xdr:sp macro="" textlink="">
      <xdr:nvSpPr>
        <xdr:cNvPr id="89" name="テキスト ボックス 88">
          <a:extLst>
            <a:ext uri="{FF2B5EF4-FFF2-40B4-BE49-F238E27FC236}">
              <a16:creationId xmlns:a16="http://schemas.microsoft.com/office/drawing/2014/main" id="{BD043640-4CFD-48DD-B10A-2EF615E1C770}"/>
            </a:ext>
          </a:extLst>
        </xdr:cNvPr>
        <xdr:cNvSpPr txBox="1"/>
      </xdr:nvSpPr>
      <xdr:spPr>
        <a:xfrm>
          <a:off x="895428"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223A581-C142-4EE9-8AF3-5BF44B0516A9}"/>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CB856342-6CF0-43CC-BAD3-1E91BDDC1117}"/>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B6D63B6C-C0F7-4439-B8DA-36A32FB339FB}"/>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A7D09D08-3C47-4FFB-AA56-735606BA6A81}"/>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FFCDF2C2-1C26-4E35-8F15-7023265E502A}"/>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E3677155-91B9-411F-A87F-5C3BBDCCAA4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F92D1281-07D9-4576-A38F-38EA2EACE997}"/>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2CE31823-AB92-401F-BF07-690F028CEC3F}"/>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8E2D3182-F844-427B-BBD6-F75F604FFC0C}"/>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631070C3-197A-4A7C-A41C-73D92EFC980F}"/>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CEF55FE2-EA13-4077-A52E-70F24B70EABC}"/>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5961B8F1-CB7C-48EE-B707-7D004E7F4A5C}"/>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83294E0E-5E5D-4901-A003-7B62AC793C26}"/>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6C32CA2D-29EE-4098-8F7C-63F86BFA17F4}"/>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CE25981D-2039-4392-B08A-DFCC6B1EFE18}"/>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98979BFE-BAF0-4E60-AB17-32AF56472A52}"/>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98DBADE5-8A05-4F06-A7C8-4CEE2D013D3E}"/>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282BC613-B7A3-4567-99B4-FB5038087B34}"/>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E3BEDB0A-1E62-483D-8995-AC50CB4C690E}"/>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3E7AE08B-C661-4316-8018-FCAA7A54DF5B}"/>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C2F528DA-FFC3-4144-944A-562975B16D42}"/>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10070</xdr:rowOff>
    </xdr:from>
    <xdr:to>
      <xdr:col>24</xdr:col>
      <xdr:colOff>62865</xdr:colOff>
      <xdr:row>57</xdr:row>
      <xdr:rowOff>94771</xdr:rowOff>
    </xdr:to>
    <xdr:cxnSp macro="">
      <xdr:nvCxnSpPr>
        <xdr:cNvPr id="111" name="直線コネクタ 110">
          <a:extLst>
            <a:ext uri="{FF2B5EF4-FFF2-40B4-BE49-F238E27FC236}">
              <a16:creationId xmlns:a16="http://schemas.microsoft.com/office/drawing/2014/main" id="{437BCCE5-86E0-4958-9DC1-E7BB75E8D70D}"/>
            </a:ext>
          </a:extLst>
        </xdr:cNvPr>
        <xdr:cNvCxnSpPr/>
      </xdr:nvCxnSpPr>
      <xdr:spPr>
        <a:xfrm flipV="1">
          <a:off x="4633595" y="8754020"/>
          <a:ext cx="1270" cy="111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98598</xdr:rowOff>
    </xdr:from>
    <xdr:ext cx="534377" cy="259045"/>
    <xdr:sp macro="" textlink="">
      <xdr:nvSpPr>
        <xdr:cNvPr id="112" name="総務費最小値テキスト">
          <a:extLst>
            <a:ext uri="{FF2B5EF4-FFF2-40B4-BE49-F238E27FC236}">
              <a16:creationId xmlns:a16="http://schemas.microsoft.com/office/drawing/2014/main" id="{E61AEE0D-D899-4A28-BC84-BD59ADCF1B16}"/>
            </a:ext>
          </a:extLst>
        </xdr:cNvPr>
        <xdr:cNvSpPr txBox="1"/>
      </xdr:nvSpPr>
      <xdr:spPr>
        <a:xfrm>
          <a:off x="4686300" y="987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94771</xdr:rowOff>
    </xdr:from>
    <xdr:to>
      <xdr:col>24</xdr:col>
      <xdr:colOff>152400</xdr:colOff>
      <xdr:row>57</xdr:row>
      <xdr:rowOff>94771</xdr:rowOff>
    </xdr:to>
    <xdr:cxnSp macro="">
      <xdr:nvCxnSpPr>
        <xdr:cNvPr id="113" name="直線コネクタ 112">
          <a:extLst>
            <a:ext uri="{FF2B5EF4-FFF2-40B4-BE49-F238E27FC236}">
              <a16:creationId xmlns:a16="http://schemas.microsoft.com/office/drawing/2014/main" id="{3D14178A-3D6E-4B22-B8F9-85A9D7108077}"/>
            </a:ext>
          </a:extLst>
        </xdr:cNvPr>
        <xdr:cNvCxnSpPr/>
      </xdr:nvCxnSpPr>
      <xdr:spPr>
        <a:xfrm>
          <a:off x="4546600" y="986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128197</xdr:rowOff>
    </xdr:from>
    <xdr:ext cx="599010" cy="259045"/>
    <xdr:sp macro="" textlink="">
      <xdr:nvSpPr>
        <xdr:cNvPr id="114" name="総務費最大値テキスト">
          <a:extLst>
            <a:ext uri="{FF2B5EF4-FFF2-40B4-BE49-F238E27FC236}">
              <a16:creationId xmlns:a16="http://schemas.microsoft.com/office/drawing/2014/main" id="{46E66C40-7167-4BF9-B5A9-375FBC389EE7}"/>
            </a:ext>
          </a:extLst>
        </xdr:cNvPr>
        <xdr:cNvSpPr txBox="1"/>
      </xdr:nvSpPr>
      <xdr:spPr>
        <a:xfrm>
          <a:off x="4686300" y="852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290,853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10070</xdr:rowOff>
    </xdr:from>
    <xdr:to>
      <xdr:col>24</xdr:col>
      <xdr:colOff>152400</xdr:colOff>
      <xdr:row>51</xdr:row>
      <xdr:rowOff>10070</xdr:rowOff>
    </xdr:to>
    <xdr:cxnSp macro="">
      <xdr:nvCxnSpPr>
        <xdr:cNvPr id="115" name="直線コネクタ 114">
          <a:extLst>
            <a:ext uri="{FF2B5EF4-FFF2-40B4-BE49-F238E27FC236}">
              <a16:creationId xmlns:a16="http://schemas.microsoft.com/office/drawing/2014/main" id="{75802916-5EEF-48DB-8741-FA695707E005}"/>
            </a:ext>
          </a:extLst>
        </xdr:cNvPr>
        <xdr:cNvCxnSpPr/>
      </xdr:nvCxnSpPr>
      <xdr:spPr>
        <a:xfrm>
          <a:off x="4546600" y="875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36954</xdr:rowOff>
    </xdr:from>
    <xdr:to>
      <xdr:col>24</xdr:col>
      <xdr:colOff>63500</xdr:colOff>
      <xdr:row>55</xdr:row>
      <xdr:rowOff>68226</xdr:rowOff>
    </xdr:to>
    <xdr:cxnSp macro="">
      <xdr:nvCxnSpPr>
        <xdr:cNvPr id="116" name="直線コネクタ 115">
          <a:extLst>
            <a:ext uri="{FF2B5EF4-FFF2-40B4-BE49-F238E27FC236}">
              <a16:creationId xmlns:a16="http://schemas.microsoft.com/office/drawing/2014/main" id="{7CC12B33-8610-4722-8950-8E9E1165045C}"/>
            </a:ext>
          </a:extLst>
        </xdr:cNvPr>
        <xdr:cNvCxnSpPr/>
      </xdr:nvCxnSpPr>
      <xdr:spPr>
        <a:xfrm>
          <a:off x="3797300" y="9466704"/>
          <a:ext cx="838200" cy="3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76041</xdr:rowOff>
    </xdr:from>
    <xdr:ext cx="599010" cy="259045"/>
    <xdr:sp macro="" textlink="">
      <xdr:nvSpPr>
        <xdr:cNvPr id="117" name="総務費平均値テキスト">
          <a:extLst>
            <a:ext uri="{FF2B5EF4-FFF2-40B4-BE49-F238E27FC236}">
              <a16:creationId xmlns:a16="http://schemas.microsoft.com/office/drawing/2014/main" id="{0CA714B8-9E21-45B6-92E3-61CA8ACF23E1}"/>
            </a:ext>
          </a:extLst>
        </xdr:cNvPr>
        <xdr:cNvSpPr txBox="1"/>
      </xdr:nvSpPr>
      <xdr:spPr>
        <a:xfrm>
          <a:off x="4686300" y="9505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97614</xdr:rowOff>
    </xdr:from>
    <xdr:to>
      <xdr:col>24</xdr:col>
      <xdr:colOff>114300</xdr:colOff>
      <xdr:row>56</xdr:row>
      <xdr:rowOff>27764</xdr:rowOff>
    </xdr:to>
    <xdr:sp macro="" textlink="">
      <xdr:nvSpPr>
        <xdr:cNvPr id="118" name="フローチャート: 判断 117">
          <a:extLst>
            <a:ext uri="{FF2B5EF4-FFF2-40B4-BE49-F238E27FC236}">
              <a16:creationId xmlns:a16="http://schemas.microsoft.com/office/drawing/2014/main" id="{AF91E851-11D6-45D1-B5E8-C58B8D62222F}"/>
            </a:ext>
          </a:extLst>
        </xdr:cNvPr>
        <xdr:cNvSpPr/>
      </xdr:nvSpPr>
      <xdr:spPr>
        <a:xfrm>
          <a:off x="4584700" y="952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36954</xdr:rowOff>
    </xdr:from>
    <xdr:to>
      <xdr:col>19</xdr:col>
      <xdr:colOff>177800</xdr:colOff>
      <xdr:row>56</xdr:row>
      <xdr:rowOff>240</xdr:rowOff>
    </xdr:to>
    <xdr:cxnSp macro="">
      <xdr:nvCxnSpPr>
        <xdr:cNvPr id="119" name="直線コネクタ 118">
          <a:extLst>
            <a:ext uri="{FF2B5EF4-FFF2-40B4-BE49-F238E27FC236}">
              <a16:creationId xmlns:a16="http://schemas.microsoft.com/office/drawing/2014/main" id="{A48F0A1F-7BC3-439F-A4BD-FB8929DEF2AA}"/>
            </a:ext>
          </a:extLst>
        </xdr:cNvPr>
        <xdr:cNvCxnSpPr/>
      </xdr:nvCxnSpPr>
      <xdr:spPr>
        <a:xfrm flipV="1">
          <a:off x="2908300" y="9466704"/>
          <a:ext cx="889000" cy="13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138296</xdr:rowOff>
    </xdr:from>
    <xdr:to>
      <xdr:col>20</xdr:col>
      <xdr:colOff>38100</xdr:colOff>
      <xdr:row>56</xdr:row>
      <xdr:rowOff>68446</xdr:rowOff>
    </xdr:to>
    <xdr:sp macro="" textlink="">
      <xdr:nvSpPr>
        <xdr:cNvPr id="120" name="フローチャート: 判断 119">
          <a:extLst>
            <a:ext uri="{FF2B5EF4-FFF2-40B4-BE49-F238E27FC236}">
              <a16:creationId xmlns:a16="http://schemas.microsoft.com/office/drawing/2014/main" id="{58DA8D52-029B-45D6-8657-3FE99D6002A9}"/>
            </a:ext>
          </a:extLst>
        </xdr:cNvPr>
        <xdr:cNvSpPr/>
      </xdr:nvSpPr>
      <xdr:spPr>
        <a:xfrm>
          <a:off x="3746500" y="95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59573</xdr:rowOff>
    </xdr:from>
    <xdr:ext cx="599010" cy="259045"/>
    <xdr:sp macro="" textlink="">
      <xdr:nvSpPr>
        <xdr:cNvPr id="121" name="テキスト ボックス 120">
          <a:extLst>
            <a:ext uri="{FF2B5EF4-FFF2-40B4-BE49-F238E27FC236}">
              <a16:creationId xmlns:a16="http://schemas.microsoft.com/office/drawing/2014/main" id="{2A44CB1D-4798-4B69-91FB-346B4A8FE0EE}"/>
            </a:ext>
          </a:extLst>
        </xdr:cNvPr>
        <xdr:cNvSpPr txBox="1"/>
      </xdr:nvSpPr>
      <xdr:spPr>
        <a:xfrm>
          <a:off x="3497795" y="966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142722</xdr:rowOff>
    </xdr:from>
    <xdr:to>
      <xdr:col>15</xdr:col>
      <xdr:colOff>50800</xdr:colOff>
      <xdr:row>56</xdr:row>
      <xdr:rowOff>240</xdr:rowOff>
    </xdr:to>
    <xdr:cxnSp macro="">
      <xdr:nvCxnSpPr>
        <xdr:cNvPr id="122" name="直線コネクタ 121">
          <a:extLst>
            <a:ext uri="{FF2B5EF4-FFF2-40B4-BE49-F238E27FC236}">
              <a16:creationId xmlns:a16="http://schemas.microsoft.com/office/drawing/2014/main" id="{E8302B75-756A-44FD-9BE0-23ED7F0FAF5D}"/>
            </a:ext>
          </a:extLst>
        </xdr:cNvPr>
        <xdr:cNvCxnSpPr/>
      </xdr:nvCxnSpPr>
      <xdr:spPr>
        <a:xfrm>
          <a:off x="2019300" y="9572472"/>
          <a:ext cx="889000" cy="2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146388</xdr:rowOff>
    </xdr:from>
    <xdr:to>
      <xdr:col>15</xdr:col>
      <xdr:colOff>101600</xdr:colOff>
      <xdr:row>56</xdr:row>
      <xdr:rowOff>76538</xdr:rowOff>
    </xdr:to>
    <xdr:sp macro="" textlink="">
      <xdr:nvSpPr>
        <xdr:cNvPr id="123" name="フローチャート: 判断 122">
          <a:extLst>
            <a:ext uri="{FF2B5EF4-FFF2-40B4-BE49-F238E27FC236}">
              <a16:creationId xmlns:a16="http://schemas.microsoft.com/office/drawing/2014/main" id="{BE237894-1324-4A9E-B117-73A751285005}"/>
            </a:ext>
          </a:extLst>
        </xdr:cNvPr>
        <xdr:cNvSpPr/>
      </xdr:nvSpPr>
      <xdr:spPr>
        <a:xfrm>
          <a:off x="2857500" y="957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67665</xdr:rowOff>
    </xdr:from>
    <xdr:ext cx="534377" cy="259045"/>
    <xdr:sp macro="" textlink="">
      <xdr:nvSpPr>
        <xdr:cNvPr id="124" name="テキスト ボックス 123">
          <a:extLst>
            <a:ext uri="{FF2B5EF4-FFF2-40B4-BE49-F238E27FC236}">
              <a16:creationId xmlns:a16="http://schemas.microsoft.com/office/drawing/2014/main" id="{83B63730-EC19-4C2F-B60B-8B98354451B3}"/>
            </a:ext>
          </a:extLst>
        </xdr:cNvPr>
        <xdr:cNvSpPr txBox="1"/>
      </xdr:nvSpPr>
      <xdr:spPr>
        <a:xfrm>
          <a:off x="2641111" y="966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142722</xdr:rowOff>
    </xdr:from>
    <xdr:to>
      <xdr:col>10</xdr:col>
      <xdr:colOff>114300</xdr:colOff>
      <xdr:row>55</xdr:row>
      <xdr:rowOff>159127</xdr:rowOff>
    </xdr:to>
    <xdr:cxnSp macro="">
      <xdr:nvCxnSpPr>
        <xdr:cNvPr id="125" name="直線コネクタ 124">
          <a:extLst>
            <a:ext uri="{FF2B5EF4-FFF2-40B4-BE49-F238E27FC236}">
              <a16:creationId xmlns:a16="http://schemas.microsoft.com/office/drawing/2014/main" id="{589B2BCE-1FB8-4C02-9DB6-9E713674678A}"/>
            </a:ext>
          </a:extLst>
        </xdr:cNvPr>
        <xdr:cNvCxnSpPr/>
      </xdr:nvCxnSpPr>
      <xdr:spPr>
        <a:xfrm flipV="1">
          <a:off x="1130300" y="9572472"/>
          <a:ext cx="889000" cy="1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108253</xdr:rowOff>
    </xdr:from>
    <xdr:to>
      <xdr:col>10</xdr:col>
      <xdr:colOff>165100</xdr:colOff>
      <xdr:row>56</xdr:row>
      <xdr:rowOff>38403</xdr:rowOff>
    </xdr:to>
    <xdr:sp macro="" textlink="">
      <xdr:nvSpPr>
        <xdr:cNvPr id="126" name="フローチャート: 判断 125">
          <a:extLst>
            <a:ext uri="{FF2B5EF4-FFF2-40B4-BE49-F238E27FC236}">
              <a16:creationId xmlns:a16="http://schemas.microsoft.com/office/drawing/2014/main" id="{3A1A40DB-D98F-4E15-8309-4ABBA71909E4}"/>
            </a:ext>
          </a:extLst>
        </xdr:cNvPr>
        <xdr:cNvSpPr/>
      </xdr:nvSpPr>
      <xdr:spPr>
        <a:xfrm>
          <a:off x="1968500" y="953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29530</xdr:rowOff>
    </xdr:from>
    <xdr:ext cx="599010" cy="259045"/>
    <xdr:sp macro="" textlink="">
      <xdr:nvSpPr>
        <xdr:cNvPr id="127" name="テキスト ボックス 126">
          <a:extLst>
            <a:ext uri="{FF2B5EF4-FFF2-40B4-BE49-F238E27FC236}">
              <a16:creationId xmlns:a16="http://schemas.microsoft.com/office/drawing/2014/main" id="{F32471F8-228E-4912-84B4-575543200235}"/>
            </a:ext>
          </a:extLst>
        </xdr:cNvPr>
        <xdr:cNvSpPr txBox="1"/>
      </xdr:nvSpPr>
      <xdr:spPr>
        <a:xfrm>
          <a:off x="1719795" y="963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124891</xdr:rowOff>
    </xdr:from>
    <xdr:to>
      <xdr:col>6</xdr:col>
      <xdr:colOff>38100</xdr:colOff>
      <xdr:row>56</xdr:row>
      <xdr:rowOff>55041</xdr:rowOff>
    </xdr:to>
    <xdr:sp macro="" textlink="">
      <xdr:nvSpPr>
        <xdr:cNvPr id="128" name="フローチャート: 判断 127">
          <a:extLst>
            <a:ext uri="{FF2B5EF4-FFF2-40B4-BE49-F238E27FC236}">
              <a16:creationId xmlns:a16="http://schemas.microsoft.com/office/drawing/2014/main" id="{C9C57A32-1711-40E9-8016-2EA02E55B17D}"/>
            </a:ext>
          </a:extLst>
        </xdr:cNvPr>
        <xdr:cNvSpPr/>
      </xdr:nvSpPr>
      <xdr:spPr>
        <a:xfrm>
          <a:off x="1079500" y="955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46168</xdr:rowOff>
    </xdr:from>
    <xdr:ext cx="599010" cy="259045"/>
    <xdr:sp macro="" textlink="">
      <xdr:nvSpPr>
        <xdr:cNvPr id="129" name="テキスト ボックス 128">
          <a:extLst>
            <a:ext uri="{FF2B5EF4-FFF2-40B4-BE49-F238E27FC236}">
              <a16:creationId xmlns:a16="http://schemas.microsoft.com/office/drawing/2014/main" id="{B1EBBFAF-24CA-4B08-B390-224D5C1C84A5}"/>
            </a:ext>
          </a:extLst>
        </xdr:cNvPr>
        <xdr:cNvSpPr txBox="1"/>
      </xdr:nvSpPr>
      <xdr:spPr>
        <a:xfrm>
          <a:off x="830795" y="9647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E038542-44D2-4E3D-8D02-E44112638EE4}"/>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DB1C110D-1F79-4B08-9EEC-189D29C0C6ED}"/>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CE4C018C-589B-4E2D-BCF0-969B32F9FD36}"/>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B30D6F14-4C66-4B9A-8744-0B2DCCFE89FC}"/>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EDEECFBD-9F92-484C-837A-77C8152E99C3}"/>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17426</xdr:rowOff>
    </xdr:from>
    <xdr:to>
      <xdr:col>24</xdr:col>
      <xdr:colOff>114300</xdr:colOff>
      <xdr:row>55</xdr:row>
      <xdr:rowOff>119026</xdr:rowOff>
    </xdr:to>
    <xdr:sp macro="" textlink="">
      <xdr:nvSpPr>
        <xdr:cNvPr id="135" name="楕円 134">
          <a:extLst>
            <a:ext uri="{FF2B5EF4-FFF2-40B4-BE49-F238E27FC236}">
              <a16:creationId xmlns:a16="http://schemas.microsoft.com/office/drawing/2014/main" id="{4E9A6A26-6C60-4507-8412-973784080028}"/>
            </a:ext>
          </a:extLst>
        </xdr:cNvPr>
        <xdr:cNvSpPr/>
      </xdr:nvSpPr>
      <xdr:spPr>
        <a:xfrm>
          <a:off x="4584700" y="944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40303</xdr:rowOff>
    </xdr:from>
    <xdr:ext cx="599010" cy="259045"/>
    <xdr:sp macro="" textlink="">
      <xdr:nvSpPr>
        <xdr:cNvPr id="136" name="総務費該当値テキスト">
          <a:extLst>
            <a:ext uri="{FF2B5EF4-FFF2-40B4-BE49-F238E27FC236}">
              <a16:creationId xmlns:a16="http://schemas.microsoft.com/office/drawing/2014/main" id="{AE7F0EBC-88F4-416C-9EF4-5978D2596DDF}"/>
            </a:ext>
          </a:extLst>
        </xdr:cNvPr>
        <xdr:cNvSpPr txBox="1"/>
      </xdr:nvSpPr>
      <xdr:spPr>
        <a:xfrm>
          <a:off x="4686300" y="92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157604</xdr:rowOff>
    </xdr:from>
    <xdr:to>
      <xdr:col>20</xdr:col>
      <xdr:colOff>38100</xdr:colOff>
      <xdr:row>55</xdr:row>
      <xdr:rowOff>87754</xdr:rowOff>
    </xdr:to>
    <xdr:sp macro="" textlink="">
      <xdr:nvSpPr>
        <xdr:cNvPr id="137" name="楕円 136">
          <a:extLst>
            <a:ext uri="{FF2B5EF4-FFF2-40B4-BE49-F238E27FC236}">
              <a16:creationId xmlns:a16="http://schemas.microsoft.com/office/drawing/2014/main" id="{90412757-F4E2-4A49-8543-C8B9C8906965}"/>
            </a:ext>
          </a:extLst>
        </xdr:cNvPr>
        <xdr:cNvSpPr/>
      </xdr:nvSpPr>
      <xdr:spPr>
        <a:xfrm>
          <a:off x="3746500" y="941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104281</xdr:rowOff>
    </xdr:from>
    <xdr:ext cx="599010" cy="259045"/>
    <xdr:sp macro="" textlink="">
      <xdr:nvSpPr>
        <xdr:cNvPr id="138" name="テキスト ボックス 137">
          <a:extLst>
            <a:ext uri="{FF2B5EF4-FFF2-40B4-BE49-F238E27FC236}">
              <a16:creationId xmlns:a16="http://schemas.microsoft.com/office/drawing/2014/main" id="{14979CE1-99B6-42DC-B862-0017304E8340}"/>
            </a:ext>
          </a:extLst>
        </xdr:cNvPr>
        <xdr:cNvSpPr txBox="1"/>
      </xdr:nvSpPr>
      <xdr:spPr>
        <a:xfrm>
          <a:off x="3497795" y="9191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120890</xdr:rowOff>
    </xdr:from>
    <xdr:to>
      <xdr:col>15</xdr:col>
      <xdr:colOff>101600</xdr:colOff>
      <xdr:row>56</xdr:row>
      <xdr:rowOff>51040</xdr:rowOff>
    </xdr:to>
    <xdr:sp macro="" textlink="">
      <xdr:nvSpPr>
        <xdr:cNvPr id="139" name="楕円 138">
          <a:extLst>
            <a:ext uri="{FF2B5EF4-FFF2-40B4-BE49-F238E27FC236}">
              <a16:creationId xmlns:a16="http://schemas.microsoft.com/office/drawing/2014/main" id="{9EF8A3B1-A6A4-4486-A0D7-AC3286E14D0E}"/>
            </a:ext>
          </a:extLst>
        </xdr:cNvPr>
        <xdr:cNvSpPr/>
      </xdr:nvSpPr>
      <xdr:spPr>
        <a:xfrm>
          <a:off x="2857500" y="955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67567</xdr:rowOff>
    </xdr:from>
    <xdr:ext cx="599010" cy="259045"/>
    <xdr:sp macro="" textlink="">
      <xdr:nvSpPr>
        <xdr:cNvPr id="140" name="テキスト ボックス 139">
          <a:extLst>
            <a:ext uri="{FF2B5EF4-FFF2-40B4-BE49-F238E27FC236}">
              <a16:creationId xmlns:a16="http://schemas.microsoft.com/office/drawing/2014/main" id="{7997AC11-2C90-40C1-99A9-DAD47DC2B87F}"/>
            </a:ext>
          </a:extLst>
        </xdr:cNvPr>
        <xdr:cNvSpPr txBox="1"/>
      </xdr:nvSpPr>
      <xdr:spPr>
        <a:xfrm>
          <a:off x="2608795" y="932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91922</xdr:rowOff>
    </xdr:from>
    <xdr:to>
      <xdr:col>10</xdr:col>
      <xdr:colOff>165100</xdr:colOff>
      <xdr:row>56</xdr:row>
      <xdr:rowOff>22072</xdr:rowOff>
    </xdr:to>
    <xdr:sp macro="" textlink="">
      <xdr:nvSpPr>
        <xdr:cNvPr id="141" name="楕円 140">
          <a:extLst>
            <a:ext uri="{FF2B5EF4-FFF2-40B4-BE49-F238E27FC236}">
              <a16:creationId xmlns:a16="http://schemas.microsoft.com/office/drawing/2014/main" id="{961B94B5-D0F1-46CB-9E5D-A2BD527AB04C}"/>
            </a:ext>
          </a:extLst>
        </xdr:cNvPr>
        <xdr:cNvSpPr/>
      </xdr:nvSpPr>
      <xdr:spPr>
        <a:xfrm>
          <a:off x="1968500" y="952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38599</xdr:rowOff>
    </xdr:from>
    <xdr:ext cx="599010" cy="259045"/>
    <xdr:sp macro="" textlink="">
      <xdr:nvSpPr>
        <xdr:cNvPr id="142" name="テキスト ボックス 141">
          <a:extLst>
            <a:ext uri="{FF2B5EF4-FFF2-40B4-BE49-F238E27FC236}">
              <a16:creationId xmlns:a16="http://schemas.microsoft.com/office/drawing/2014/main" id="{473C1DE4-BFF3-49F6-A978-946384B102B0}"/>
            </a:ext>
          </a:extLst>
        </xdr:cNvPr>
        <xdr:cNvSpPr txBox="1"/>
      </xdr:nvSpPr>
      <xdr:spPr>
        <a:xfrm>
          <a:off x="1719795" y="9296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108327</xdr:rowOff>
    </xdr:from>
    <xdr:to>
      <xdr:col>6</xdr:col>
      <xdr:colOff>38100</xdr:colOff>
      <xdr:row>56</xdr:row>
      <xdr:rowOff>38477</xdr:rowOff>
    </xdr:to>
    <xdr:sp macro="" textlink="">
      <xdr:nvSpPr>
        <xdr:cNvPr id="143" name="楕円 142">
          <a:extLst>
            <a:ext uri="{FF2B5EF4-FFF2-40B4-BE49-F238E27FC236}">
              <a16:creationId xmlns:a16="http://schemas.microsoft.com/office/drawing/2014/main" id="{D34801BF-0890-427A-A7C8-013AE0EF1104}"/>
            </a:ext>
          </a:extLst>
        </xdr:cNvPr>
        <xdr:cNvSpPr/>
      </xdr:nvSpPr>
      <xdr:spPr>
        <a:xfrm>
          <a:off x="1079500" y="953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55004</xdr:rowOff>
    </xdr:from>
    <xdr:ext cx="599010" cy="259045"/>
    <xdr:sp macro="" textlink="">
      <xdr:nvSpPr>
        <xdr:cNvPr id="144" name="テキスト ボックス 143">
          <a:extLst>
            <a:ext uri="{FF2B5EF4-FFF2-40B4-BE49-F238E27FC236}">
              <a16:creationId xmlns:a16="http://schemas.microsoft.com/office/drawing/2014/main" id="{200B0535-696A-4288-9DCC-4A6BBE33DB84}"/>
            </a:ext>
          </a:extLst>
        </xdr:cNvPr>
        <xdr:cNvSpPr txBox="1"/>
      </xdr:nvSpPr>
      <xdr:spPr>
        <a:xfrm>
          <a:off x="830795" y="9313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F410C02C-5900-4B5B-B1D8-7BA7DAD10E15}"/>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C905E66D-9020-42B4-919C-2EAA5C7B072B}"/>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FFBE1678-9063-42AA-BA77-626AA29DF901}"/>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21B1FB4E-0820-45EA-B78D-0AABE6A3CB32}"/>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B4CACD3D-7111-470E-B76B-62FCF48E4797}"/>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64320815-0C2F-4EF4-8FF1-9510E1A6A37B}"/>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7C8F7B36-6059-4D67-BDD4-A8BE30B14811}"/>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6A0BE0CE-8139-4D01-82AC-03363E41F01D}"/>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821B00A2-EBF3-4DBE-96BB-694435A4D70E}"/>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869CB8B6-8EDF-4CE7-BD6B-5EC995FEC7D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3C1AA342-8B4D-4EC0-9BB3-E0B07086AA58}"/>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9D5E3E4B-BAD6-4749-9537-B080DF74276B}"/>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3392E43C-41C4-412A-957E-E7103BC51C18}"/>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C5F978D0-D0F5-4B2D-BF5A-6BDC01C5DF3D}"/>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C8C3C1B7-4038-4C44-922E-224AABA9BB81}"/>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33EC375E-5A36-459B-801A-20B95A072A09}"/>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E9C1BF8F-1349-48E0-9BE5-D5676DADDD5B}"/>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B31177A1-395F-44F4-A98D-EB37AF2BDFD8}"/>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836549DE-DD9A-4233-9D9B-A8424B35EF2C}"/>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6F2915B-50AB-4BCC-B1EB-464156D2630F}"/>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19A176FD-E05A-4543-BC9A-3D016FE2FAC2}"/>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CFC74941-0684-446D-90EF-3D5FC2579FFE}"/>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7C732D7F-FC76-460B-B6B3-DFAD51B1E4D4}"/>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66E904C0-782D-4D1C-BAC5-311033C9BD4F}"/>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D4A80B8B-A346-4A50-99D1-EE15F1D85DF8}"/>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A1022713-2F95-4613-911E-36CB9BEE4191}"/>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154374</xdr:rowOff>
    </xdr:from>
    <xdr:to>
      <xdr:col>24</xdr:col>
      <xdr:colOff>62865</xdr:colOff>
      <xdr:row>78</xdr:row>
      <xdr:rowOff>27687</xdr:rowOff>
    </xdr:to>
    <xdr:cxnSp macro="">
      <xdr:nvCxnSpPr>
        <xdr:cNvPr id="171" name="直線コネクタ 170">
          <a:extLst>
            <a:ext uri="{FF2B5EF4-FFF2-40B4-BE49-F238E27FC236}">
              <a16:creationId xmlns:a16="http://schemas.microsoft.com/office/drawing/2014/main" id="{F8B33BFC-9E00-4314-93D7-7163FB3A5093}"/>
            </a:ext>
          </a:extLst>
        </xdr:cNvPr>
        <xdr:cNvCxnSpPr/>
      </xdr:nvCxnSpPr>
      <xdr:spPr>
        <a:xfrm flipV="1">
          <a:off x="4633595" y="12155874"/>
          <a:ext cx="1270" cy="1244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31514</xdr:rowOff>
    </xdr:from>
    <xdr:ext cx="599010" cy="259045"/>
    <xdr:sp macro="" textlink="">
      <xdr:nvSpPr>
        <xdr:cNvPr id="172" name="民生費最小値テキスト">
          <a:extLst>
            <a:ext uri="{FF2B5EF4-FFF2-40B4-BE49-F238E27FC236}">
              <a16:creationId xmlns:a16="http://schemas.microsoft.com/office/drawing/2014/main" id="{5318FF4A-6999-49FF-A994-FEA1822B37F9}"/>
            </a:ext>
          </a:extLst>
        </xdr:cNvPr>
        <xdr:cNvSpPr txBox="1"/>
      </xdr:nvSpPr>
      <xdr:spPr>
        <a:xfrm>
          <a:off x="4686300" y="13404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27687</xdr:rowOff>
    </xdr:from>
    <xdr:to>
      <xdr:col>24</xdr:col>
      <xdr:colOff>152400</xdr:colOff>
      <xdr:row>78</xdr:row>
      <xdr:rowOff>27687</xdr:rowOff>
    </xdr:to>
    <xdr:cxnSp macro="">
      <xdr:nvCxnSpPr>
        <xdr:cNvPr id="173" name="直線コネクタ 172">
          <a:extLst>
            <a:ext uri="{FF2B5EF4-FFF2-40B4-BE49-F238E27FC236}">
              <a16:creationId xmlns:a16="http://schemas.microsoft.com/office/drawing/2014/main" id="{BA775DB6-2AF9-4727-99DB-1225E1536AA2}"/>
            </a:ext>
          </a:extLst>
        </xdr:cNvPr>
        <xdr:cNvCxnSpPr/>
      </xdr:nvCxnSpPr>
      <xdr:spPr>
        <a:xfrm>
          <a:off x="4546600" y="1340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101051</xdr:rowOff>
    </xdr:from>
    <xdr:ext cx="599010" cy="259045"/>
    <xdr:sp macro="" textlink="">
      <xdr:nvSpPr>
        <xdr:cNvPr id="174" name="民生費最大値テキスト">
          <a:extLst>
            <a:ext uri="{FF2B5EF4-FFF2-40B4-BE49-F238E27FC236}">
              <a16:creationId xmlns:a16="http://schemas.microsoft.com/office/drawing/2014/main" id="{F8672546-2D59-4597-BB2E-31735FFE1CA9}"/>
            </a:ext>
          </a:extLst>
        </xdr:cNvPr>
        <xdr:cNvSpPr txBox="1"/>
      </xdr:nvSpPr>
      <xdr:spPr>
        <a:xfrm>
          <a:off x="4686300" y="11931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226,652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154374</xdr:rowOff>
    </xdr:from>
    <xdr:to>
      <xdr:col>24</xdr:col>
      <xdr:colOff>152400</xdr:colOff>
      <xdr:row>70</xdr:row>
      <xdr:rowOff>154374</xdr:rowOff>
    </xdr:to>
    <xdr:cxnSp macro="">
      <xdr:nvCxnSpPr>
        <xdr:cNvPr id="175" name="直線コネクタ 174">
          <a:extLst>
            <a:ext uri="{FF2B5EF4-FFF2-40B4-BE49-F238E27FC236}">
              <a16:creationId xmlns:a16="http://schemas.microsoft.com/office/drawing/2014/main" id="{2DE65E67-9F1E-4544-AF6D-608B710350CF}"/>
            </a:ext>
          </a:extLst>
        </xdr:cNvPr>
        <xdr:cNvCxnSpPr/>
      </xdr:nvCxnSpPr>
      <xdr:spPr>
        <a:xfrm>
          <a:off x="4546600" y="12155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154374</xdr:rowOff>
    </xdr:from>
    <xdr:to>
      <xdr:col>24</xdr:col>
      <xdr:colOff>63500</xdr:colOff>
      <xdr:row>71</xdr:row>
      <xdr:rowOff>14492</xdr:rowOff>
    </xdr:to>
    <xdr:cxnSp macro="">
      <xdr:nvCxnSpPr>
        <xdr:cNvPr id="176" name="直線コネクタ 175">
          <a:extLst>
            <a:ext uri="{FF2B5EF4-FFF2-40B4-BE49-F238E27FC236}">
              <a16:creationId xmlns:a16="http://schemas.microsoft.com/office/drawing/2014/main" id="{415A2B16-E2CD-4D34-BFDB-37A9E33C580D}"/>
            </a:ext>
          </a:extLst>
        </xdr:cNvPr>
        <xdr:cNvCxnSpPr/>
      </xdr:nvCxnSpPr>
      <xdr:spPr>
        <a:xfrm flipV="1">
          <a:off x="3797300" y="12155874"/>
          <a:ext cx="838200" cy="3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3036</xdr:rowOff>
    </xdr:from>
    <xdr:ext cx="599010" cy="259045"/>
    <xdr:sp macro="" textlink="">
      <xdr:nvSpPr>
        <xdr:cNvPr id="177" name="民生費平均値テキスト">
          <a:extLst>
            <a:ext uri="{FF2B5EF4-FFF2-40B4-BE49-F238E27FC236}">
              <a16:creationId xmlns:a16="http://schemas.microsoft.com/office/drawing/2014/main" id="{4ABD840A-2149-41F6-A85B-BE0E79CC9557}"/>
            </a:ext>
          </a:extLst>
        </xdr:cNvPr>
        <xdr:cNvSpPr txBox="1"/>
      </xdr:nvSpPr>
      <xdr:spPr>
        <a:xfrm>
          <a:off x="4686300" y="12690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24609</xdr:rowOff>
    </xdr:from>
    <xdr:to>
      <xdr:col>24</xdr:col>
      <xdr:colOff>114300</xdr:colOff>
      <xdr:row>74</xdr:row>
      <xdr:rowOff>126209</xdr:rowOff>
    </xdr:to>
    <xdr:sp macro="" textlink="">
      <xdr:nvSpPr>
        <xdr:cNvPr id="178" name="フローチャート: 判断 177">
          <a:extLst>
            <a:ext uri="{FF2B5EF4-FFF2-40B4-BE49-F238E27FC236}">
              <a16:creationId xmlns:a16="http://schemas.microsoft.com/office/drawing/2014/main" id="{37188EB6-DD53-4602-8B82-A224D89E55DA}"/>
            </a:ext>
          </a:extLst>
        </xdr:cNvPr>
        <xdr:cNvSpPr/>
      </xdr:nvSpPr>
      <xdr:spPr>
        <a:xfrm>
          <a:off x="4584700" y="127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160263</xdr:rowOff>
    </xdr:from>
    <xdr:to>
      <xdr:col>19</xdr:col>
      <xdr:colOff>177800</xdr:colOff>
      <xdr:row>71</xdr:row>
      <xdr:rowOff>14492</xdr:rowOff>
    </xdr:to>
    <xdr:cxnSp macro="">
      <xdr:nvCxnSpPr>
        <xdr:cNvPr id="179" name="直線コネクタ 178">
          <a:extLst>
            <a:ext uri="{FF2B5EF4-FFF2-40B4-BE49-F238E27FC236}">
              <a16:creationId xmlns:a16="http://schemas.microsoft.com/office/drawing/2014/main" id="{62CEDBC7-DEB1-47C0-9928-A7BEEC1B5726}"/>
            </a:ext>
          </a:extLst>
        </xdr:cNvPr>
        <xdr:cNvCxnSpPr/>
      </xdr:nvCxnSpPr>
      <xdr:spPr>
        <a:xfrm>
          <a:off x="2908300" y="12161763"/>
          <a:ext cx="889000" cy="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82804</xdr:rowOff>
    </xdr:from>
    <xdr:to>
      <xdr:col>20</xdr:col>
      <xdr:colOff>38100</xdr:colOff>
      <xdr:row>75</xdr:row>
      <xdr:rowOff>12954</xdr:rowOff>
    </xdr:to>
    <xdr:sp macro="" textlink="">
      <xdr:nvSpPr>
        <xdr:cNvPr id="180" name="フローチャート: 判断 179">
          <a:extLst>
            <a:ext uri="{FF2B5EF4-FFF2-40B4-BE49-F238E27FC236}">
              <a16:creationId xmlns:a16="http://schemas.microsoft.com/office/drawing/2014/main" id="{C74FC171-0773-438C-8AA4-FFAA3BC21B95}"/>
            </a:ext>
          </a:extLst>
        </xdr:cNvPr>
        <xdr:cNvSpPr/>
      </xdr:nvSpPr>
      <xdr:spPr>
        <a:xfrm>
          <a:off x="3746500" y="1277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4081</xdr:rowOff>
    </xdr:from>
    <xdr:ext cx="599010" cy="259045"/>
    <xdr:sp macro="" textlink="">
      <xdr:nvSpPr>
        <xdr:cNvPr id="181" name="テキスト ボックス 180">
          <a:extLst>
            <a:ext uri="{FF2B5EF4-FFF2-40B4-BE49-F238E27FC236}">
              <a16:creationId xmlns:a16="http://schemas.microsoft.com/office/drawing/2014/main" id="{87403C9B-989D-43CC-BBDC-AAEC536B27EE}"/>
            </a:ext>
          </a:extLst>
        </xdr:cNvPr>
        <xdr:cNvSpPr txBox="1"/>
      </xdr:nvSpPr>
      <xdr:spPr>
        <a:xfrm>
          <a:off x="3497795" y="12862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113847</xdr:rowOff>
    </xdr:from>
    <xdr:to>
      <xdr:col>15</xdr:col>
      <xdr:colOff>50800</xdr:colOff>
      <xdr:row>70</xdr:row>
      <xdr:rowOff>160263</xdr:rowOff>
    </xdr:to>
    <xdr:cxnSp macro="">
      <xdr:nvCxnSpPr>
        <xdr:cNvPr id="182" name="直線コネクタ 181">
          <a:extLst>
            <a:ext uri="{FF2B5EF4-FFF2-40B4-BE49-F238E27FC236}">
              <a16:creationId xmlns:a16="http://schemas.microsoft.com/office/drawing/2014/main" id="{07FBE6FC-C86D-4BD5-8FE9-0A74EC6EBC1B}"/>
            </a:ext>
          </a:extLst>
        </xdr:cNvPr>
        <xdr:cNvCxnSpPr/>
      </xdr:nvCxnSpPr>
      <xdr:spPr>
        <a:xfrm>
          <a:off x="2019300" y="12115347"/>
          <a:ext cx="889000" cy="4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62971</xdr:rowOff>
    </xdr:from>
    <xdr:to>
      <xdr:col>15</xdr:col>
      <xdr:colOff>101600</xdr:colOff>
      <xdr:row>74</xdr:row>
      <xdr:rowOff>164571</xdr:rowOff>
    </xdr:to>
    <xdr:sp macro="" textlink="">
      <xdr:nvSpPr>
        <xdr:cNvPr id="183" name="フローチャート: 判断 182">
          <a:extLst>
            <a:ext uri="{FF2B5EF4-FFF2-40B4-BE49-F238E27FC236}">
              <a16:creationId xmlns:a16="http://schemas.microsoft.com/office/drawing/2014/main" id="{76FFCCD6-C5BC-493B-AE42-B3B55ECC2A4C}"/>
            </a:ext>
          </a:extLst>
        </xdr:cNvPr>
        <xdr:cNvSpPr/>
      </xdr:nvSpPr>
      <xdr:spPr>
        <a:xfrm>
          <a:off x="28575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155698</xdr:rowOff>
    </xdr:from>
    <xdr:ext cx="599010" cy="259045"/>
    <xdr:sp macro="" textlink="">
      <xdr:nvSpPr>
        <xdr:cNvPr id="184" name="テキスト ボックス 183">
          <a:extLst>
            <a:ext uri="{FF2B5EF4-FFF2-40B4-BE49-F238E27FC236}">
              <a16:creationId xmlns:a16="http://schemas.microsoft.com/office/drawing/2014/main" id="{B88B1B84-A8F3-48AE-8914-8B8D88687BA2}"/>
            </a:ext>
          </a:extLst>
        </xdr:cNvPr>
        <xdr:cNvSpPr txBox="1"/>
      </xdr:nvSpPr>
      <xdr:spPr>
        <a:xfrm>
          <a:off x="2608795" y="12842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113847</xdr:rowOff>
    </xdr:from>
    <xdr:to>
      <xdr:col>10</xdr:col>
      <xdr:colOff>114300</xdr:colOff>
      <xdr:row>70</xdr:row>
      <xdr:rowOff>135890</xdr:rowOff>
    </xdr:to>
    <xdr:cxnSp macro="">
      <xdr:nvCxnSpPr>
        <xdr:cNvPr id="185" name="直線コネクタ 184">
          <a:extLst>
            <a:ext uri="{FF2B5EF4-FFF2-40B4-BE49-F238E27FC236}">
              <a16:creationId xmlns:a16="http://schemas.microsoft.com/office/drawing/2014/main" id="{9567DA2F-6318-4B9A-AF18-BDC77E0E5F26}"/>
            </a:ext>
          </a:extLst>
        </xdr:cNvPr>
        <xdr:cNvCxnSpPr/>
      </xdr:nvCxnSpPr>
      <xdr:spPr>
        <a:xfrm flipV="1">
          <a:off x="1130300" y="12115347"/>
          <a:ext cx="889000" cy="2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70493</xdr:rowOff>
    </xdr:from>
    <xdr:to>
      <xdr:col>10</xdr:col>
      <xdr:colOff>165100</xdr:colOff>
      <xdr:row>75</xdr:row>
      <xdr:rowOff>643</xdr:rowOff>
    </xdr:to>
    <xdr:sp macro="" textlink="">
      <xdr:nvSpPr>
        <xdr:cNvPr id="186" name="フローチャート: 判断 185">
          <a:extLst>
            <a:ext uri="{FF2B5EF4-FFF2-40B4-BE49-F238E27FC236}">
              <a16:creationId xmlns:a16="http://schemas.microsoft.com/office/drawing/2014/main" id="{D045DE01-DE1B-431A-88C5-DF348F023C5A}"/>
            </a:ext>
          </a:extLst>
        </xdr:cNvPr>
        <xdr:cNvSpPr/>
      </xdr:nvSpPr>
      <xdr:spPr>
        <a:xfrm>
          <a:off x="1968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163220</xdr:rowOff>
    </xdr:from>
    <xdr:ext cx="599010" cy="259045"/>
    <xdr:sp macro="" textlink="">
      <xdr:nvSpPr>
        <xdr:cNvPr id="187" name="テキスト ボックス 186">
          <a:extLst>
            <a:ext uri="{FF2B5EF4-FFF2-40B4-BE49-F238E27FC236}">
              <a16:creationId xmlns:a16="http://schemas.microsoft.com/office/drawing/2014/main" id="{9707B805-9F7A-4C18-A72A-CD955D7F6769}"/>
            </a:ext>
          </a:extLst>
        </xdr:cNvPr>
        <xdr:cNvSpPr txBox="1"/>
      </xdr:nvSpPr>
      <xdr:spPr>
        <a:xfrm>
          <a:off x="1719795" y="1285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128556</xdr:rowOff>
    </xdr:from>
    <xdr:to>
      <xdr:col>6</xdr:col>
      <xdr:colOff>38100</xdr:colOff>
      <xdr:row>75</xdr:row>
      <xdr:rowOff>58706</xdr:rowOff>
    </xdr:to>
    <xdr:sp macro="" textlink="">
      <xdr:nvSpPr>
        <xdr:cNvPr id="188" name="フローチャート: 判断 187">
          <a:extLst>
            <a:ext uri="{FF2B5EF4-FFF2-40B4-BE49-F238E27FC236}">
              <a16:creationId xmlns:a16="http://schemas.microsoft.com/office/drawing/2014/main" id="{9DF15D24-480C-427F-A32E-B6232EC8B4AD}"/>
            </a:ext>
          </a:extLst>
        </xdr:cNvPr>
        <xdr:cNvSpPr/>
      </xdr:nvSpPr>
      <xdr:spPr>
        <a:xfrm>
          <a:off x="1079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49833</xdr:rowOff>
    </xdr:from>
    <xdr:ext cx="599010" cy="259045"/>
    <xdr:sp macro="" textlink="">
      <xdr:nvSpPr>
        <xdr:cNvPr id="189" name="テキスト ボックス 188">
          <a:extLst>
            <a:ext uri="{FF2B5EF4-FFF2-40B4-BE49-F238E27FC236}">
              <a16:creationId xmlns:a16="http://schemas.microsoft.com/office/drawing/2014/main" id="{D511B7F7-841D-45EA-B45B-0B396B40B06D}"/>
            </a:ext>
          </a:extLst>
        </xdr:cNvPr>
        <xdr:cNvSpPr txBox="1"/>
      </xdr:nvSpPr>
      <xdr:spPr>
        <a:xfrm>
          <a:off x="830795" y="1290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A78686ED-BCE6-40A6-ADE9-575A854AE5C1}"/>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53B9A84B-16D9-4A3A-80B1-267B45160CBE}"/>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F635358D-BB2F-4A73-AE00-63753D7E5698}"/>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8982101E-97BA-4A83-87C0-950F1A07FF2E}"/>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6F297421-BC25-49FB-9E7B-7DD52386BC37}"/>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103574</xdr:rowOff>
    </xdr:from>
    <xdr:to>
      <xdr:col>24</xdr:col>
      <xdr:colOff>114300</xdr:colOff>
      <xdr:row>71</xdr:row>
      <xdr:rowOff>33724</xdr:rowOff>
    </xdr:to>
    <xdr:sp macro="" textlink="">
      <xdr:nvSpPr>
        <xdr:cNvPr id="195" name="楕円 194">
          <a:extLst>
            <a:ext uri="{FF2B5EF4-FFF2-40B4-BE49-F238E27FC236}">
              <a16:creationId xmlns:a16="http://schemas.microsoft.com/office/drawing/2014/main" id="{F2452014-56D2-48EE-A01B-986699BD6C1D}"/>
            </a:ext>
          </a:extLst>
        </xdr:cNvPr>
        <xdr:cNvSpPr/>
      </xdr:nvSpPr>
      <xdr:spPr>
        <a:xfrm>
          <a:off x="4584700" y="1210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56601</xdr:rowOff>
    </xdr:from>
    <xdr:ext cx="599010" cy="259045"/>
    <xdr:sp macro="" textlink="">
      <xdr:nvSpPr>
        <xdr:cNvPr id="196" name="民生費該当値テキスト">
          <a:extLst>
            <a:ext uri="{FF2B5EF4-FFF2-40B4-BE49-F238E27FC236}">
              <a16:creationId xmlns:a16="http://schemas.microsoft.com/office/drawing/2014/main" id="{35758181-D75C-4FA5-B2F0-C8AA34B81D72}"/>
            </a:ext>
          </a:extLst>
        </xdr:cNvPr>
        <xdr:cNvSpPr txBox="1"/>
      </xdr:nvSpPr>
      <xdr:spPr>
        <a:xfrm>
          <a:off x="4686300" y="12058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135142</xdr:rowOff>
    </xdr:from>
    <xdr:to>
      <xdr:col>20</xdr:col>
      <xdr:colOff>38100</xdr:colOff>
      <xdr:row>71</xdr:row>
      <xdr:rowOff>65292</xdr:rowOff>
    </xdr:to>
    <xdr:sp macro="" textlink="">
      <xdr:nvSpPr>
        <xdr:cNvPr id="197" name="楕円 196">
          <a:extLst>
            <a:ext uri="{FF2B5EF4-FFF2-40B4-BE49-F238E27FC236}">
              <a16:creationId xmlns:a16="http://schemas.microsoft.com/office/drawing/2014/main" id="{E25FCC9E-E8D7-4916-A26C-F2F3CCE0656C}"/>
            </a:ext>
          </a:extLst>
        </xdr:cNvPr>
        <xdr:cNvSpPr/>
      </xdr:nvSpPr>
      <xdr:spPr>
        <a:xfrm>
          <a:off x="3746500" y="1213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81819</xdr:rowOff>
    </xdr:from>
    <xdr:ext cx="599010" cy="259045"/>
    <xdr:sp macro="" textlink="">
      <xdr:nvSpPr>
        <xdr:cNvPr id="198" name="テキスト ボックス 197">
          <a:extLst>
            <a:ext uri="{FF2B5EF4-FFF2-40B4-BE49-F238E27FC236}">
              <a16:creationId xmlns:a16="http://schemas.microsoft.com/office/drawing/2014/main" id="{38AC5718-3802-4123-A6AD-BBFBB9A8357F}"/>
            </a:ext>
          </a:extLst>
        </xdr:cNvPr>
        <xdr:cNvSpPr txBox="1"/>
      </xdr:nvSpPr>
      <xdr:spPr>
        <a:xfrm>
          <a:off x="3497795" y="11911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109463</xdr:rowOff>
    </xdr:from>
    <xdr:to>
      <xdr:col>15</xdr:col>
      <xdr:colOff>101600</xdr:colOff>
      <xdr:row>71</xdr:row>
      <xdr:rowOff>39613</xdr:rowOff>
    </xdr:to>
    <xdr:sp macro="" textlink="">
      <xdr:nvSpPr>
        <xdr:cNvPr id="199" name="楕円 198">
          <a:extLst>
            <a:ext uri="{FF2B5EF4-FFF2-40B4-BE49-F238E27FC236}">
              <a16:creationId xmlns:a16="http://schemas.microsoft.com/office/drawing/2014/main" id="{43706B7F-E065-419E-99AE-A8CD3DF8AD89}"/>
            </a:ext>
          </a:extLst>
        </xdr:cNvPr>
        <xdr:cNvSpPr/>
      </xdr:nvSpPr>
      <xdr:spPr>
        <a:xfrm>
          <a:off x="2857500" y="1211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56140</xdr:rowOff>
    </xdr:from>
    <xdr:ext cx="599010" cy="259045"/>
    <xdr:sp macro="" textlink="">
      <xdr:nvSpPr>
        <xdr:cNvPr id="200" name="テキスト ボックス 199">
          <a:extLst>
            <a:ext uri="{FF2B5EF4-FFF2-40B4-BE49-F238E27FC236}">
              <a16:creationId xmlns:a16="http://schemas.microsoft.com/office/drawing/2014/main" id="{B394EFC6-0715-47ED-9D23-DAAECCCDC3F4}"/>
            </a:ext>
          </a:extLst>
        </xdr:cNvPr>
        <xdr:cNvSpPr txBox="1"/>
      </xdr:nvSpPr>
      <xdr:spPr>
        <a:xfrm>
          <a:off x="2608795" y="1188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63047</xdr:rowOff>
    </xdr:from>
    <xdr:to>
      <xdr:col>10</xdr:col>
      <xdr:colOff>165100</xdr:colOff>
      <xdr:row>70</xdr:row>
      <xdr:rowOff>164647</xdr:rowOff>
    </xdr:to>
    <xdr:sp macro="" textlink="">
      <xdr:nvSpPr>
        <xdr:cNvPr id="201" name="楕円 200">
          <a:extLst>
            <a:ext uri="{FF2B5EF4-FFF2-40B4-BE49-F238E27FC236}">
              <a16:creationId xmlns:a16="http://schemas.microsoft.com/office/drawing/2014/main" id="{26492BB5-BEC8-44E0-A359-97E35643E7D7}"/>
            </a:ext>
          </a:extLst>
        </xdr:cNvPr>
        <xdr:cNvSpPr/>
      </xdr:nvSpPr>
      <xdr:spPr>
        <a:xfrm>
          <a:off x="1968500" y="120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9724</xdr:rowOff>
    </xdr:from>
    <xdr:ext cx="599010" cy="259045"/>
    <xdr:sp macro="" textlink="">
      <xdr:nvSpPr>
        <xdr:cNvPr id="202" name="テキスト ボックス 201">
          <a:extLst>
            <a:ext uri="{FF2B5EF4-FFF2-40B4-BE49-F238E27FC236}">
              <a16:creationId xmlns:a16="http://schemas.microsoft.com/office/drawing/2014/main" id="{FAE37D8B-BFFC-47E7-B0A1-BBAB97F60D04}"/>
            </a:ext>
          </a:extLst>
        </xdr:cNvPr>
        <xdr:cNvSpPr txBox="1"/>
      </xdr:nvSpPr>
      <xdr:spPr>
        <a:xfrm>
          <a:off x="1719795" y="11839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85090</xdr:rowOff>
    </xdr:from>
    <xdr:to>
      <xdr:col>6</xdr:col>
      <xdr:colOff>38100</xdr:colOff>
      <xdr:row>71</xdr:row>
      <xdr:rowOff>15240</xdr:rowOff>
    </xdr:to>
    <xdr:sp macro="" textlink="">
      <xdr:nvSpPr>
        <xdr:cNvPr id="203" name="楕円 202">
          <a:extLst>
            <a:ext uri="{FF2B5EF4-FFF2-40B4-BE49-F238E27FC236}">
              <a16:creationId xmlns:a16="http://schemas.microsoft.com/office/drawing/2014/main" id="{92A8D678-05C6-475D-AA34-4F8A49884AF8}"/>
            </a:ext>
          </a:extLst>
        </xdr:cNvPr>
        <xdr:cNvSpPr/>
      </xdr:nvSpPr>
      <xdr:spPr>
        <a:xfrm>
          <a:off x="1079500" y="1208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31767</xdr:rowOff>
    </xdr:from>
    <xdr:ext cx="599010" cy="259045"/>
    <xdr:sp macro="" textlink="">
      <xdr:nvSpPr>
        <xdr:cNvPr id="204" name="テキスト ボックス 203">
          <a:extLst>
            <a:ext uri="{FF2B5EF4-FFF2-40B4-BE49-F238E27FC236}">
              <a16:creationId xmlns:a16="http://schemas.microsoft.com/office/drawing/2014/main" id="{85A03AD9-D40B-40C2-85BC-AB3935CBE0C9}"/>
            </a:ext>
          </a:extLst>
        </xdr:cNvPr>
        <xdr:cNvSpPr txBox="1"/>
      </xdr:nvSpPr>
      <xdr:spPr>
        <a:xfrm>
          <a:off x="830795" y="11861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635754B-469B-4AB8-820C-0965EEF6787E}"/>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FA807670-2CDB-4717-9942-1FF876FBC891}"/>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2585EF04-A325-426C-8E44-260F4A814E02}"/>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5887ED22-BF24-42A9-88F7-6B14845088A3}"/>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FA940F1D-77A3-4B6B-87EF-02D89452B7C7}"/>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3EDA3ED4-508F-4F5F-82A2-70A3B0A33E38}"/>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9E643FEF-04BD-4FF3-8844-0B9E880912C8}"/>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634886F2-3FD2-48DD-8C01-4E8779BC33F5}"/>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62600738-B28F-416D-86C0-019EE9FB7042}"/>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EBFBAEFB-2ECD-44F1-88A3-2566328F1383}"/>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7A6B71AA-717D-4DC8-B973-D9193A0AE882}"/>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1AA2541B-149B-47EF-9B6C-3ADB94FE4BF6}"/>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1E7BA5F5-EB65-4A04-B8F7-AF360887E629}"/>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E2A9D8EB-B76B-4DD3-8470-4269D78F2B98}"/>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D1B5B023-B05D-4B6B-A967-E0A06A2C00B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DB049578-3B60-4CCB-A926-C2BB48683D78}"/>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BE361007-2CF4-4665-9764-06710E218183}"/>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24538852-B845-483A-B5C9-C777DBD0B2FE}"/>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9D07C62B-F7BD-4F96-B6CE-5F03A9428C2E}"/>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8A56BAFE-6219-4138-AA9F-DBF1CDD4BCEB}"/>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D3B676BF-B3EE-414E-98F5-30C84B1CBA6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72C27D6B-9D81-4321-BFAE-3EEC1E3DA285}"/>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D04C8A0A-967B-4907-A40C-B6528252471A}"/>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75783</xdr:rowOff>
    </xdr:from>
    <xdr:to>
      <xdr:col>24</xdr:col>
      <xdr:colOff>62865</xdr:colOff>
      <xdr:row>98</xdr:row>
      <xdr:rowOff>40198</xdr:rowOff>
    </xdr:to>
    <xdr:cxnSp macro="">
      <xdr:nvCxnSpPr>
        <xdr:cNvPr id="228" name="直線コネクタ 227">
          <a:extLst>
            <a:ext uri="{FF2B5EF4-FFF2-40B4-BE49-F238E27FC236}">
              <a16:creationId xmlns:a16="http://schemas.microsoft.com/office/drawing/2014/main" id="{596918EE-324B-457A-9F5F-BC746D464142}"/>
            </a:ext>
          </a:extLst>
        </xdr:cNvPr>
        <xdr:cNvCxnSpPr/>
      </xdr:nvCxnSpPr>
      <xdr:spPr>
        <a:xfrm flipV="1">
          <a:off x="4633595" y="15677733"/>
          <a:ext cx="1270" cy="116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44025</xdr:rowOff>
    </xdr:from>
    <xdr:ext cx="534377" cy="259045"/>
    <xdr:sp macro="" textlink="">
      <xdr:nvSpPr>
        <xdr:cNvPr id="229" name="衛生費最小値テキスト">
          <a:extLst>
            <a:ext uri="{FF2B5EF4-FFF2-40B4-BE49-F238E27FC236}">
              <a16:creationId xmlns:a16="http://schemas.microsoft.com/office/drawing/2014/main" id="{98208B2D-9DF7-4C5B-B882-2B2ACABE129A}"/>
            </a:ext>
          </a:extLst>
        </xdr:cNvPr>
        <xdr:cNvSpPr txBox="1"/>
      </xdr:nvSpPr>
      <xdr:spPr>
        <a:xfrm>
          <a:off x="4686300" y="1684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40198</xdr:rowOff>
    </xdr:from>
    <xdr:to>
      <xdr:col>24</xdr:col>
      <xdr:colOff>152400</xdr:colOff>
      <xdr:row>98</xdr:row>
      <xdr:rowOff>40198</xdr:rowOff>
    </xdr:to>
    <xdr:cxnSp macro="">
      <xdr:nvCxnSpPr>
        <xdr:cNvPr id="230" name="直線コネクタ 229">
          <a:extLst>
            <a:ext uri="{FF2B5EF4-FFF2-40B4-BE49-F238E27FC236}">
              <a16:creationId xmlns:a16="http://schemas.microsoft.com/office/drawing/2014/main" id="{9716FBDA-A361-44A9-8AFE-F33B8F1A50F8}"/>
            </a:ext>
          </a:extLst>
        </xdr:cNvPr>
        <xdr:cNvCxnSpPr/>
      </xdr:nvCxnSpPr>
      <xdr:spPr>
        <a:xfrm>
          <a:off x="4546600" y="1684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22460</xdr:rowOff>
    </xdr:from>
    <xdr:ext cx="599010" cy="259045"/>
    <xdr:sp macro="" textlink="">
      <xdr:nvSpPr>
        <xdr:cNvPr id="231" name="衛生費最大値テキスト">
          <a:extLst>
            <a:ext uri="{FF2B5EF4-FFF2-40B4-BE49-F238E27FC236}">
              <a16:creationId xmlns:a16="http://schemas.microsoft.com/office/drawing/2014/main" id="{3655CF2B-54CE-4764-A395-6F909744733F}"/>
            </a:ext>
          </a:extLst>
        </xdr:cNvPr>
        <xdr:cNvSpPr txBox="1"/>
      </xdr:nvSpPr>
      <xdr:spPr>
        <a:xfrm>
          <a:off x="4686300" y="1545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175,888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75783</xdr:rowOff>
    </xdr:from>
    <xdr:to>
      <xdr:col>24</xdr:col>
      <xdr:colOff>152400</xdr:colOff>
      <xdr:row>91</xdr:row>
      <xdr:rowOff>75783</xdr:rowOff>
    </xdr:to>
    <xdr:cxnSp macro="">
      <xdr:nvCxnSpPr>
        <xdr:cNvPr id="232" name="直線コネクタ 231">
          <a:extLst>
            <a:ext uri="{FF2B5EF4-FFF2-40B4-BE49-F238E27FC236}">
              <a16:creationId xmlns:a16="http://schemas.microsoft.com/office/drawing/2014/main" id="{504825A8-9BDE-4A89-A954-D914098F0394}"/>
            </a:ext>
          </a:extLst>
        </xdr:cNvPr>
        <xdr:cNvCxnSpPr/>
      </xdr:nvCxnSpPr>
      <xdr:spPr>
        <a:xfrm>
          <a:off x="4546600" y="15677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75783</xdr:rowOff>
    </xdr:from>
    <xdr:to>
      <xdr:col>24</xdr:col>
      <xdr:colOff>63500</xdr:colOff>
      <xdr:row>92</xdr:row>
      <xdr:rowOff>67599</xdr:rowOff>
    </xdr:to>
    <xdr:cxnSp macro="">
      <xdr:nvCxnSpPr>
        <xdr:cNvPr id="233" name="直線コネクタ 232">
          <a:extLst>
            <a:ext uri="{FF2B5EF4-FFF2-40B4-BE49-F238E27FC236}">
              <a16:creationId xmlns:a16="http://schemas.microsoft.com/office/drawing/2014/main" id="{2C622235-9631-4858-81D5-5848E9007535}"/>
            </a:ext>
          </a:extLst>
        </xdr:cNvPr>
        <xdr:cNvCxnSpPr/>
      </xdr:nvCxnSpPr>
      <xdr:spPr>
        <a:xfrm flipV="1">
          <a:off x="3797300" y="15677733"/>
          <a:ext cx="838200" cy="16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12234</xdr:rowOff>
    </xdr:from>
    <xdr:ext cx="534377" cy="259045"/>
    <xdr:sp macro="" textlink="">
      <xdr:nvSpPr>
        <xdr:cNvPr id="234" name="衛生費平均値テキスト">
          <a:extLst>
            <a:ext uri="{FF2B5EF4-FFF2-40B4-BE49-F238E27FC236}">
              <a16:creationId xmlns:a16="http://schemas.microsoft.com/office/drawing/2014/main" id="{C002C2AB-A913-4AD8-BCC7-21363E4DB4B8}"/>
            </a:ext>
          </a:extLst>
        </xdr:cNvPr>
        <xdr:cNvSpPr txBox="1"/>
      </xdr:nvSpPr>
      <xdr:spPr>
        <a:xfrm>
          <a:off x="4686300" y="16471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33807</xdr:rowOff>
    </xdr:from>
    <xdr:to>
      <xdr:col>24</xdr:col>
      <xdr:colOff>114300</xdr:colOff>
      <xdr:row>96</xdr:row>
      <xdr:rowOff>135407</xdr:rowOff>
    </xdr:to>
    <xdr:sp macro="" textlink="">
      <xdr:nvSpPr>
        <xdr:cNvPr id="235" name="フローチャート: 判断 234">
          <a:extLst>
            <a:ext uri="{FF2B5EF4-FFF2-40B4-BE49-F238E27FC236}">
              <a16:creationId xmlns:a16="http://schemas.microsoft.com/office/drawing/2014/main" id="{419594F8-DA6B-4666-A917-107D01C0F17F}"/>
            </a:ext>
          </a:extLst>
        </xdr:cNvPr>
        <xdr:cNvSpPr/>
      </xdr:nvSpPr>
      <xdr:spPr>
        <a:xfrm>
          <a:off x="4584700" y="1649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67599</xdr:rowOff>
    </xdr:from>
    <xdr:to>
      <xdr:col>19</xdr:col>
      <xdr:colOff>177800</xdr:colOff>
      <xdr:row>93</xdr:row>
      <xdr:rowOff>2662</xdr:rowOff>
    </xdr:to>
    <xdr:cxnSp macro="">
      <xdr:nvCxnSpPr>
        <xdr:cNvPr id="236" name="直線コネクタ 235">
          <a:extLst>
            <a:ext uri="{FF2B5EF4-FFF2-40B4-BE49-F238E27FC236}">
              <a16:creationId xmlns:a16="http://schemas.microsoft.com/office/drawing/2014/main" id="{A53AEA27-D39B-463E-B36E-F9E36C67478F}"/>
            </a:ext>
          </a:extLst>
        </xdr:cNvPr>
        <xdr:cNvCxnSpPr/>
      </xdr:nvCxnSpPr>
      <xdr:spPr>
        <a:xfrm flipV="1">
          <a:off x="2908300" y="15840999"/>
          <a:ext cx="889000" cy="10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98464</xdr:rowOff>
    </xdr:from>
    <xdr:to>
      <xdr:col>20</xdr:col>
      <xdr:colOff>38100</xdr:colOff>
      <xdr:row>97</xdr:row>
      <xdr:rowOff>28614</xdr:rowOff>
    </xdr:to>
    <xdr:sp macro="" textlink="">
      <xdr:nvSpPr>
        <xdr:cNvPr id="237" name="フローチャート: 判断 236">
          <a:extLst>
            <a:ext uri="{FF2B5EF4-FFF2-40B4-BE49-F238E27FC236}">
              <a16:creationId xmlns:a16="http://schemas.microsoft.com/office/drawing/2014/main" id="{1C86C154-3EDF-41EA-9CBD-31CBA4B24FBA}"/>
            </a:ext>
          </a:extLst>
        </xdr:cNvPr>
        <xdr:cNvSpPr/>
      </xdr:nvSpPr>
      <xdr:spPr>
        <a:xfrm>
          <a:off x="3746500" y="1655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19741</xdr:rowOff>
    </xdr:from>
    <xdr:ext cx="534377" cy="259045"/>
    <xdr:sp macro="" textlink="">
      <xdr:nvSpPr>
        <xdr:cNvPr id="238" name="テキスト ボックス 237">
          <a:extLst>
            <a:ext uri="{FF2B5EF4-FFF2-40B4-BE49-F238E27FC236}">
              <a16:creationId xmlns:a16="http://schemas.microsoft.com/office/drawing/2014/main" id="{B9009E1C-5BC0-4629-8B24-EB6781328313}"/>
            </a:ext>
          </a:extLst>
        </xdr:cNvPr>
        <xdr:cNvSpPr txBox="1"/>
      </xdr:nvSpPr>
      <xdr:spPr>
        <a:xfrm>
          <a:off x="3530111" y="1665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2662</xdr:rowOff>
    </xdr:from>
    <xdr:to>
      <xdr:col>15</xdr:col>
      <xdr:colOff>50800</xdr:colOff>
      <xdr:row>93</xdr:row>
      <xdr:rowOff>145628</xdr:rowOff>
    </xdr:to>
    <xdr:cxnSp macro="">
      <xdr:nvCxnSpPr>
        <xdr:cNvPr id="239" name="直線コネクタ 238">
          <a:extLst>
            <a:ext uri="{FF2B5EF4-FFF2-40B4-BE49-F238E27FC236}">
              <a16:creationId xmlns:a16="http://schemas.microsoft.com/office/drawing/2014/main" id="{0CE3F39A-BE48-420F-8BB3-F7B2E1D61B63}"/>
            </a:ext>
          </a:extLst>
        </xdr:cNvPr>
        <xdr:cNvCxnSpPr/>
      </xdr:nvCxnSpPr>
      <xdr:spPr>
        <a:xfrm flipV="1">
          <a:off x="2019300" y="15947512"/>
          <a:ext cx="889000" cy="14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90196</xdr:rowOff>
    </xdr:from>
    <xdr:to>
      <xdr:col>15</xdr:col>
      <xdr:colOff>101600</xdr:colOff>
      <xdr:row>97</xdr:row>
      <xdr:rowOff>20346</xdr:rowOff>
    </xdr:to>
    <xdr:sp macro="" textlink="">
      <xdr:nvSpPr>
        <xdr:cNvPr id="240" name="フローチャート: 判断 239">
          <a:extLst>
            <a:ext uri="{FF2B5EF4-FFF2-40B4-BE49-F238E27FC236}">
              <a16:creationId xmlns:a16="http://schemas.microsoft.com/office/drawing/2014/main" id="{339554AC-DBE5-4C0C-81C9-3DBB691980EB}"/>
            </a:ext>
          </a:extLst>
        </xdr:cNvPr>
        <xdr:cNvSpPr/>
      </xdr:nvSpPr>
      <xdr:spPr>
        <a:xfrm>
          <a:off x="2857500" y="165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11473</xdr:rowOff>
    </xdr:from>
    <xdr:ext cx="534377" cy="259045"/>
    <xdr:sp macro="" textlink="">
      <xdr:nvSpPr>
        <xdr:cNvPr id="241" name="テキスト ボックス 240">
          <a:extLst>
            <a:ext uri="{FF2B5EF4-FFF2-40B4-BE49-F238E27FC236}">
              <a16:creationId xmlns:a16="http://schemas.microsoft.com/office/drawing/2014/main" id="{BF32EA46-1731-45F9-9B4D-2A8DD28FBE4E}"/>
            </a:ext>
          </a:extLst>
        </xdr:cNvPr>
        <xdr:cNvSpPr txBox="1"/>
      </xdr:nvSpPr>
      <xdr:spPr>
        <a:xfrm>
          <a:off x="2641111" y="1664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145628</xdr:rowOff>
    </xdr:from>
    <xdr:to>
      <xdr:col>10</xdr:col>
      <xdr:colOff>114300</xdr:colOff>
      <xdr:row>93</xdr:row>
      <xdr:rowOff>158483</xdr:rowOff>
    </xdr:to>
    <xdr:cxnSp macro="">
      <xdr:nvCxnSpPr>
        <xdr:cNvPr id="242" name="直線コネクタ 241">
          <a:extLst>
            <a:ext uri="{FF2B5EF4-FFF2-40B4-BE49-F238E27FC236}">
              <a16:creationId xmlns:a16="http://schemas.microsoft.com/office/drawing/2014/main" id="{75EAD063-DCDC-49BA-AADB-F94EE4A83586}"/>
            </a:ext>
          </a:extLst>
        </xdr:cNvPr>
        <xdr:cNvCxnSpPr/>
      </xdr:nvCxnSpPr>
      <xdr:spPr>
        <a:xfrm flipV="1">
          <a:off x="1130300" y="16090478"/>
          <a:ext cx="889000" cy="1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81448</xdr:rowOff>
    </xdr:from>
    <xdr:to>
      <xdr:col>10</xdr:col>
      <xdr:colOff>165100</xdr:colOff>
      <xdr:row>97</xdr:row>
      <xdr:rowOff>11598</xdr:rowOff>
    </xdr:to>
    <xdr:sp macro="" textlink="">
      <xdr:nvSpPr>
        <xdr:cNvPr id="243" name="フローチャート: 判断 242">
          <a:extLst>
            <a:ext uri="{FF2B5EF4-FFF2-40B4-BE49-F238E27FC236}">
              <a16:creationId xmlns:a16="http://schemas.microsoft.com/office/drawing/2014/main" id="{AE9402C7-1E47-4091-97DC-388C4D4C83A9}"/>
            </a:ext>
          </a:extLst>
        </xdr:cNvPr>
        <xdr:cNvSpPr/>
      </xdr:nvSpPr>
      <xdr:spPr>
        <a:xfrm>
          <a:off x="1968500" y="1654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2725</xdr:rowOff>
    </xdr:from>
    <xdr:ext cx="534377" cy="259045"/>
    <xdr:sp macro="" textlink="">
      <xdr:nvSpPr>
        <xdr:cNvPr id="244" name="テキスト ボックス 243">
          <a:extLst>
            <a:ext uri="{FF2B5EF4-FFF2-40B4-BE49-F238E27FC236}">
              <a16:creationId xmlns:a16="http://schemas.microsoft.com/office/drawing/2014/main" id="{1F1FFA47-9B25-4340-A79D-77C12B9CB4DB}"/>
            </a:ext>
          </a:extLst>
        </xdr:cNvPr>
        <xdr:cNvSpPr txBox="1"/>
      </xdr:nvSpPr>
      <xdr:spPr>
        <a:xfrm>
          <a:off x="1752111" y="1663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81226</xdr:rowOff>
    </xdr:from>
    <xdr:to>
      <xdr:col>6</xdr:col>
      <xdr:colOff>38100</xdr:colOff>
      <xdr:row>97</xdr:row>
      <xdr:rowOff>11376</xdr:rowOff>
    </xdr:to>
    <xdr:sp macro="" textlink="">
      <xdr:nvSpPr>
        <xdr:cNvPr id="245" name="フローチャート: 判断 244">
          <a:extLst>
            <a:ext uri="{FF2B5EF4-FFF2-40B4-BE49-F238E27FC236}">
              <a16:creationId xmlns:a16="http://schemas.microsoft.com/office/drawing/2014/main" id="{8ADC01BE-D836-4954-B968-79B8059ABC9A}"/>
            </a:ext>
          </a:extLst>
        </xdr:cNvPr>
        <xdr:cNvSpPr/>
      </xdr:nvSpPr>
      <xdr:spPr>
        <a:xfrm>
          <a:off x="1079500" y="1654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2503</xdr:rowOff>
    </xdr:from>
    <xdr:ext cx="534377" cy="259045"/>
    <xdr:sp macro="" textlink="">
      <xdr:nvSpPr>
        <xdr:cNvPr id="246" name="テキスト ボックス 245">
          <a:extLst>
            <a:ext uri="{FF2B5EF4-FFF2-40B4-BE49-F238E27FC236}">
              <a16:creationId xmlns:a16="http://schemas.microsoft.com/office/drawing/2014/main" id="{2A91D202-F24D-4F17-B552-963A0B0844DB}"/>
            </a:ext>
          </a:extLst>
        </xdr:cNvPr>
        <xdr:cNvSpPr txBox="1"/>
      </xdr:nvSpPr>
      <xdr:spPr>
        <a:xfrm>
          <a:off x="863111" y="1663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E6F0A261-904F-4CC5-AACC-3F18181F1405}"/>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477D44DE-2CE6-44AE-B87C-DB39EDE8EE55}"/>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EF4F380B-20FC-4738-926B-560B252C7C8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D1410327-9644-4AB3-B807-99030BD39961}"/>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C5807AB1-6679-4A79-9E33-EBF05439409D}"/>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24983</xdr:rowOff>
    </xdr:from>
    <xdr:to>
      <xdr:col>24</xdr:col>
      <xdr:colOff>114300</xdr:colOff>
      <xdr:row>91</xdr:row>
      <xdr:rowOff>126583</xdr:rowOff>
    </xdr:to>
    <xdr:sp macro="" textlink="">
      <xdr:nvSpPr>
        <xdr:cNvPr id="252" name="楕円 251">
          <a:extLst>
            <a:ext uri="{FF2B5EF4-FFF2-40B4-BE49-F238E27FC236}">
              <a16:creationId xmlns:a16="http://schemas.microsoft.com/office/drawing/2014/main" id="{01FADA13-26F3-48DB-B803-0FC0E77AF2BA}"/>
            </a:ext>
          </a:extLst>
        </xdr:cNvPr>
        <xdr:cNvSpPr/>
      </xdr:nvSpPr>
      <xdr:spPr>
        <a:xfrm>
          <a:off x="4584700" y="1562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149460</xdr:rowOff>
    </xdr:from>
    <xdr:ext cx="599010" cy="259045"/>
    <xdr:sp macro="" textlink="">
      <xdr:nvSpPr>
        <xdr:cNvPr id="253" name="衛生費該当値テキスト">
          <a:extLst>
            <a:ext uri="{FF2B5EF4-FFF2-40B4-BE49-F238E27FC236}">
              <a16:creationId xmlns:a16="http://schemas.microsoft.com/office/drawing/2014/main" id="{E3687F84-BE13-4361-AC88-54513BE47EE0}"/>
            </a:ext>
          </a:extLst>
        </xdr:cNvPr>
        <xdr:cNvSpPr txBox="1"/>
      </xdr:nvSpPr>
      <xdr:spPr>
        <a:xfrm>
          <a:off x="4686300" y="1557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16799</xdr:rowOff>
    </xdr:from>
    <xdr:to>
      <xdr:col>20</xdr:col>
      <xdr:colOff>38100</xdr:colOff>
      <xdr:row>92</xdr:row>
      <xdr:rowOff>118399</xdr:rowOff>
    </xdr:to>
    <xdr:sp macro="" textlink="">
      <xdr:nvSpPr>
        <xdr:cNvPr id="254" name="楕円 253">
          <a:extLst>
            <a:ext uri="{FF2B5EF4-FFF2-40B4-BE49-F238E27FC236}">
              <a16:creationId xmlns:a16="http://schemas.microsoft.com/office/drawing/2014/main" id="{3E1EAB26-41CE-4103-BD70-CA8D28A876B6}"/>
            </a:ext>
          </a:extLst>
        </xdr:cNvPr>
        <xdr:cNvSpPr/>
      </xdr:nvSpPr>
      <xdr:spPr>
        <a:xfrm>
          <a:off x="3746500" y="1579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134926</xdr:rowOff>
    </xdr:from>
    <xdr:ext cx="599010" cy="259045"/>
    <xdr:sp macro="" textlink="">
      <xdr:nvSpPr>
        <xdr:cNvPr id="255" name="テキスト ボックス 254">
          <a:extLst>
            <a:ext uri="{FF2B5EF4-FFF2-40B4-BE49-F238E27FC236}">
              <a16:creationId xmlns:a16="http://schemas.microsoft.com/office/drawing/2014/main" id="{12A164B9-CC99-421D-8D9D-F8EAA3069382}"/>
            </a:ext>
          </a:extLst>
        </xdr:cNvPr>
        <xdr:cNvSpPr txBox="1"/>
      </xdr:nvSpPr>
      <xdr:spPr>
        <a:xfrm>
          <a:off x="3497795" y="1556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123312</xdr:rowOff>
    </xdr:from>
    <xdr:to>
      <xdr:col>15</xdr:col>
      <xdr:colOff>101600</xdr:colOff>
      <xdr:row>93</xdr:row>
      <xdr:rowOff>53462</xdr:rowOff>
    </xdr:to>
    <xdr:sp macro="" textlink="">
      <xdr:nvSpPr>
        <xdr:cNvPr id="256" name="楕円 255">
          <a:extLst>
            <a:ext uri="{FF2B5EF4-FFF2-40B4-BE49-F238E27FC236}">
              <a16:creationId xmlns:a16="http://schemas.microsoft.com/office/drawing/2014/main" id="{BA848F70-3DDB-42BD-92F2-3D727A9DE958}"/>
            </a:ext>
          </a:extLst>
        </xdr:cNvPr>
        <xdr:cNvSpPr/>
      </xdr:nvSpPr>
      <xdr:spPr>
        <a:xfrm>
          <a:off x="2857500" y="158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69989</xdr:rowOff>
    </xdr:from>
    <xdr:ext cx="599010" cy="259045"/>
    <xdr:sp macro="" textlink="">
      <xdr:nvSpPr>
        <xdr:cNvPr id="257" name="テキスト ボックス 256">
          <a:extLst>
            <a:ext uri="{FF2B5EF4-FFF2-40B4-BE49-F238E27FC236}">
              <a16:creationId xmlns:a16="http://schemas.microsoft.com/office/drawing/2014/main" id="{DE5865C4-C4A7-4FB7-97ED-E864E69B3747}"/>
            </a:ext>
          </a:extLst>
        </xdr:cNvPr>
        <xdr:cNvSpPr txBox="1"/>
      </xdr:nvSpPr>
      <xdr:spPr>
        <a:xfrm>
          <a:off x="2608795" y="15671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94828</xdr:rowOff>
    </xdr:from>
    <xdr:to>
      <xdr:col>10</xdr:col>
      <xdr:colOff>165100</xdr:colOff>
      <xdr:row>94</xdr:row>
      <xdr:rowOff>24978</xdr:rowOff>
    </xdr:to>
    <xdr:sp macro="" textlink="">
      <xdr:nvSpPr>
        <xdr:cNvPr id="258" name="楕円 257">
          <a:extLst>
            <a:ext uri="{FF2B5EF4-FFF2-40B4-BE49-F238E27FC236}">
              <a16:creationId xmlns:a16="http://schemas.microsoft.com/office/drawing/2014/main" id="{99CFC68D-B562-4F35-B148-91BB88E24897}"/>
            </a:ext>
          </a:extLst>
        </xdr:cNvPr>
        <xdr:cNvSpPr/>
      </xdr:nvSpPr>
      <xdr:spPr>
        <a:xfrm>
          <a:off x="1968500" y="1603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41505</xdr:rowOff>
    </xdr:from>
    <xdr:ext cx="599010" cy="259045"/>
    <xdr:sp macro="" textlink="">
      <xdr:nvSpPr>
        <xdr:cNvPr id="259" name="テキスト ボックス 258">
          <a:extLst>
            <a:ext uri="{FF2B5EF4-FFF2-40B4-BE49-F238E27FC236}">
              <a16:creationId xmlns:a16="http://schemas.microsoft.com/office/drawing/2014/main" id="{D57689F3-5035-4353-A8CE-54C2A858F6A6}"/>
            </a:ext>
          </a:extLst>
        </xdr:cNvPr>
        <xdr:cNvSpPr txBox="1"/>
      </xdr:nvSpPr>
      <xdr:spPr>
        <a:xfrm>
          <a:off x="1719795" y="15814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107683</xdr:rowOff>
    </xdr:from>
    <xdr:to>
      <xdr:col>6</xdr:col>
      <xdr:colOff>38100</xdr:colOff>
      <xdr:row>94</xdr:row>
      <xdr:rowOff>37833</xdr:rowOff>
    </xdr:to>
    <xdr:sp macro="" textlink="">
      <xdr:nvSpPr>
        <xdr:cNvPr id="260" name="楕円 259">
          <a:extLst>
            <a:ext uri="{FF2B5EF4-FFF2-40B4-BE49-F238E27FC236}">
              <a16:creationId xmlns:a16="http://schemas.microsoft.com/office/drawing/2014/main" id="{195E65DE-AC59-425A-A6E4-FB53393555FD}"/>
            </a:ext>
          </a:extLst>
        </xdr:cNvPr>
        <xdr:cNvSpPr/>
      </xdr:nvSpPr>
      <xdr:spPr>
        <a:xfrm>
          <a:off x="1079500" y="1605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54360</xdr:rowOff>
    </xdr:from>
    <xdr:ext cx="599010" cy="259045"/>
    <xdr:sp macro="" textlink="">
      <xdr:nvSpPr>
        <xdr:cNvPr id="261" name="テキスト ボックス 260">
          <a:extLst>
            <a:ext uri="{FF2B5EF4-FFF2-40B4-BE49-F238E27FC236}">
              <a16:creationId xmlns:a16="http://schemas.microsoft.com/office/drawing/2014/main" id="{146B6C9F-9F5B-4A2C-B361-37C1EF7BD5B1}"/>
            </a:ext>
          </a:extLst>
        </xdr:cNvPr>
        <xdr:cNvSpPr txBox="1"/>
      </xdr:nvSpPr>
      <xdr:spPr>
        <a:xfrm>
          <a:off x="830795" y="15827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3D2C73BA-0924-4649-BB4E-0F30FC8ABDA6}"/>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FE145436-3127-4501-8D8B-F321F6D5729A}"/>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75A11288-E1DA-403B-AB3E-D5CD726CF684}"/>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89953421-EF9E-4501-98EB-28501DA80618}"/>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FFD3246F-5F35-4571-8A4A-EE95FAA13978}"/>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207E3AB0-4409-4F61-893E-A9FB9F232B25}"/>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3F5DBC7-9D75-41A2-A4AB-67C18042B797}"/>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D3B98532-6B92-4D85-B172-2981274E9DCD}"/>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D60382A7-4471-4ADC-9D40-0D10E8374B56}"/>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59CC7D47-9DF7-41E7-9E87-CCA69A21F702}"/>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6444A2D3-8C9A-4818-8909-92E1911A321A}"/>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20505ADD-0F2F-42D8-B73E-C6389CF1588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63C646A2-936C-4D77-90D4-689A6F954541}"/>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80EE57C0-6D77-4809-878F-6F60BDC9E7BA}"/>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CA8AB5D1-75EC-4533-B31A-28AE1247E482}"/>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BEC3EBED-AF38-4516-BF9A-11DC2E51837E}"/>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10A354E8-956F-439D-94BC-99F4B61642AD}"/>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AB978A78-2BFC-44F7-A12A-82AE4EB39BF4}"/>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145AE903-B81D-4AA6-8A58-34A6F327EDDE}"/>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49D68360-6257-407F-9799-50569918A681}"/>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CEAD074D-5A6C-49F9-A121-4D217A2DD565}"/>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F4F456E-3C2C-4B48-9C71-E882348E0D35}"/>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F438296D-A11A-4FCA-9D6C-71DFB16E7617}"/>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6350</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1BB7F58F-855A-4410-B6C9-D734F1446158}"/>
            </a:ext>
          </a:extLst>
        </xdr:cNvPr>
        <xdr:cNvCxnSpPr/>
      </xdr:nvCxnSpPr>
      <xdr:spPr>
        <a:xfrm flipV="1">
          <a:off x="10475595" y="5321300"/>
          <a:ext cx="127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7745A20A-5C10-438E-9D77-3A253531EFF6}"/>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B2E8E801-5D0A-4B90-9557-C1F665676C29}"/>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124477</xdr:rowOff>
    </xdr:from>
    <xdr:ext cx="469744" cy="259045"/>
    <xdr:sp macro="" textlink="">
      <xdr:nvSpPr>
        <xdr:cNvPr id="288" name="労働費最大値テキスト">
          <a:extLst>
            <a:ext uri="{FF2B5EF4-FFF2-40B4-BE49-F238E27FC236}">
              <a16:creationId xmlns:a16="http://schemas.microsoft.com/office/drawing/2014/main" id="{26A1CE41-9727-41B2-92BC-91FFE3A0EFD7}"/>
            </a:ext>
          </a:extLst>
        </xdr:cNvPr>
        <xdr:cNvSpPr txBox="1"/>
      </xdr:nvSpPr>
      <xdr:spPr>
        <a:xfrm>
          <a:off x="10528300" y="509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6350</xdr:rowOff>
    </xdr:from>
    <xdr:to>
      <xdr:col>55</xdr:col>
      <xdr:colOff>88900</xdr:colOff>
      <xdr:row>31</xdr:row>
      <xdr:rowOff>6350</xdr:rowOff>
    </xdr:to>
    <xdr:cxnSp macro="">
      <xdr:nvCxnSpPr>
        <xdr:cNvPr id="289" name="直線コネクタ 288">
          <a:extLst>
            <a:ext uri="{FF2B5EF4-FFF2-40B4-BE49-F238E27FC236}">
              <a16:creationId xmlns:a16="http://schemas.microsoft.com/office/drawing/2014/main" id="{3204A4BA-85F6-451F-B151-C084FFECA141}"/>
            </a:ext>
          </a:extLst>
        </xdr:cNvPr>
        <xdr:cNvCxnSpPr/>
      </xdr:nvCxnSpPr>
      <xdr:spPr>
        <a:xfrm>
          <a:off x="10388600" y="532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a:extLst>
            <a:ext uri="{FF2B5EF4-FFF2-40B4-BE49-F238E27FC236}">
              <a16:creationId xmlns:a16="http://schemas.microsoft.com/office/drawing/2014/main" id="{0A978EEE-CE3A-484B-A6A8-74438B52B4D1}"/>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39768</xdr:rowOff>
    </xdr:from>
    <xdr:ext cx="378565" cy="259045"/>
    <xdr:sp macro="" textlink="">
      <xdr:nvSpPr>
        <xdr:cNvPr id="291" name="労働費平均値テキスト">
          <a:extLst>
            <a:ext uri="{FF2B5EF4-FFF2-40B4-BE49-F238E27FC236}">
              <a16:creationId xmlns:a16="http://schemas.microsoft.com/office/drawing/2014/main" id="{221C00A0-3D19-4D07-AD6F-86B6F3B27EC9}"/>
            </a:ext>
          </a:extLst>
        </xdr:cNvPr>
        <xdr:cNvSpPr txBox="1"/>
      </xdr:nvSpPr>
      <xdr:spPr>
        <a:xfrm>
          <a:off x="10528300" y="63834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16891</xdr:rowOff>
    </xdr:from>
    <xdr:to>
      <xdr:col>55</xdr:col>
      <xdr:colOff>50800</xdr:colOff>
      <xdr:row>38</xdr:row>
      <xdr:rowOff>118491</xdr:rowOff>
    </xdr:to>
    <xdr:sp macro="" textlink="">
      <xdr:nvSpPr>
        <xdr:cNvPr id="292" name="フローチャート: 判断 291">
          <a:extLst>
            <a:ext uri="{FF2B5EF4-FFF2-40B4-BE49-F238E27FC236}">
              <a16:creationId xmlns:a16="http://schemas.microsoft.com/office/drawing/2014/main" id="{92B7F1C1-1757-4183-AC61-E3FA6AFD7327}"/>
            </a:ext>
          </a:extLst>
        </xdr:cNvPr>
        <xdr:cNvSpPr/>
      </xdr:nvSpPr>
      <xdr:spPr>
        <a:xfrm>
          <a:off x="104267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a:extLst>
            <a:ext uri="{FF2B5EF4-FFF2-40B4-BE49-F238E27FC236}">
              <a16:creationId xmlns:a16="http://schemas.microsoft.com/office/drawing/2014/main" id="{41BF03B4-B46B-476D-883E-CA7B3E74FE92}"/>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69088</xdr:rowOff>
    </xdr:from>
    <xdr:to>
      <xdr:col>50</xdr:col>
      <xdr:colOff>165100</xdr:colOff>
      <xdr:row>38</xdr:row>
      <xdr:rowOff>170688</xdr:rowOff>
    </xdr:to>
    <xdr:sp macro="" textlink="">
      <xdr:nvSpPr>
        <xdr:cNvPr id="294" name="フローチャート: 判断 293">
          <a:extLst>
            <a:ext uri="{FF2B5EF4-FFF2-40B4-BE49-F238E27FC236}">
              <a16:creationId xmlns:a16="http://schemas.microsoft.com/office/drawing/2014/main" id="{D8564940-0F6D-41B3-A73B-D32203D397ED}"/>
            </a:ext>
          </a:extLst>
        </xdr:cNvPr>
        <xdr:cNvSpPr/>
      </xdr:nvSpPr>
      <xdr:spPr>
        <a:xfrm>
          <a:off x="95885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15765</xdr:rowOff>
    </xdr:from>
    <xdr:ext cx="378565" cy="259045"/>
    <xdr:sp macro="" textlink="">
      <xdr:nvSpPr>
        <xdr:cNvPr id="295" name="テキスト ボックス 294">
          <a:extLst>
            <a:ext uri="{FF2B5EF4-FFF2-40B4-BE49-F238E27FC236}">
              <a16:creationId xmlns:a16="http://schemas.microsoft.com/office/drawing/2014/main" id="{800B28D5-5ADE-4932-AC31-4252A42DEBCD}"/>
            </a:ext>
          </a:extLst>
        </xdr:cNvPr>
        <xdr:cNvSpPr txBox="1"/>
      </xdr:nvSpPr>
      <xdr:spPr>
        <a:xfrm>
          <a:off x="9450017" y="6359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a:extLst>
            <a:ext uri="{FF2B5EF4-FFF2-40B4-BE49-F238E27FC236}">
              <a16:creationId xmlns:a16="http://schemas.microsoft.com/office/drawing/2014/main" id="{134CA5C9-8EA3-418D-9F56-8593C47245B4}"/>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42418</xdr:rowOff>
    </xdr:from>
    <xdr:to>
      <xdr:col>46</xdr:col>
      <xdr:colOff>38100</xdr:colOff>
      <xdr:row>38</xdr:row>
      <xdr:rowOff>144018</xdr:rowOff>
    </xdr:to>
    <xdr:sp macro="" textlink="">
      <xdr:nvSpPr>
        <xdr:cNvPr id="297" name="フローチャート: 判断 296">
          <a:extLst>
            <a:ext uri="{FF2B5EF4-FFF2-40B4-BE49-F238E27FC236}">
              <a16:creationId xmlns:a16="http://schemas.microsoft.com/office/drawing/2014/main" id="{4BA1C192-78E3-48F9-8DED-D25B5722F746}"/>
            </a:ext>
          </a:extLst>
        </xdr:cNvPr>
        <xdr:cNvSpPr/>
      </xdr:nvSpPr>
      <xdr:spPr>
        <a:xfrm>
          <a:off x="86995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160545</xdr:rowOff>
    </xdr:from>
    <xdr:ext cx="378565" cy="259045"/>
    <xdr:sp macro="" textlink="">
      <xdr:nvSpPr>
        <xdr:cNvPr id="298" name="テキスト ボックス 297">
          <a:extLst>
            <a:ext uri="{FF2B5EF4-FFF2-40B4-BE49-F238E27FC236}">
              <a16:creationId xmlns:a16="http://schemas.microsoft.com/office/drawing/2014/main" id="{0D13184D-B6A7-4191-8AF2-6083308FF6BB}"/>
            </a:ext>
          </a:extLst>
        </xdr:cNvPr>
        <xdr:cNvSpPr txBox="1"/>
      </xdr:nvSpPr>
      <xdr:spPr>
        <a:xfrm>
          <a:off x="8561017" y="6332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a:extLst>
            <a:ext uri="{FF2B5EF4-FFF2-40B4-BE49-F238E27FC236}">
              <a16:creationId xmlns:a16="http://schemas.microsoft.com/office/drawing/2014/main" id="{A7E6C433-A35D-425B-8193-A752BE125499}"/>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104521</xdr:rowOff>
    </xdr:from>
    <xdr:to>
      <xdr:col>41</xdr:col>
      <xdr:colOff>101600</xdr:colOff>
      <xdr:row>38</xdr:row>
      <xdr:rowOff>34671</xdr:rowOff>
    </xdr:to>
    <xdr:sp macro="" textlink="">
      <xdr:nvSpPr>
        <xdr:cNvPr id="300" name="フローチャート: 判断 299">
          <a:extLst>
            <a:ext uri="{FF2B5EF4-FFF2-40B4-BE49-F238E27FC236}">
              <a16:creationId xmlns:a16="http://schemas.microsoft.com/office/drawing/2014/main" id="{876BCA38-3276-4B55-A86F-F156EDFBCB8B}"/>
            </a:ext>
          </a:extLst>
        </xdr:cNvPr>
        <xdr:cNvSpPr/>
      </xdr:nvSpPr>
      <xdr:spPr>
        <a:xfrm>
          <a:off x="7810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51198</xdr:rowOff>
    </xdr:from>
    <xdr:ext cx="378565" cy="259045"/>
    <xdr:sp macro="" textlink="">
      <xdr:nvSpPr>
        <xdr:cNvPr id="301" name="テキスト ボックス 300">
          <a:extLst>
            <a:ext uri="{FF2B5EF4-FFF2-40B4-BE49-F238E27FC236}">
              <a16:creationId xmlns:a16="http://schemas.microsoft.com/office/drawing/2014/main" id="{3A85DC42-D05A-4F9C-8CFE-B4B26943DAE6}"/>
            </a:ext>
          </a:extLst>
        </xdr:cNvPr>
        <xdr:cNvSpPr txBox="1"/>
      </xdr:nvSpPr>
      <xdr:spPr>
        <a:xfrm>
          <a:off x="7672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30607</xdr:rowOff>
    </xdr:from>
    <xdr:to>
      <xdr:col>36</xdr:col>
      <xdr:colOff>165100</xdr:colOff>
      <xdr:row>37</xdr:row>
      <xdr:rowOff>132207</xdr:rowOff>
    </xdr:to>
    <xdr:sp macro="" textlink="">
      <xdr:nvSpPr>
        <xdr:cNvPr id="302" name="フローチャート: 判断 301">
          <a:extLst>
            <a:ext uri="{FF2B5EF4-FFF2-40B4-BE49-F238E27FC236}">
              <a16:creationId xmlns:a16="http://schemas.microsoft.com/office/drawing/2014/main" id="{07A047D7-D633-4593-8D26-44D09A666671}"/>
            </a:ext>
          </a:extLst>
        </xdr:cNvPr>
        <xdr:cNvSpPr/>
      </xdr:nvSpPr>
      <xdr:spPr>
        <a:xfrm>
          <a:off x="6921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148734</xdr:rowOff>
    </xdr:from>
    <xdr:ext cx="378565" cy="259045"/>
    <xdr:sp macro="" textlink="">
      <xdr:nvSpPr>
        <xdr:cNvPr id="303" name="テキスト ボックス 302">
          <a:extLst>
            <a:ext uri="{FF2B5EF4-FFF2-40B4-BE49-F238E27FC236}">
              <a16:creationId xmlns:a16="http://schemas.microsoft.com/office/drawing/2014/main" id="{3E47A24B-768F-4627-8B26-50DAD11742F6}"/>
            </a:ext>
          </a:extLst>
        </xdr:cNvPr>
        <xdr:cNvSpPr txBox="1"/>
      </xdr:nvSpPr>
      <xdr:spPr>
        <a:xfrm>
          <a:off x="6783017" y="614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BD93A214-DF67-48E3-BE0A-07AD6BE6CC7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C9C59CCF-E48D-41B0-A1DC-7F99D98EE0D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BAEC3085-FC64-45CF-BB90-AEB8569A334C}"/>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23575CD4-80FA-4B00-AA5B-C60D6172D26F}"/>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2979EAA9-E56B-443F-AB9F-D97C55D7AFB5}"/>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a:extLst>
            <a:ext uri="{FF2B5EF4-FFF2-40B4-BE49-F238E27FC236}">
              <a16:creationId xmlns:a16="http://schemas.microsoft.com/office/drawing/2014/main" id="{909D8DA0-2BD4-4560-BB68-B79FBB485513}"/>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a:extLst>
            <a:ext uri="{FF2B5EF4-FFF2-40B4-BE49-F238E27FC236}">
              <a16:creationId xmlns:a16="http://schemas.microsoft.com/office/drawing/2014/main" id="{95515E9C-9AF5-4AF3-80AA-5B868B641943}"/>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a:extLst>
            <a:ext uri="{FF2B5EF4-FFF2-40B4-BE49-F238E27FC236}">
              <a16:creationId xmlns:a16="http://schemas.microsoft.com/office/drawing/2014/main" id="{9AF94238-3790-4955-BDF1-F10EA9C12623}"/>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D72004A3-1CBA-474F-A3FE-4D4505BF90CB}"/>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a:extLst>
            <a:ext uri="{FF2B5EF4-FFF2-40B4-BE49-F238E27FC236}">
              <a16:creationId xmlns:a16="http://schemas.microsoft.com/office/drawing/2014/main" id="{8A0513C2-9669-48BC-A9DE-5C15EDE85BA2}"/>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1A4F418A-5D8C-4AC7-9795-E17BD26C8EB5}"/>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a:extLst>
            <a:ext uri="{FF2B5EF4-FFF2-40B4-BE49-F238E27FC236}">
              <a16:creationId xmlns:a16="http://schemas.microsoft.com/office/drawing/2014/main" id="{A3F9D4BD-EB3B-4273-A4B3-C61CBB286B2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2FEF1733-1A62-4A7D-BEB8-8DB83ED5BEC9}"/>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a:extLst>
            <a:ext uri="{FF2B5EF4-FFF2-40B4-BE49-F238E27FC236}">
              <a16:creationId xmlns:a16="http://schemas.microsoft.com/office/drawing/2014/main" id="{330D6988-EC98-447B-8650-FF260117ADEB}"/>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F4210BFD-8E72-45EB-95CE-E22AFCBC0CBB}"/>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16F5C1BF-3AE5-443D-B2F0-BE6AEFF0D4A4}"/>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9869B31C-18CD-4AE7-82B0-936D8C38E884}"/>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2F0C7F1-7CC5-4D06-8620-6086E421611A}"/>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8B1BB1B1-CD1F-464B-9ABE-EE7148C14652}"/>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4CC9835F-7B69-4453-99FA-447806147415}"/>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A47A0FEB-B79E-47FA-B34F-154DDBFCCB15}"/>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45A76C45-7C36-4CE5-AA34-323CE27C6BC5}"/>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4D12B775-911A-40EC-A4CE-4219DF9AE9A1}"/>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EF97DC20-BDE9-41BA-855C-78C3BEAFCF36}"/>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58910F51-8AE1-432E-9967-3833499210D3}"/>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D49C2EC8-26B9-4C5C-896C-71DFCA3B7A08}"/>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A7FA2E7A-B330-4018-80A7-7C5E2B66B496}"/>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8AE7E256-53E2-45AD-8F27-379584F2E18A}"/>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7CBEF209-E1F6-43E5-A7DC-7C1811332485}"/>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6A48A140-A2C2-4948-9C5F-3FEEBEB5D657}"/>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9686B532-E39B-493C-BAD9-0D576148F2E1}"/>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9EDABB5-9E7E-4EAA-8644-5D7890A85048}"/>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770148F1-5A7B-4CEB-ADD5-7E44BB67D80C}"/>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7958BF13-A9F3-4705-AFD2-9CE667CC1065}"/>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5447028A-C0AF-4239-991F-7427E7A92751}"/>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2AC0F914-9C51-49E6-B284-5317F8E95B74}"/>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3241C4C6-F167-477E-B439-F5E3A3ADCD33}"/>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962B36E9-AD24-4EAB-B650-27459092064E}"/>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10344BA8-A06F-4237-A159-A19C68901772}"/>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73616C2-7B69-4C05-8FBE-96CE50968AEE}"/>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45530</xdr:rowOff>
    </xdr:from>
    <xdr:to>
      <xdr:col>54</xdr:col>
      <xdr:colOff>189865</xdr:colOff>
      <xdr:row>59</xdr:row>
      <xdr:rowOff>29358</xdr:rowOff>
    </xdr:to>
    <xdr:cxnSp macro="">
      <xdr:nvCxnSpPr>
        <xdr:cNvPr id="344" name="直線コネクタ 343">
          <a:extLst>
            <a:ext uri="{FF2B5EF4-FFF2-40B4-BE49-F238E27FC236}">
              <a16:creationId xmlns:a16="http://schemas.microsoft.com/office/drawing/2014/main" id="{7F1E2251-63F1-4A3A-AE8A-7F1C40368018}"/>
            </a:ext>
          </a:extLst>
        </xdr:cNvPr>
        <xdr:cNvCxnSpPr/>
      </xdr:nvCxnSpPr>
      <xdr:spPr>
        <a:xfrm flipV="1">
          <a:off x="10475595" y="8618030"/>
          <a:ext cx="1270" cy="1526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33185</xdr:rowOff>
    </xdr:from>
    <xdr:ext cx="534377" cy="259045"/>
    <xdr:sp macro="" textlink="">
      <xdr:nvSpPr>
        <xdr:cNvPr id="345" name="農林水産業費最小値テキスト">
          <a:extLst>
            <a:ext uri="{FF2B5EF4-FFF2-40B4-BE49-F238E27FC236}">
              <a16:creationId xmlns:a16="http://schemas.microsoft.com/office/drawing/2014/main" id="{B58EDC3D-3BFE-4ADC-AAE2-393B901AA792}"/>
            </a:ext>
          </a:extLst>
        </xdr:cNvPr>
        <xdr:cNvSpPr txBox="1"/>
      </xdr:nvSpPr>
      <xdr:spPr>
        <a:xfrm>
          <a:off x="10528300" y="1014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29358</xdr:rowOff>
    </xdr:from>
    <xdr:to>
      <xdr:col>55</xdr:col>
      <xdr:colOff>88900</xdr:colOff>
      <xdr:row>59</xdr:row>
      <xdr:rowOff>29358</xdr:rowOff>
    </xdr:to>
    <xdr:cxnSp macro="">
      <xdr:nvCxnSpPr>
        <xdr:cNvPr id="346" name="直線コネクタ 345">
          <a:extLst>
            <a:ext uri="{FF2B5EF4-FFF2-40B4-BE49-F238E27FC236}">
              <a16:creationId xmlns:a16="http://schemas.microsoft.com/office/drawing/2014/main" id="{849DA515-7819-4721-A133-8F74DAE93A28}"/>
            </a:ext>
          </a:extLst>
        </xdr:cNvPr>
        <xdr:cNvCxnSpPr/>
      </xdr:nvCxnSpPr>
      <xdr:spPr>
        <a:xfrm>
          <a:off x="10388600" y="10144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163657</xdr:rowOff>
    </xdr:from>
    <xdr:ext cx="599010" cy="259045"/>
    <xdr:sp macro="" textlink="">
      <xdr:nvSpPr>
        <xdr:cNvPr id="347" name="農林水産業費最大値テキスト">
          <a:extLst>
            <a:ext uri="{FF2B5EF4-FFF2-40B4-BE49-F238E27FC236}">
              <a16:creationId xmlns:a16="http://schemas.microsoft.com/office/drawing/2014/main" id="{DCCA29F9-55D9-4E20-A518-BD95184B3342}"/>
            </a:ext>
          </a:extLst>
        </xdr:cNvPr>
        <xdr:cNvSpPr txBox="1"/>
      </xdr:nvSpPr>
      <xdr:spPr>
        <a:xfrm>
          <a:off x="10528300" y="839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45530</xdr:rowOff>
    </xdr:from>
    <xdr:to>
      <xdr:col>55</xdr:col>
      <xdr:colOff>88900</xdr:colOff>
      <xdr:row>50</xdr:row>
      <xdr:rowOff>45530</xdr:rowOff>
    </xdr:to>
    <xdr:cxnSp macro="">
      <xdr:nvCxnSpPr>
        <xdr:cNvPr id="348" name="直線コネクタ 347">
          <a:extLst>
            <a:ext uri="{FF2B5EF4-FFF2-40B4-BE49-F238E27FC236}">
              <a16:creationId xmlns:a16="http://schemas.microsoft.com/office/drawing/2014/main" id="{7BE80A50-9DB2-4E5C-B821-B56BA7A1742A}"/>
            </a:ext>
          </a:extLst>
        </xdr:cNvPr>
        <xdr:cNvCxnSpPr/>
      </xdr:nvCxnSpPr>
      <xdr:spPr>
        <a:xfrm>
          <a:off x="10388600" y="861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44178</xdr:rowOff>
    </xdr:from>
    <xdr:to>
      <xdr:col>55</xdr:col>
      <xdr:colOff>0</xdr:colOff>
      <xdr:row>58</xdr:row>
      <xdr:rowOff>48512</xdr:rowOff>
    </xdr:to>
    <xdr:cxnSp macro="">
      <xdr:nvCxnSpPr>
        <xdr:cNvPr id="349" name="直線コネクタ 348">
          <a:extLst>
            <a:ext uri="{FF2B5EF4-FFF2-40B4-BE49-F238E27FC236}">
              <a16:creationId xmlns:a16="http://schemas.microsoft.com/office/drawing/2014/main" id="{0D8AF206-CDD0-440A-8182-7643343A6E49}"/>
            </a:ext>
          </a:extLst>
        </xdr:cNvPr>
        <xdr:cNvCxnSpPr/>
      </xdr:nvCxnSpPr>
      <xdr:spPr>
        <a:xfrm>
          <a:off x="9639300" y="9988278"/>
          <a:ext cx="838200" cy="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167046</xdr:rowOff>
    </xdr:from>
    <xdr:ext cx="534377" cy="259045"/>
    <xdr:sp macro="" textlink="">
      <xdr:nvSpPr>
        <xdr:cNvPr id="350" name="農林水産業費平均値テキスト">
          <a:extLst>
            <a:ext uri="{FF2B5EF4-FFF2-40B4-BE49-F238E27FC236}">
              <a16:creationId xmlns:a16="http://schemas.microsoft.com/office/drawing/2014/main" id="{2B6CD6DA-8F77-4AB1-BC74-48ED69637990}"/>
            </a:ext>
          </a:extLst>
        </xdr:cNvPr>
        <xdr:cNvSpPr txBox="1"/>
      </xdr:nvSpPr>
      <xdr:spPr>
        <a:xfrm>
          <a:off x="10528300" y="9768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144169</xdr:rowOff>
    </xdr:from>
    <xdr:to>
      <xdr:col>55</xdr:col>
      <xdr:colOff>50800</xdr:colOff>
      <xdr:row>58</xdr:row>
      <xdr:rowOff>74319</xdr:rowOff>
    </xdr:to>
    <xdr:sp macro="" textlink="">
      <xdr:nvSpPr>
        <xdr:cNvPr id="351" name="フローチャート: 判断 350">
          <a:extLst>
            <a:ext uri="{FF2B5EF4-FFF2-40B4-BE49-F238E27FC236}">
              <a16:creationId xmlns:a16="http://schemas.microsoft.com/office/drawing/2014/main" id="{3153BEA1-811B-48E2-A34C-BD1495B08386}"/>
            </a:ext>
          </a:extLst>
        </xdr:cNvPr>
        <xdr:cNvSpPr/>
      </xdr:nvSpPr>
      <xdr:spPr>
        <a:xfrm>
          <a:off x="10426700" y="991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44178</xdr:rowOff>
    </xdr:from>
    <xdr:to>
      <xdr:col>50</xdr:col>
      <xdr:colOff>114300</xdr:colOff>
      <xdr:row>58</xdr:row>
      <xdr:rowOff>68442</xdr:rowOff>
    </xdr:to>
    <xdr:cxnSp macro="">
      <xdr:nvCxnSpPr>
        <xdr:cNvPr id="352" name="直線コネクタ 351">
          <a:extLst>
            <a:ext uri="{FF2B5EF4-FFF2-40B4-BE49-F238E27FC236}">
              <a16:creationId xmlns:a16="http://schemas.microsoft.com/office/drawing/2014/main" id="{1A51C7F8-E008-4974-AE32-C76F951E0367}"/>
            </a:ext>
          </a:extLst>
        </xdr:cNvPr>
        <xdr:cNvCxnSpPr/>
      </xdr:nvCxnSpPr>
      <xdr:spPr>
        <a:xfrm flipV="1">
          <a:off x="8750300" y="9988278"/>
          <a:ext cx="889000" cy="2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159279</xdr:rowOff>
    </xdr:from>
    <xdr:to>
      <xdr:col>50</xdr:col>
      <xdr:colOff>165100</xdr:colOff>
      <xdr:row>58</xdr:row>
      <xdr:rowOff>89429</xdr:rowOff>
    </xdr:to>
    <xdr:sp macro="" textlink="">
      <xdr:nvSpPr>
        <xdr:cNvPr id="353" name="フローチャート: 判断 352">
          <a:extLst>
            <a:ext uri="{FF2B5EF4-FFF2-40B4-BE49-F238E27FC236}">
              <a16:creationId xmlns:a16="http://schemas.microsoft.com/office/drawing/2014/main" id="{3958EBFF-3256-4B5E-918A-D81E8FD28AAD}"/>
            </a:ext>
          </a:extLst>
        </xdr:cNvPr>
        <xdr:cNvSpPr/>
      </xdr:nvSpPr>
      <xdr:spPr>
        <a:xfrm>
          <a:off x="9588500" y="993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105956</xdr:rowOff>
    </xdr:from>
    <xdr:ext cx="534377" cy="259045"/>
    <xdr:sp macro="" textlink="">
      <xdr:nvSpPr>
        <xdr:cNvPr id="354" name="テキスト ボックス 353">
          <a:extLst>
            <a:ext uri="{FF2B5EF4-FFF2-40B4-BE49-F238E27FC236}">
              <a16:creationId xmlns:a16="http://schemas.microsoft.com/office/drawing/2014/main" id="{28671B27-2429-4069-88E7-1A3016BF3EF9}"/>
            </a:ext>
          </a:extLst>
        </xdr:cNvPr>
        <xdr:cNvSpPr txBox="1"/>
      </xdr:nvSpPr>
      <xdr:spPr>
        <a:xfrm>
          <a:off x="9372111" y="970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68442</xdr:rowOff>
    </xdr:from>
    <xdr:to>
      <xdr:col>45</xdr:col>
      <xdr:colOff>177800</xdr:colOff>
      <xdr:row>58</xdr:row>
      <xdr:rowOff>87399</xdr:rowOff>
    </xdr:to>
    <xdr:cxnSp macro="">
      <xdr:nvCxnSpPr>
        <xdr:cNvPr id="355" name="直線コネクタ 354">
          <a:extLst>
            <a:ext uri="{FF2B5EF4-FFF2-40B4-BE49-F238E27FC236}">
              <a16:creationId xmlns:a16="http://schemas.microsoft.com/office/drawing/2014/main" id="{95D15502-1D34-4D6C-BEEB-D551B836E932}"/>
            </a:ext>
          </a:extLst>
        </xdr:cNvPr>
        <xdr:cNvCxnSpPr/>
      </xdr:nvCxnSpPr>
      <xdr:spPr>
        <a:xfrm flipV="1">
          <a:off x="7861300" y="10012542"/>
          <a:ext cx="889000" cy="1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161086</xdr:rowOff>
    </xdr:from>
    <xdr:to>
      <xdr:col>46</xdr:col>
      <xdr:colOff>38100</xdr:colOff>
      <xdr:row>58</xdr:row>
      <xdr:rowOff>91236</xdr:rowOff>
    </xdr:to>
    <xdr:sp macro="" textlink="">
      <xdr:nvSpPr>
        <xdr:cNvPr id="356" name="フローチャート: 判断 355">
          <a:extLst>
            <a:ext uri="{FF2B5EF4-FFF2-40B4-BE49-F238E27FC236}">
              <a16:creationId xmlns:a16="http://schemas.microsoft.com/office/drawing/2014/main" id="{BA0F7053-A4B1-46DB-AAF5-677D93BA0B57}"/>
            </a:ext>
          </a:extLst>
        </xdr:cNvPr>
        <xdr:cNvSpPr/>
      </xdr:nvSpPr>
      <xdr:spPr>
        <a:xfrm>
          <a:off x="8699500" y="99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107763</xdr:rowOff>
    </xdr:from>
    <xdr:ext cx="534377" cy="259045"/>
    <xdr:sp macro="" textlink="">
      <xdr:nvSpPr>
        <xdr:cNvPr id="357" name="テキスト ボックス 356">
          <a:extLst>
            <a:ext uri="{FF2B5EF4-FFF2-40B4-BE49-F238E27FC236}">
              <a16:creationId xmlns:a16="http://schemas.microsoft.com/office/drawing/2014/main" id="{60959BA7-365D-4E82-A74A-3F2240927DB5}"/>
            </a:ext>
          </a:extLst>
        </xdr:cNvPr>
        <xdr:cNvSpPr txBox="1"/>
      </xdr:nvSpPr>
      <xdr:spPr>
        <a:xfrm>
          <a:off x="8483111" y="970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87399</xdr:rowOff>
    </xdr:from>
    <xdr:to>
      <xdr:col>41</xdr:col>
      <xdr:colOff>50800</xdr:colOff>
      <xdr:row>58</xdr:row>
      <xdr:rowOff>95694</xdr:rowOff>
    </xdr:to>
    <xdr:cxnSp macro="">
      <xdr:nvCxnSpPr>
        <xdr:cNvPr id="358" name="直線コネクタ 357">
          <a:extLst>
            <a:ext uri="{FF2B5EF4-FFF2-40B4-BE49-F238E27FC236}">
              <a16:creationId xmlns:a16="http://schemas.microsoft.com/office/drawing/2014/main" id="{4C6DFC70-22E3-43E9-AB05-ECDFD76FCB64}"/>
            </a:ext>
          </a:extLst>
        </xdr:cNvPr>
        <xdr:cNvCxnSpPr/>
      </xdr:nvCxnSpPr>
      <xdr:spPr>
        <a:xfrm flipV="1">
          <a:off x="6972300" y="10031499"/>
          <a:ext cx="889000" cy="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24902</xdr:rowOff>
    </xdr:from>
    <xdr:to>
      <xdr:col>41</xdr:col>
      <xdr:colOff>101600</xdr:colOff>
      <xdr:row>58</xdr:row>
      <xdr:rowOff>126502</xdr:rowOff>
    </xdr:to>
    <xdr:sp macro="" textlink="">
      <xdr:nvSpPr>
        <xdr:cNvPr id="359" name="フローチャート: 判断 358">
          <a:extLst>
            <a:ext uri="{FF2B5EF4-FFF2-40B4-BE49-F238E27FC236}">
              <a16:creationId xmlns:a16="http://schemas.microsoft.com/office/drawing/2014/main" id="{B2F0D57B-E88F-4D6F-834E-B58650C7A4AD}"/>
            </a:ext>
          </a:extLst>
        </xdr:cNvPr>
        <xdr:cNvSpPr/>
      </xdr:nvSpPr>
      <xdr:spPr>
        <a:xfrm>
          <a:off x="7810500" y="996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143029</xdr:rowOff>
    </xdr:from>
    <xdr:ext cx="534377" cy="259045"/>
    <xdr:sp macro="" textlink="">
      <xdr:nvSpPr>
        <xdr:cNvPr id="360" name="テキスト ボックス 359">
          <a:extLst>
            <a:ext uri="{FF2B5EF4-FFF2-40B4-BE49-F238E27FC236}">
              <a16:creationId xmlns:a16="http://schemas.microsoft.com/office/drawing/2014/main" id="{492A164B-67EB-4C1F-AD08-231A5EEB8946}"/>
            </a:ext>
          </a:extLst>
        </xdr:cNvPr>
        <xdr:cNvSpPr txBox="1"/>
      </xdr:nvSpPr>
      <xdr:spPr>
        <a:xfrm>
          <a:off x="7594111" y="974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17290</xdr:rowOff>
    </xdr:from>
    <xdr:to>
      <xdr:col>36</xdr:col>
      <xdr:colOff>165100</xdr:colOff>
      <xdr:row>58</xdr:row>
      <xdr:rowOff>118890</xdr:rowOff>
    </xdr:to>
    <xdr:sp macro="" textlink="">
      <xdr:nvSpPr>
        <xdr:cNvPr id="361" name="フローチャート: 判断 360">
          <a:extLst>
            <a:ext uri="{FF2B5EF4-FFF2-40B4-BE49-F238E27FC236}">
              <a16:creationId xmlns:a16="http://schemas.microsoft.com/office/drawing/2014/main" id="{3C6994F8-D988-4834-83A0-BAC18258603A}"/>
            </a:ext>
          </a:extLst>
        </xdr:cNvPr>
        <xdr:cNvSpPr/>
      </xdr:nvSpPr>
      <xdr:spPr>
        <a:xfrm>
          <a:off x="6921500" y="996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135417</xdr:rowOff>
    </xdr:from>
    <xdr:ext cx="534377" cy="259045"/>
    <xdr:sp macro="" textlink="">
      <xdr:nvSpPr>
        <xdr:cNvPr id="362" name="テキスト ボックス 361">
          <a:extLst>
            <a:ext uri="{FF2B5EF4-FFF2-40B4-BE49-F238E27FC236}">
              <a16:creationId xmlns:a16="http://schemas.microsoft.com/office/drawing/2014/main" id="{BC5BF24A-B76E-4B5B-AE83-3AAE2071CF84}"/>
            </a:ext>
          </a:extLst>
        </xdr:cNvPr>
        <xdr:cNvSpPr txBox="1"/>
      </xdr:nvSpPr>
      <xdr:spPr>
        <a:xfrm>
          <a:off x="6705111" y="973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E5664D94-204C-44E8-9E77-B86DE98667B6}"/>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1B45DC3-FD90-4A8C-A1AE-096FBBF4A532}"/>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E66AA468-0996-4009-9CDC-158541C09E8E}"/>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4CB1D021-8F3F-4C45-A538-E12546CBB84B}"/>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9C301A69-3961-40C0-937D-C1924652EDA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169162</xdr:rowOff>
    </xdr:from>
    <xdr:to>
      <xdr:col>55</xdr:col>
      <xdr:colOff>50800</xdr:colOff>
      <xdr:row>58</xdr:row>
      <xdr:rowOff>99312</xdr:rowOff>
    </xdr:to>
    <xdr:sp macro="" textlink="">
      <xdr:nvSpPr>
        <xdr:cNvPr id="368" name="楕円 367">
          <a:extLst>
            <a:ext uri="{FF2B5EF4-FFF2-40B4-BE49-F238E27FC236}">
              <a16:creationId xmlns:a16="http://schemas.microsoft.com/office/drawing/2014/main" id="{37B7547A-0EB6-410A-A671-475EC20DD396}"/>
            </a:ext>
          </a:extLst>
        </xdr:cNvPr>
        <xdr:cNvSpPr/>
      </xdr:nvSpPr>
      <xdr:spPr>
        <a:xfrm>
          <a:off x="10426700" y="994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147589</xdr:rowOff>
    </xdr:from>
    <xdr:ext cx="534377" cy="259045"/>
    <xdr:sp macro="" textlink="">
      <xdr:nvSpPr>
        <xdr:cNvPr id="369" name="農林水産業費該当値テキスト">
          <a:extLst>
            <a:ext uri="{FF2B5EF4-FFF2-40B4-BE49-F238E27FC236}">
              <a16:creationId xmlns:a16="http://schemas.microsoft.com/office/drawing/2014/main" id="{0CBE79AE-509A-4D6D-967B-A35AB2267FD4}"/>
            </a:ext>
          </a:extLst>
        </xdr:cNvPr>
        <xdr:cNvSpPr txBox="1"/>
      </xdr:nvSpPr>
      <xdr:spPr>
        <a:xfrm>
          <a:off x="10528300" y="992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164828</xdr:rowOff>
    </xdr:from>
    <xdr:to>
      <xdr:col>50</xdr:col>
      <xdr:colOff>165100</xdr:colOff>
      <xdr:row>58</xdr:row>
      <xdr:rowOff>94978</xdr:rowOff>
    </xdr:to>
    <xdr:sp macro="" textlink="">
      <xdr:nvSpPr>
        <xdr:cNvPr id="370" name="楕円 369">
          <a:extLst>
            <a:ext uri="{FF2B5EF4-FFF2-40B4-BE49-F238E27FC236}">
              <a16:creationId xmlns:a16="http://schemas.microsoft.com/office/drawing/2014/main" id="{9CACA5B5-B788-4583-B0AF-E321874FFB0B}"/>
            </a:ext>
          </a:extLst>
        </xdr:cNvPr>
        <xdr:cNvSpPr/>
      </xdr:nvSpPr>
      <xdr:spPr>
        <a:xfrm>
          <a:off x="9588500" y="993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86105</xdr:rowOff>
    </xdr:from>
    <xdr:ext cx="534377" cy="259045"/>
    <xdr:sp macro="" textlink="">
      <xdr:nvSpPr>
        <xdr:cNvPr id="371" name="テキスト ボックス 370">
          <a:extLst>
            <a:ext uri="{FF2B5EF4-FFF2-40B4-BE49-F238E27FC236}">
              <a16:creationId xmlns:a16="http://schemas.microsoft.com/office/drawing/2014/main" id="{A097183D-D1AC-4019-BD90-34100391F2C5}"/>
            </a:ext>
          </a:extLst>
        </xdr:cNvPr>
        <xdr:cNvSpPr txBox="1"/>
      </xdr:nvSpPr>
      <xdr:spPr>
        <a:xfrm>
          <a:off x="9372111" y="1003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17642</xdr:rowOff>
    </xdr:from>
    <xdr:to>
      <xdr:col>46</xdr:col>
      <xdr:colOff>38100</xdr:colOff>
      <xdr:row>58</xdr:row>
      <xdr:rowOff>119242</xdr:rowOff>
    </xdr:to>
    <xdr:sp macro="" textlink="">
      <xdr:nvSpPr>
        <xdr:cNvPr id="372" name="楕円 371">
          <a:extLst>
            <a:ext uri="{FF2B5EF4-FFF2-40B4-BE49-F238E27FC236}">
              <a16:creationId xmlns:a16="http://schemas.microsoft.com/office/drawing/2014/main" id="{304676F7-BDD9-459B-AA69-98D210A70B47}"/>
            </a:ext>
          </a:extLst>
        </xdr:cNvPr>
        <xdr:cNvSpPr/>
      </xdr:nvSpPr>
      <xdr:spPr>
        <a:xfrm>
          <a:off x="8699500" y="996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110369</xdr:rowOff>
    </xdr:from>
    <xdr:ext cx="534377" cy="259045"/>
    <xdr:sp macro="" textlink="">
      <xdr:nvSpPr>
        <xdr:cNvPr id="373" name="テキスト ボックス 372">
          <a:extLst>
            <a:ext uri="{FF2B5EF4-FFF2-40B4-BE49-F238E27FC236}">
              <a16:creationId xmlns:a16="http://schemas.microsoft.com/office/drawing/2014/main" id="{8C38442A-2BC5-4693-A1B5-ACB69C219D16}"/>
            </a:ext>
          </a:extLst>
        </xdr:cNvPr>
        <xdr:cNvSpPr txBox="1"/>
      </xdr:nvSpPr>
      <xdr:spPr>
        <a:xfrm>
          <a:off x="8483111" y="1005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36599</xdr:rowOff>
    </xdr:from>
    <xdr:to>
      <xdr:col>41</xdr:col>
      <xdr:colOff>101600</xdr:colOff>
      <xdr:row>58</xdr:row>
      <xdr:rowOff>138199</xdr:rowOff>
    </xdr:to>
    <xdr:sp macro="" textlink="">
      <xdr:nvSpPr>
        <xdr:cNvPr id="374" name="楕円 373">
          <a:extLst>
            <a:ext uri="{FF2B5EF4-FFF2-40B4-BE49-F238E27FC236}">
              <a16:creationId xmlns:a16="http://schemas.microsoft.com/office/drawing/2014/main" id="{05CC18FB-C7F2-4040-9F2D-B3CE84C02C8A}"/>
            </a:ext>
          </a:extLst>
        </xdr:cNvPr>
        <xdr:cNvSpPr/>
      </xdr:nvSpPr>
      <xdr:spPr>
        <a:xfrm>
          <a:off x="7810500" y="998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129326</xdr:rowOff>
    </xdr:from>
    <xdr:ext cx="534377" cy="259045"/>
    <xdr:sp macro="" textlink="">
      <xdr:nvSpPr>
        <xdr:cNvPr id="375" name="テキスト ボックス 374">
          <a:extLst>
            <a:ext uri="{FF2B5EF4-FFF2-40B4-BE49-F238E27FC236}">
              <a16:creationId xmlns:a16="http://schemas.microsoft.com/office/drawing/2014/main" id="{DDCD8254-5347-4161-A85E-93BBB4287E01}"/>
            </a:ext>
          </a:extLst>
        </xdr:cNvPr>
        <xdr:cNvSpPr txBox="1"/>
      </xdr:nvSpPr>
      <xdr:spPr>
        <a:xfrm>
          <a:off x="7594111" y="1007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44894</xdr:rowOff>
    </xdr:from>
    <xdr:to>
      <xdr:col>36</xdr:col>
      <xdr:colOff>165100</xdr:colOff>
      <xdr:row>58</xdr:row>
      <xdr:rowOff>146494</xdr:rowOff>
    </xdr:to>
    <xdr:sp macro="" textlink="">
      <xdr:nvSpPr>
        <xdr:cNvPr id="376" name="楕円 375">
          <a:extLst>
            <a:ext uri="{FF2B5EF4-FFF2-40B4-BE49-F238E27FC236}">
              <a16:creationId xmlns:a16="http://schemas.microsoft.com/office/drawing/2014/main" id="{BD283BDB-0ABE-431B-91C3-E7D5F707E233}"/>
            </a:ext>
          </a:extLst>
        </xdr:cNvPr>
        <xdr:cNvSpPr/>
      </xdr:nvSpPr>
      <xdr:spPr>
        <a:xfrm>
          <a:off x="6921500" y="998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137621</xdr:rowOff>
    </xdr:from>
    <xdr:ext cx="534377" cy="259045"/>
    <xdr:sp macro="" textlink="">
      <xdr:nvSpPr>
        <xdr:cNvPr id="377" name="テキスト ボックス 376">
          <a:extLst>
            <a:ext uri="{FF2B5EF4-FFF2-40B4-BE49-F238E27FC236}">
              <a16:creationId xmlns:a16="http://schemas.microsoft.com/office/drawing/2014/main" id="{23559BA8-7B25-42AB-979E-FDB59CA8A071}"/>
            </a:ext>
          </a:extLst>
        </xdr:cNvPr>
        <xdr:cNvSpPr txBox="1"/>
      </xdr:nvSpPr>
      <xdr:spPr>
        <a:xfrm>
          <a:off x="6705111" y="1008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77DEEB09-E004-42CB-A537-F29DFBAC6415}"/>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C2CBA406-5EEA-488A-869B-A3B50538478D}"/>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DB3371D9-E93A-4F39-B8DA-37E77A08456B}"/>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AA342E86-980F-4E65-89B6-EEA2BBE1F337}"/>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4434ECCF-DF3B-4F79-9913-0EA86D778F7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3C2ADCA2-16CF-4D70-A866-62F155B61E87}"/>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1B635FE6-19AF-42B3-8BB0-CBD7FBF32675}"/>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3B069CBF-7F71-4C5E-BE17-17818488530B}"/>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21931-4099-4664-B31A-45084EDABA7B}"/>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982C739F-4E64-43BA-93A6-D1ADEAE48B9A}"/>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C758AE37-9E88-418B-A403-E12BB5618725}"/>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6BE6D5B1-F75F-441A-AC0C-ACB3757568A8}"/>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136C0322-0CF3-40CC-A038-43329F745FED}"/>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22F2A7B8-5D14-4D33-B65A-46901229628A}"/>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67197D2-EB4D-4292-ABE6-B129A63832B5}"/>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9FD6FA7C-5AA1-4576-8D1B-04ADCDA4910C}"/>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3421BAC7-E2E2-4FA2-9C24-52C3B9438058}"/>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BAC41D81-969F-49D3-B0DA-1A005D1CDABC}"/>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181835C1-3C52-4698-BEF5-7A39B4853F2A}"/>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40ABC4F-B1C4-4089-B110-AE5901CA049D}"/>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71181A19-2FCB-4AC6-A4F9-21B67596E3B1}"/>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67502C45-ACB9-4E78-B877-FF527753033A}"/>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44B00AB-180B-4CC9-9516-59C0E1C9FEF1}"/>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166636</xdr:rowOff>
    </xdr:from>
    <xdr:to>
      <xdr:col>54</xdr:col>
      <xdr:colOff>189865</xdr:colOff>
      <xdr:row>79</xdr:row>
      <xdr:rowOff>14782</xdr:rowOff>
    </xdr:to>
    <xdr:cxnSp macro="">
      <xdr:nvCxnSpPr>
        <xdr:cNvPr id="401" name="直線コネクタ 400">
          <a:extLst>
            <a:ext uri="{FF2B5EF4-FFF2-40B4-BE49-F238E27FC236}">
              <a16:creationId xmlns:a16="http://schemas.microsoft.com/office/drawing/2014/main" id="{E56C91C7-C4A8-4C8E-A723-455983989593}"/>
            </a:ext>
          </a:extLst>
        </xdr:cNvPr>
        <xdr:cNvCxnSpPr/>
      </xdr:nvCxnSpPr>
      <xdr:spPr>
        <a:xfrm flipV="1">
          <a:off x="10475595" y="11996686"/>
          <a:ext cx="1270" cy="1562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18609</xdr:rowOff>
    </xdr:from>
    <xdr:ext cx="469744" cy="259045"/>
    <xdr:sp macro="" textlink="">
      <xdr:nvSpPr>
        <xdr:cNvPr id="402" name="商工費最小値テキスト">
          <a:extLst>
            <a:ext uri="{FF2B5EF4-FFF2-40B4-BE49-F238E27FC236}">
              <a16:creationId xmlns:a16="http://schemas.microsoft.com/office/drawing/2014/main" id="{6508414E-4CFE-4B94-BB25-5B063ED32804}"/>
            </a:ext>
          </a:extLst>
        </xdr:cNvPr>
        <xdr:cNvSpPr txBox="1"/>
      </xdr:nvSpPr>
      <xdr:spPr>
        <a:xfrm>
          <a:off x="10528300" y="1356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14782</xdr:rowOff>
    </xdr:from>
    <xdr:to>
      <xdr:col>55</xdr:col>
      <xdr:colOff>88900</xdr:colOff>
      <xdr:row>79</xdr:row>
      <xdr:rowOff>14782</xdr:rowOff>
    </xdr:to>
    <xdr:cxnSp macro="">
      <xdr:nvCxnSpPr>
        <xdr:cNvPr id="403" name="直線コネクタ 402">
          <a:extLst>
            <a:ext uri="{FF2B5EF4-FFF2-40B4-BE49-F238E27FC236}">
              <a16:creationId xmlns:a16="http://schemas.microsoft.com/office/drawing/2014/main" id="{B6C805EB-BFCE-4DA2-A32A-7664B6306724}"/>
            </a:ext>
          </a:extLst>
        </xdr:cNvPr>
        <xdr:cNvCxnSpPr/>
      </xdr:nvCxnSpPr>
      <xdr:spPr>
        <a:xfrm>
          <a:off x="10388600" y="1355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113313</xdr:rowOff>
    </xdr:from>
    <xdr:ext cx="599010" cy="259045"/>
    <xdr:sp macro="" textlink="">
      <xdr:nvSpPr>
        <xdr:cNvPr id="404" name="商工費最大値テキスト">
          <a:extLst>
            <a:ext uri="{FF2B5EF4-FFF2-40B4-BE49-F238E27FC236}">
              <a16:creationId xmlns:a16="http://schemas.microsoft.com/office/drawing/2014/main" id="{B5C498B7-3AB4-431B-B045-357C679AB731}"/>
            </a:ext>
          </a:extLst>
        </xdr:cNvPr>
        <xdr:cNvSpPr txBox="1"/>
      </xdr:nvSpPr>
      <xdr:spPr>
        <a:xfrm>
          <a:off x="10528300" y="1177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125,379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166636</xdr:rowOff>
    </xdr:from>
    <xdr:to>
      <xdr:col>55</xdr:col>
      <xdr:colOff>88900</xdr:colOff>
      <xdr:row>69</xdr:row>
      <xdr:rowOff>166636</xdr:rowOff>
    </xdr:to>
    <xdr:cxnSp macro="">
      <xdr:nvCxnSpPr>
        <xdr:cNvPr id="405" name="直線コネクタ 404">
          <a:extLst>
            <a:ext uri="{FF2B5EF4-FFF2-40B4-BE49-F238E27FC236}">
              <a16:creationId xmlns:a16="http://schemas.microsoft.com/office/drawing/2014/main" id="{D68F921B-5271-4D17-932A-5DEDD2F37FE8}"/>
            </a:ext>
          </a:extLst>
        </xdr:cNvPr>
        <xdr:cNvCxnSpPr/>
      </xdr:nvCxnSpPr>
      <xdr:spPr>
        <a:xfrm>
          <a:off x="10388600" y="1199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93638</xdr:rowOff>
    </xdr:from>
    <xdr:to>
      <xdr:col>55</xdr:col>
      <xdr:colOff>0</xdr:colOff>
      <xdr:row>76</xdr:row>
      <xdr:rowOff>168111</xdr:rowOff>
    </xdr:to>
    <xdr:cxnSp macro="">
      <xdr:nvCxnSpPr>
        <xdr:cNvPr id="406" name="直線コネクタ 405">
          <a:extLst>
            <a:ext uri="{FF2B5EF4-FFF2-40B4-BE49-F238E27FC236}">
              <a16:creationId xmlns:a16="http://schemas.microsoft.com/office/drawing/2014/main" id="{2980B113-DFF6-4068-AC4F-6B4D086A5A0D}"/>
            </a:ext>
          </a:extLst>
        </xdr:cNvPr>
        <xdr:cNvCxnSpPr/>
      </xdr:nvCxnSpPr>
      <xdr:spPr>
        <a:xfrm flipV="1">
          <a:off x="9639300" y="13123838"/>
          <a:ext cx="838200" cy="7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14837</xdr:rowOff>
    </xdr:from>
    <xdr:ext cx="534377" cy="259045"/>
    <xdr:sp macro="" textlink="">
      <xdr:nvSpPr>
        <xdr:cNvPr id="407" name="商工費平均値テキスト">
          <a:extLst>
            <a:ext uri="{FF2B5EF4-FFF2-40B4-BE49-F238E27FC236}">
              <a16:creationId xmlns:a16="http://schemas.microsoft.com/office/drawing/2014/main" id="{1CFB58CE-798F-4A57-9C4D-B5BDBFAA6AFC}"/>
            </a:ext>
          </a:extLst>
        </xdr:cNvPr>
        <xdr:cNvSpPr txBox="1"/>
      </xdr:nvSpPr>
      <xdr:spPr>
        <a:xfrm>
          <a:off x="10528300" y="13216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36410</xdr:rowOff>
    </xdr:from>
    <xdr:to>
      <xdr:col>55</xdr:col>
      <xdr:colOff>50800</xdr:colOff>
      <xdr:row>77</xdr:row>
      <xdr:rowOff>138010</xdr:rowOff>
    </xdr:to>
    <xdr:sp macro="" textlink="">
      <xdr:nvSpPr>
        <xdr:cNvPr id="408" name="フローチャート: 判断 407">
          <a:extLst>
            <a:ext uri="{FF2B5EF4-FFF2-40B4-BE49-F238E27FC236}">
              <a16:creationId xmlns:a16="http://schemas.microsoft.com/office/drawing/2014/main" id="{9ECF1657-3A96-4E76-85EF-A826CDFC3853}"/>
            </a:ext>
          </a:extLst>
        </xdr:cNvPr>
        <xdr:cNvSpPr/>
      </xdr:nvSpPr>
      <xdr:spPr>
        <a:xfrm>
          <a:off x="10426700" y="1323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168111</xdr:rowOff>
    </xdr:from>
    <xdr:to>
      <xdr:col>50</xdr:col>
      <xdr:colOff>114300</xdr:colOff>
      <xdr:row>77</xdr:row>
      <xdr:rowOff>41644</xdr:rowOff>
    </xdr:to>
    <xdr:cxnSp macro="">
      <xdr:nvCxnSpPr>
        <xdr:cNvPr id="409" name="直線コネクタ 408">
          <a:extLst>
            <a:ext uri="{FF2B5EF4-FFF2-40B4-BE49-F238E27FC236}">
              <a16:creationId xmlns:a16="http://schemas.microsoft.com/office/drawing/2014/main" id="{2DD4A889-C164-4F74-8A81-433347301568}"/>
            </a:ext>
          </a:extLst>
        </xdr:cNvPr>
        <xdr:cNvCxnSpPr/>
      </xdr:nvCxnSpPr>
      <xdr:spPr>
        <a:xfrm flipV="1">
          <a:off x="8750300" y="13198311"/>
          <a:ext cx="889000" cy="4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97866</xdr:rowOff>
    </xdr:from>
    <xdr:to>
      <xdr:col>50</xdr:col>
      <xdr:colOff>165100</xdr:colOff>
      <xdr:row>76</xdr:row>
      <xdr:rowOff>28017</xdr:rowOff>
    </xdr:to>
    <xdr:sp macro="" textlink="">
      <xdr:nvSpPr>
        <xdr:cNvPr id="410" name="フローチャート: 判断 409">
          <a:extLst>
            <a:ext uri="{FF2B5EF4-FFF2-40B4-BE49-F238E27FC236}">
              <a16:creationId xmlns:a16="http://schemas.microsoft.com/office/drawing/2014/main" id="{318DCEF6-D30F-4B18-80FC-012BFCB715B5}"/>
            </a:ext>
          </a:extLst>
        </xdr:cNvPr>
        <xdr:cNvSpPr/>
      </xdr:nvSpPr>
      <xdr:spPr>
        <a:xfrm>
          <a:off x="9588500" y="129566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44543</xdr:rowOff>
    </xdr:from>
    <xdr:ext cx="534377" cy="259045"/>
    <xdr:sp macro="" textlink="">
      <xdr:nvSpPr>
        <xdr:cNvPr id="411" name="テキスト ボックス 410">
          <a:extLst>
            <a:ext uri="{FF2B5EF4-FFF2-40B4-BE49-F238E27FC236}">
              <a16:creationId xmlns:a16="http://schemas.microsoft.com/office/drawing/2014/main" id="{E4A54035-CA52-4C29-86A0-09002378FFBF}"/>
            </a:ext>
          </a:extLst>
        </xdr:cNvPr>
        <xdr:cNvSpPr txBox="1"/>
      </xdr:nvSpPr>
      <xdr:spPr>
        <a:xfrm>
          <a:off x="9372111" y="1273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41644</xdr:rowOff>
    </xdr:from>
    <xdr:to>
      <xdr:col>45</xdr:col>
      <xdr:colOff>177800</xdr:colOff>
      <xdr:row>77</xdr:row>
      <xdr:rowOff>95086</xdr:rowOff>
    </xdr:to>
    <xdr:cxnSp macro="">
      <xdr:nvCxnSpPr>
        <xdr:cNvPr id="412" name="直線コネクタ 411">
          <a:extLst>
            <a:ext uri="{FF2B5EF4-FFF2-40B4-BE49-F238E27FC236}">
              <a16:creationId xmlns:a16="http://schemas.microsoft.com/office/drawing/2014/main" id="{581B0DE1-4D86-4711-BDE7-42C5B0B4CAAC}"/>
            </a:ext>
          </a:extLst>
        </xdr:cNvPr>
        <xdr:cNvCxnSpPr/>
      </xdr:nvCxnSpPr>
      <xdr:spPr>
        <a:xfrm flipV="1">
          <a:off x="7861300" y="13243294"/>
          <a:ext cx="889000" cy="5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124219</xdr:rowOff>
    </xdr:from>
    <xdr:to>
      <xdr:col>46</xdr:col>
      <xdr:colOff>38100</xdr:colOff>
      <xdr:row>77</xdr:row>
      <xdr:rowOff>54369</xdr:rowOff>
    </xdr:to>
    <xdr:sp macro="" textlink="">
      <xdr:nvSpPr>
        <xdr:cNvPr id="413" name="フローチャート: 判断 412">
          <a:extLst>
            <a:ext uri="{FF2B5EF4-FFF2-40B4-BE49-F238E27FC236}">
              <a16:creationId xmlns:a16="http://schemas.microsoft.com/office/drawing/2014/main" id="{48E383C3-14CF-41FD-813C-B5DC94258544}"/>
            </a:ext>
          </a:extLst>
        </xdr:cNvPr>
        <xdr:cNvSpPr/>
      </xdr:nvSpPr>
      <xdr:spPr>
        <a:xfrm>
          <a:off x="8699500" y="131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70896</xdr:rowOff>
    </xdr:from>
    <xdr:ext cx="534377" cy="259045"/>
    <xdr:sp macro="" textlink="">
      <xdr:nvSpPr>
        <xdr:cNvPr id="414" name="テキスト ボックス 413">
          <a:extLst>
            <a:ext uri="{FF2B5EF4-FFF2-40B4-BE49-F238E27FC236}">
              <a16:creationId xmlns:a16="http://schemas.microsoft.com/office/drawing/2014/main" id="{958A0E87-3D18-4203-9D6D-AFFD37FDBB6F}"/>
            </a:ext>
          </a:extLst>
        </xdr:cNvPr>
        <xdr:cNvSpPr txBox="1"/>
      </xdr:nvSpPr>
      <xdr:spPr>
        <a:xfrm>
          <a:off x="8483111" y="129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90094</xdr:rowOff>
    </xdr:from>
    <xdr:to>
      <xdr:col>41</xdr:col>
      <xdr:colOff>50800</xdr:colOff>
      <xdr:row>77</xdr:row>
      <xdr:rowOff>95086</xdr:rowOff>
    </xdr:to>
    <xdr:cxnSp macro="">
      <xdr:nvCxnSpPr>
        <xdr:cNvPr id="415" name="直線コネクタ 414">
          <a:extLst>
            <a:ext uri="{FF2B5EF4-FFF2-40B4-BE49-F238E27FC236}">
              <a16:creationId xmlns:a16="http://schemas.microsoft.com/office/drawing/2014/main" id="{55B8B0DE-69DA-42B5-94A9-307E38C57F3D}"/>
            </a:ext>
          </a:extLst>
        </xdr:cNvPr>
        <xdr:cNvCxnSpPr/>
      </xdr:nvCxnSpPr>
      <xdr:spPr>
        <a:xfrm>
          <a:off x="6972300" y="13120294"/>
          <a:ext cx="889000" cy="17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135547</xdr:rowOff>
    </xdr:from>
    <xdr:to>
      <xdr:col>41</xdr:col>
      <xdr:colOff>101600</xdr:colOff>
      <xdr:row>78</xdr:row>
      <xdr:rowOff>65697</xdr:rowOff>
    </xdr:to>
    <xdr:sp macro="" textlink="">
      <xdr:nvSpPr>
        <xdr:cNvPr id="416" name="フローチャート: 判断 415">
          <a:extLst>
            <a:ext uri="{FF2B5EF4-FFF2-40B4-BE49-F238E27FC236}">
              <a16:creationId xmlns:a16="http://schemas.microsoft.com/office/drawing/2014/main" id="{33EBBF12-5A7E-4F85-ADF5-2FC96F64634A}"/>
            </a:ext>
          </a:extLst>
        </xdr:cNvPr>
        <xdr:cNvSpPr/>
      </xdr:nvSpPr>
      <xdr:spPr>
        <a:xfrm>
          <a:off x="7810500" y="1333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56824</xdr:rowOff>
    </xdr:from>
    <xdr:ext cx="534377" cy="259045"/>
    <xdr:sp macro="" textlink="">
      <xdr:nvSpPr>
        <xdr:cNvPr id="417" name="テキスト ボックス 416">
          <a:extLst>
            <a:ext uri="{FF2B5EF4-FFF2-40B4-BE49-F238E27FC236}">
              <a16:creationId xmlns:a16="http://schemas.microsoft.com/office/drawing/2014/main" id="{E796F598-7049-49CC-A571-F336259D7CE2}"/>
            </a:ext>
          </a:extLst>
        </xdr:cNvPr>
        <xdr:cNvSpPr txBox="1"/>
      </xdr:nvSpPr>
      <xdr:spPr>
        <a:xfrm>
          <a:off x="7594111" y="1342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118326</xdr:rowOff>
    </xdr:from>
    <xdr:to>
      <xdr:col>36</xdr:col>
      <xdr:colOff>165100</xdr:colOff>
      <xdr:row>78</xdr:row>
      <xdr:rowOff>48476</xdr:rowOff>
    </xdr:to>
    <xdr:sp macro="" textlink="">
      <xdr:nvSpPr>
        <xdr:cNvPr id="418" name="フローチャート: 判断 417">
          <a:extLst>
            <a:ext uri="{FF2B5EF4-FFF2-40B4-BE49-F238E27FC236}">
              <a16:creationId xmlns:a16="http://schemas.microsoft.com/office/drawing/2014/main" id="{75E31A19-FAC1-4AD3-8BC2-0BAC5E4BA86A}"/>
            </a:ext>
          </a:extLst>
        </xdr:cNvPr>
        <xdr:cNvSpPr/>
      </xdr:nvSpPr>
      <xdr:spPr>
        <a:xfrm>
          <a:off x="6921500" y="133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39603</xdr:rowOff>
    </xdr:from>
    <xdr:ext cx="534377" cy="259045"/>
    <xdr:sp macro="" textlink="">
      <xdr:nvSpPr>
        <xdr:cNvPr id="419" name="テキスト ボックス 418">
          <a:extLst>
            <a:ext uri="{FF2B5EF4-FFF2-40B4-BE49-F238E27FC236}">
              <a16:creationId xmlns:a16="http://schemas.microsoft.com/office/drawing/2014/main" id="{7383933E-E335-4BE9-B80C-54664737EFCE}"/>
            </a:ext>
          </a:extLst>
        </xdr:cNvPr>
        <xdr:cNvSpPr txBox="1"/>
      </xdr:nvSpPr>
      <xdr:spPr>
        <a:xfrm>
          <a:off x="6705111" y="1341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B5FFB644-9C68-4DFE-B3BE-98F3344A7ED1}"/>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A64D750-312E-411A-8864-06C5B9C8698D}"/>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2E3A3ADB-812D-45E1-9B2B-528D3C31824F}"/>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D529BE27-400A-42C7-939E-4F041708D388}"/>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5F76683D-7FF2-463B-AD18-F7AD5330C75C}"/>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42838</xdr:rowOff>
    </xdr:from>
    <xdr:to>
      <xdr:col>55</xdr:col>
      <xdr:colOff>50800</xdr:colOff>
      <xdr:row>76</xdr:row>
      <xdr:rowOff>144438</xdr:rowOff>
    </xdr:to>
    <xdr:sp macro="" textlink="">
      <xdr:nvSpPr>
        <xdr:cNvPr id="425" name="楕円 424">
          <a:extLst>
            <a:ext uri="{FF2B5EF4-FFF2-40B4-BE49-F238E27FC236}">
              <a16:creationId xmlns:a16="http://schemas.microsoft.com/office/drawing/2014/main" id="{06B631DE-9B84-4731-B50D-DA2CA9568A15}"/>
            </a:ext>
          </a:extLst>
        </xdr:cNvPr>
        <xdr:cNvSpPr/>
      </xdr:nvSpPr>
      <xdr:spPr>
        <a:xfrm>
          <a:off x="10426700" y="1307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65714</xdr:rowOff>
    </xdr:from>
    <xdr:ext cx="534377" cy="259045"/>
    <xdr:sp macro="" textlink="">
      <xdr:nvSpPr>
        <xdr:cNvPr id="426" name="商工費該当値テキスト">
          <a:extLst>
            <a:ext uri="{FF2B5EF4-FFF2-40B4-BE49-F238E27FC236}">
              <a16:creationId xmlns:a16="http://schemas.microsoft.com/office/drawing/2014/main" id="{5F95DE4C-E464-4E29-89A8-25738448BF33}"/>
            </a:ext>
          </a:extLst>
        </xdr:cNvPr>
        <xdr:cNvSpPr txBox="1"/>
      </xdr:nvSpPr>
      <xdr:spPr>
        <a:xfrm>
          <a:off x="10528300" y="129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117311</xdr:rowOff>
    </xdr:from>
    <xdr:to>
      <xdr:col>50</xdr:col>
      <xdr:colOff>165100</xdr:colOff>
      <xdr:row>77</xdr:row>
      <xdr:rowOff>47461</xdr:rowOff>
    </xdr:to>
    <xdr:sp macro="" textlink="">
      <xdr:nvSpPr>
        <xdr:cNvPr id="427" name="楕円 426">
          <a:extLst>
            <a:ext uri="{FF2B5EF4-FFF2-40B4-BE49-F238E27FC236}">
              <a16:creationId xmlns:a16="http://schemas.microsoft.com/office/drawing/2014/main" id="{6EDA3E4F-9047-4379-85F0-810CF4469A9C}"/>
            </a:ext>
          </a:extLst>
        </xdr:cNvPr>
        <xdr:cNvSpPr/>
      </xdr:nvSpPr>
      <xdr:spPr>
        <a:xfrm>
          <a:off x="9588500" y="1314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38588</xdr:rowOff>
    </xdr:from>
    <xdr:ext cx="534377" cy="259045"/>
    <xdr:sp macro="" textlink="">
      <xdr:nvSpPr>
        <xdr:cNvPr id="428" name="テキスト ボックス 427">
          <a:extLst>
            <a:ext uri="{FF2B5EF4-FFF2-40B4-BE49-F238E27FC236}">
              <a16:creationId xmlns:a16="http://schemas.microsoft.com/office/drawing/2014/main" id="{D7C39970-3237-4475-82C6-ADBA342551DE}"/>
            </a:ext>
          </a:extLst>
        </xdr:cNvPr>
        <xdr:cNvSpPr txBox="1"/>
      </xdr:nvSpPr>
      <xdr:spPr>
        <a:xfrm>
          <a:off x="9372111" y="1324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162294</xdr:rowOff>
    </xdr:from>
    <xdr:to>
      <xdr:col>46</xdr:col>
      <xdr:colOff>38100</xdr:colOff>
      <xdr:row>77</xdr:row>
      <xdr:rowOff>92444</xdr:rowOff>
    </xdr:to>
    <xdr:sp macro="" textlink="">
      <xdr:nvSpPr>
        <xdr:cNvPr id="429" name="楕円 428">
          <a:extLst>
            <a:ext uri="{FF2B5EF4-FFF2-40B4-BE49-F238E27FC236}">
              <a16:creationId xmlns:a16="http://schemas.microsoft.com/office/drawing/2014/main" id="{733B53E0-14A5-4203-8DE7-1DFD6DA80939}"/>
            </a:ext>
          </a:extLst>
        </xdr:cNvPr>
        <xdr:cNvSpPr/>
      </xdr:nvSpPr>
      <xdr:spPr>
        <a:xfrm>
          <a:off x="8699500" y="131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83571</xdr:rowOff>
    </xdr:from>
    <xdr:ext cx="534377" cy="259045"/>
    <xdr:sp macro="" textlink="">
      <xdr:nvSpPr>
        <xdr:cNvPr id="430" name="テキスト ボックス 429">
          <a:extLst>
            <a:ext uri="{FF2B5EF4-FFF2-40B4-BE49-F238E27FC236}">
              <a16:creationId xmlns:a16="http://schemas.microsoft.com/office/drawing/2014/main" id="{A4A64356-797D-44DD-8EB0-B22CA6CEF46D}"/>
            </a:ext>
          </a:extLst>
        </xdr:cNvPr>
        <xdr:cNvSpPr txBox="1"/>
      </xdr:nvSpPr>
      <xdr:spPr>
        <a:xfrm>
          <a:off x="8483111" y="1328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44286</xdr:rowOff>
    </xdr:from>
    <xdr:to>
      <xdr:col>41</xdr:col>
      <xdr:colOff>101600</xdr:colOff>
      <xdr:row>77</xdr:row>
      <xdr:rowOff>145886</xdr:rowOff>
    </xdr:to>
    <xdr:sp macro="" textlink="">
      <xdr:nvSpPr>
        <xdr:cNvPr id="431" name="楕円 430">
          <a:extLst>
            <a:ext uri="{FF2B5EF4-FFF2-40B4-BE49-F238E27FC236}">
              <a16:creationId xmlns:a16="http://schemas.microsoft.com/office/drawing/2014/main" id="{C0248C34-D828-48FA-A8FB-40E00C20CEA1}"/>
            </a:ext>
          </a:extLst>
        </xdr:cNvPr>
        <xdr:cNvSpPr/>
      </xdr:nvSpPr>
      <xdr:spPr>
        <a:xfrm>
          <a:off x="7810500" y="1324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162413</xdr:rowOff>
    </xdr:from>
    <xdr:ext cx="534377" cy="259045"/>
    <xdr:sp macro="" textlink="">
      <xdr:nvSpPr>
        <xdr:cNvPr id="432" name="テキスト ボックス 431">
          <a:extLst>
            <a:ext uri="{FF2B5EF4-FFF2-40B4-BE49-F238E27FC236}">
              <a16:creationId xmlns:a16="http://schemas.microsoft.com/office/drawing/2014/main" id="{53FA5288-4562-4572-9296-E5361F888FAD}"/>
            </a:ext>
          </a:extLst>
        </xdr:cNvPr>
        <xdr:cNvSpPr txBox="1"/>
      </xdr:nvSpPr>
      <xdr:spPr>
        <a:xfrm>
          <a:off x="7594111" y="1302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39294</xdr:rowOff>
    </xdr:from>
    <xdr:to>
      <xdr:col>36</xdr:col>
      <xdr:colOff>165100</xdr:colOff>
      <xdr:row>76</xdr:row>
      <xdr:rowOff>140894</xdr:rowOff>
    </xdr:to>
    <xdr:sp macro="" textlink="">
      <xdr:nvSpPr>
        <xdr:cNvPr id="433" name="楕円 432">
          <a:extLst>
            <a:ext uri="{FF2B5EF4-FFF2-40B4-BE49-F238E27FC236}">
              <a16:creationId xmlns:a16="http://schemas.microsoft.com/office/drawing/2014/main" id="{6BB357F8-1267-4F12-915D-09E0D27F7D92}"/>
            </a:ext>
          </a:extLst>
        </xdr:cNvPr>
        <xdr:cNvSpPr/>
      </xdr:nvSpPr>
      <xdr:spPr>
        <a:xfrm>
          <a:off x="6921500" y="1306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157421</xdr:rowOff>
    </xdr:from>
    <xdr:ext cx="534377" cy="259045"/>
    <xdr:sp macro="" textlink="">
      <xdr:nvSpPr>
        <xdr:cNvPr id="434" name="テキスト ボックス 433">
          <a:extLst>
            <a:ext uri="{FF2B5EF4-FFF2-40B4-BE49-F238E27FC236}">
              <a16:creationId xmlns:a16="http://schemas.microsoft.com/office/drawing/2014/main" id="{43D2F33F-4C23-4BC1-99D4-964CFABFFB2C}"/>
            </a:ext>
          </a:extLst>
        </xdr:cNvPr>
        <xdr:cNvSpPr txBox="1"/>
      </xdr:nvSpPr>
      <xdr:spPr>
        <a:xfrm>
          <a:off x="6705111" y="1284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5C9FD092-9165-4E0D-BFCC-3062CFE3B0BC}"/>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A4D72F99-EF6E-4B1F-8D21-BE2E9AC40C15}"/>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C15EA703-7A81-4BA2-82AE-0E734A5DD6F5}"/>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9CB834F7-3C58-4592-980A-31926C79DC93}"/>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897A62BF-573B-40A9-A73E-266EA9683DE1}"/>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79937AB2-3FA1-4F76-91B1-585B66AC3AE5}"/>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C6DBFAC5-C3A7-4814-AAA0-EB527128E672}"/>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3B876666-F789-43AD-8C0F-D2A32ED566F8}"/>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2190EAC9-8E8E-4DB3-96B9-8B7331F57649}"/>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A3B538F6-60A5-4607-9D01-37E934B1335A}"/>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1191BB7D-3CAB-4BC8-90A5-4AE9562332EB}"/>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74FF49D9-60CC-4F2B-8204-D5EC3BF84187}"/>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B4E3BADF-A953-44E9-9E12-893414383695}"/>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C5318595-DC0A-456F-80C9-5A743E7DE10F}"/>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D761D02C-08F6-4B7B-B92C-16FB92EDC987}"/>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A262ABB-5C54-4752-ACCA-9DE46463F7B1}"/>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BCA2460B-E36B-4B1D-8936-0CD0959C559C}"/>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9FF38CF4-E501-4538-9390-283305D94871}"/>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2A91CB51-FFDB-4F64-8A57-AF4182273BB9}"/>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41FB8347-4D85-41F7-BE13-43A43C45398A}"/>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8300E051-A7B2-4A71-8554-577D5A5A6D79}"/>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406E1E4-1DCC-4EE7-BCFE-D27D7852258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250CC80-9B28-4EE6-B4D1-B406C5B852F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99340</xdr:rowOff>
    </xdr:from>
    <xdr:to>
      <xdr:col>54</xdr:col>
      <xdr:colOff>189865</xdr:colOff>
      <xdr:row>98</xdr:row>
      <xdr:rowOff>34773</xdr:rowOff>
    </xdr:to>
    <xdr:cxnSp macro="">
      <xdr:nvCxnSpPr>
        <xdr:cNvPr id="458" name="直線コネクタ 457">
          <a:extLst>
            <a:ext uri="{FF2B5EF4-FFF2-40B4-BE49-F238E27FC236}">
              <a16:creationId xmlns:a16="http://schemas.microsoft.com/office/drawing/2014/main" id="{D00FC493-1E96-459B-B7D7-C5EFD9774A5E}"/>
            </a:ext>
          </a:extLst>
        </xdr:cNvPr>
        <xdr:cNvCxnSpPr/>
      </xdr:nvCxnSpPr>
      <xdr:spPr>
        <a:xfrm flipV="1">
          <a:off x="10475595" y="15529840"/>
          <a:ext cx="1270" cy="1307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38600</xdr:rowOff>
    </xdr:from>
    <xdr:ext cx="534377" cy="259045"/>
    <xdr:sp macro="" textlink="">
      <xdr:nvSpPr>
        <xdr:cNvPr id="459" name="土木費最小値テキスト">
          <a:extLst>
            <a:ext uri="{FF2B5EF4-FFF2-40B4-BE49-F238E27FC236}">
              <a16:creationId xmlns:a16="http://schemas.microsoft.com/office/drawing/2014/main" id="{1A978A8A-6BB5-491F-946B-3A3F6526C6DC}"/>
            </a:ext>
          </a:extLst>
        </xdr:cNvPr>
        <xdr:cNvSpPr txBox="1"/>
      </xdr:nvSpPr>
      <xdr:spPr>
        <a:xfrm>
          <a:off x="10528300" y="1684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34773</xdr:rowOff>
    </xdr:from>
    <xdr:to>
      <xdr:col>55</xdr:col>
      <xdr:colOff>88900</xdr:colOff>
      <xdr:row>98</xdr:row>
      <xdr:rowOff>34773</xdr:rowOff>
    </xdr:to>
    <xdr:cxnSp macro="">
      <xdr:nvCxnSpPr>
        <xdr:cNvPr id="460" name="直線コネクタ 459">
          <a:extLst>
            <a:ext uri="{FF2B5EF4-FFF2-40B4-BE49-F238E27FC236}">
              <a16:creationId xmlns:a16="http://schemas.microsoft.com/office/drawing/2014/main" id="{BF1AC531-E4D0-484C-A2DC-FF7D8789300A}"/>
            </a:ext>
          </a:extLst>
        </xdr:cNvPr>
        <xdr:cNvCxnSpPr/>
      </xdr:nvCxnSpPr>
      <xdr:spPr>
        <a:xfrm>
          <a:off x="10388600" y="16836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46017</xdr:rowOff>
    </xdr:from>
    <xdr:ext cx="599010" cy="259045"/>
    <xdr:sp macro="" textlink="">
      <xdr:nvSpPr>
        <xdr:cNvPr id="461" name="土木費最大値テキスト">
          <a:extLst>
            <a:ext uri="{FF2B5EF4-FFF2-40B4-BE49-F238E27FC236}">
              <a16:creationId xmlns:a16="http://schemas.microsoft.com/office/drawing/2014/main" id="{70336DBE-0FC2-49B2-8F63-7A07877EBE66}"/>
            </a:ext>
          </a:extLst>
        </xdr:cNvPr>
        <xdr:cNvSpPr txBox="1"/>
      </xdr:nvSpPr>
      <xdr:spPr>
        <a:xfrm>
          <a:off x="10528300" y="1530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99340</xdr:rowOff>
    </xdr:from>
    <xdr:to>
      <xdr:col>55</xdr:col>
      <xdr:colOff>88900</xdr:colOff>
      <xdr:row>90</xdr:row>
      <xdr:rowOff>99340</xdr:rowOff>
    </xdr:to>
    <xdr:cxnSp macro="">
      <xdr:nvCxnSpPr>
        <xdr:cNvPr id="462" name="直線コネクタ 461">
          <a:extLst>
            <a:ext uri="{FF2B5EF4-FFF2-40B4-BE49-F238E27FC236}">
              <a16:creationId xmlns:a16="http://schemas.microsoft.com/office/drawing/2014/main" id="{E226D926-429B-40E2-99B7-193F534899E4}"/>
            </a:ext>
          </a:extLst>
        </xdr:cNvPr>
        <xdr:cNvCxnSpPr/>
      </xdr:nvCxnSpPr>
      <xdr:spPr>
        <a:xfrm>
          <a:off x="10388600" y="1552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83807</xdr:rowOff>
    </xdr:from>
    <xdr:to>
      <xdr:col>55</xdr:col>
      <xdr:colOff>0</xdr:colOff>
      <xdr:row>96</xdr:row>
      <xdr:rowOff>38112</xdr:rowOff>
    </xdr:to>
    <xdr:cxnSp macro="">
      <xdr:nvCxnSpPr>
        <xdr:cNvPr id="463" name="直線コネクタ 462">
          <a:extLst>
            <a:ext uri="{FF2B5EF4-FFF2-40B4-BE49-F238E27FC236}">
              <a16:creationId xmlns:a16="http://schemas.microsoft.com/office/drawing/2014/main" id="{9817B54C-7A70-4E6B-8103-403A9A46F805}"/>
            </a:ext>
          </a:extLst>
        </xdr:cNvPr>
        <xdr:cNvCxnSpPr/>
      </xdr:nvCxnSpPr>
      <xdr:spPr>
        <a:xfrm flipV="1">
          <a:off x="9639300" y="16371557"/>
          <a:ext cx="838200" cy="1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123474</xdr:rowOff>
    </xdr:from>
    <xdr:ext cx="534377" cy="259045"/>
    <xdr:sp macro="" textlink="">
      <xdr:nvSpPr>
        <xdr:cNvPr id="464" name="土木費平均値テキスト">
          <a:extLst>
            <a:ext uri="{FF2B5EF4-FFF2-40B4-BE49-F238E27FC236}">
              <a16:creationId xmlns:a16="http://schemas.microsoft.com/office/drawing/2014/main" id="{D617ED60-B699-4E2E-B1E9-DB80F7E508A9}"/>
            </a:ext>
          </a:extLst>
        </xdr:cNvPr>
        <xdr:cNvSpPr txBox="1"/>
      </xdr:nvSpPr>
      <xdr:spPr>
        <a:xfrm>
          <a:off x="10528300" y="16068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100597</xdr:rowOff>
    </xdr:from>
    <xdr:to>
      <xdr:col>55</xdr:col>
      <xdr:colOff>50800</xdr:colOff>
      <xdr:row>95</xdr:row>
      <xdr:rowOff>30747</xdr:rowOff>
    </xdr:to>
    <xdr:sp macro="" textlink="">
      <xdr:nvSpPr>
        <xdr:cNvPr id="465" name="フローチャート: 判断 464">
          <a:extLst>
            <a:ext uri="{FF2B5EF4-FFF2-40B4-BE49-F238E27FC236}">
              <a16:creationId xmlns:a16="http://schemas.microsoft.com/office/drawing/2014/main" id="{D0C2862C-59FC-46F1-A077-7B6DB1646CA2}"/>
            </a:ext>
          </a:extLst>
        </xdr:cNvPr>
        <xdr:cNvSpPr/>
      </xdr:nvSpPr>
      <xdr:spPr>
        <a:xfrm>
          <a:off x="10426700" y="1621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155042</xdr:rowOff>
    </xdr:from>
    <xdr:to>
      <xdr:col>50</xdr:col>
      <xdr:colOff>114300</xdr:colOff>
      <xdr:row>96</xdr:row>
      <xdr:rowOff>38112</xdr:rowOff>
    </xdr:to>
    <xdr:cxnSp macro="">
      <xdr:nvCxnSpPr>
        <xdr:cNvPr id="466" name="直線コネクタ 465">
          <a:extLst>
            <a:ext uri="{FF2B5EF4-FFF2-40B4-BE49-F238E27FC236}">
              <a16:creationId xmlns:a16="http://schemas.microsoft.com/office/drawing/2014/main" id="{CDE715C8-F302-4A11-A560-338B12BFF254}"/>
            </a:ext>
          </a:extLst>
        </xdr:cNvPr>
        <xdr:cNvCxnSpPr/>
      </xdr:nvCxnSpPr>
      <xdr:spPr>
        <a:xfrm>
          <a:off x="8750300" y="16442792"/>
          <a:ext cx="889000" cy="5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127164</xdr:rowOff>
    </xdr:from>
    <xdr:to>
      <xdr:col>50</xdr:col>
      <xdr:colOff>165100</xdr:colOff>
      <xdr:row>95</xdr:row>
      <xdr:rowOff>57314</xdr:rowOff>
    </xdr:to>
    <xdr:sp macro="" textlink="">
      <xdr:nvSpPr>
        <xdr:cNvPr id="467" name="フローチャート: 判断 466">
          <a:extLst>
            <a:ext uri="{FF2B5EF4-FFF2-40B4-BE49-F238E27FC236}">
              <a16:creationId xmlns:a16="http://schemas.microsoft.com/office/drawing/2014/main" id="{E490C5E0-FFC3-4405-9CB5-B535F4B50C72}"/>
            </a:ext>
          </a:extLst>
        </xdr:cNvPr>
        <xdr:cNvSpPr/>
      </xdr:nvSpPr>
      <xdr:spPr>
        <a:xfrm>
          <a:off x="9588500" y="1624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73841</xdr:rowOff>
    </xdr:from>
    <xdr:ext cx="534377" cy="259045"/>
    <xdr:sp macro="" textlink="">
      <xdr:nvSpPr>
        <xdr:cNvPr id="468" name="テキスト ボックス 467">
          <a:extLst>
            <a:ext uri="{FF2B5EF4-FFF2-40B4-BE49-F238E27FC236}">
              <a16:creationId xmlns:a16="http://schemas.microsoft.com/office/drawing/2014/main" id="{7A4A9929-AA06-46DB-A5CC-D7201A8B6B15}"/>
            </a:ext>
          </a:extLst>
        </xdr:cNvPr>
        <xdr:cNvSpPr txBox="1"/>
      </xdr:nvSpPr>
      <xdr:spPr>
        <a:xfrm>
          <a:off x="9372111" y="1601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99161</xdr:rowOff>
    </xdr:from>
    <xdr:to>
      <xdr:col>45</xdr:col>
      <xdr:colOff>177800</xdr:colOff>
      <xdr:row>95</xdr:row>
      <xdr:rowOff>155042</xdr:rowOff>
    </xdr:to>
    <xdr:cxnSp macro="">
      <xdr:nvCxnSpPr>
        <xdr:cNvPr id="469" name="直線コネクタ 468">
          <a:extLst>
            <a:ext uri="{FF2B5EF4-FFF2-40B4-BE49-F238E27FC236}">
              <a16:creationId xmlns:a16="http://schemas.microsoft.com/office/drawing/2014/main" id="{9C4CE4E2-7761-4BAA-8F64-11262E652CB6}"/>
            </a:ext>
          </a:extLst>
        </xdr:cNvPr>
        <xdr:cNvCxnSpPr/>
      </xdr:nvCxnSpPr>
      <xdr:spPr>
        <a:xfrm>
          <a:off x="7861300" y="16386911"/>
          <a:ext cx="889000" cy="5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133186</xdr:rowOff>
    </xdr:from>
    <xdr:to>
      <xdr:col>46</xdr:col>
      <xdr:colOff>38100</xdr:colOff>
      <xdr:row>95</xdr:row>
      <xdr:rowOff>63336</xdr:rowOff>
    </xdr:to>
    <xdr:sp macro="" textlink="">
      <xdr:nvSpPr>
        <xdr:cNvPr id="470" name="フローチャート: 判断 469">
          <a:extLst>
            <a:ext uri="{FF2B5EF4-FFF2-40B4-BE49-F238E27FC236}">
              <a16:creationId xmlns:a16="http://schemas.microsoft.com/office/drawing/2014/main" id="{61E472E4-A80F-44DE-9DC2-45BD2FCD3FD1}"/>
            </a:ext>
          </a:extLst>
        </xdr:cNvPr>
        <xdr:cNvSpPr/>
      </xdr:nvSpPr>
      <xdr:spPr>
        <a:xfrm>
          <a:off x="8699500" y="1624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79863</xdr:rowOff>
    </xdr:from>
    <xdr:ext cx="534377" cy="259045"/>
    <xdr:sp macro="" textlink="">
      <xdr:nvSpPr>
        <xdr:cNvPr id="471" name="テキスト ボックス 470">
          <a:extLst>
            <a:ext uri="{FF2B5EF4-FFF2-40B4-BE49-F238E27FC236}">
              <a16:creationId xmlns:a16="http://schemas.microsoft.com/office/drawing/2014/main" id="{479D3ACE-E85D-4037-8DD1-C7C81A036D2D}"/>
            </a:ext>
          </a:extLst>
        </xdr:cNvPr>
        <xdr:cNvSpPr txBox="1"/>
      </xdr:nvSpPr>
      <xdr:spPr>
        <a:xfrm>
          <a:off x="8483111" y="1602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99161</xdr:rowOff>
    </xdr:from>
    <xdr:to>
      <xdr:col>41</xdr:col>
      <xdr:colOff>50800</xdr:colOff>
      <xdr:row>95</xdr:row>
      <xdr:rowOff>167450</xdr:rowOff>
    </xdr:to>
    <xdr:cxnSp macro="">
      <xdr:nvCxnSpPr>
        <xdr:cNvPr id="472" name="直線コネクタ 471">
          <a:extLst>
            <a:ext uri="{FF2B5EF4-FFF2-40B4-BE49-F238E27FC236}">
              <a16:creationId xmlns:a16="http://schemas.microsoft.com/office/drawing/2014/main" id="{9E3BFC2C-FE3A-4845-9909-2BC9FAA90493}"/>
            </a:ext>
          </a:extLst>
        </xdr:cNvPr>
        <xdr:cNvCxnSpPr/>
      </xdr:nvCxnSpPr>
      <xdr:spPr>
        <a:xfrm flipV="1">
          <a:off x="6972300" y="16386911"/>
          <a:ext cx="889000" cy="6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90018</xdr:rowOff>
    </xdr:from>
    <xdr:to>
      <xdr:col>41</xdr:col>
      <xdr:colOff>101600</xdr:colOff>
      <xdr:row>95</xdr:row>
      <xdr:rowOff>20168</xdr:rowOff>
    </xdr:to>
    <xdr:sp macro="" textlink="">
      <xdr:nvSpPr>
        <xdr:cNvPr id="473" name="フローチャート: 判断 472">
          <a:extLst>
            <a:ext uri="{FF2B5EF4-FFF2-40B4-BE49-F238E27FC236}">
              <a16:creationId xmlns:a16="http://schemas.microsoft.com/office/drawing/2014/main" id="{880F815C-D0CE-4DC3-88C9-6C05B728E9A8}"/>
            </a:ext>
          </a:extLst>
        </xdr:cNvPr>
        <xdr:cNvSpPr/>
      </xdr:nvSpPr>
      <xdr:spPr>
        <a:xfrm>
          <a:off x="7810500" y="1620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36695</xdr:rowOff>
    </xdr:from>
    <xdr:ext cx="534377" cy="259045"/>
    <xdr:sp macro="" textlink="">
      <xdr:nvSpPr>
        <xdr:cNvPr id="474" name="テキスト ボックス 473">
          <a:extLst>
            <a:ext uri="{FF2B5EF4-FFF2-40B4-BE49-F238E27FC236}">
              <a16:creationId xmlns:a16="http://schemas.microsoft.com/office/drawing/2014/main" id="{7B6EE7A7-8FC3-471C-A8E2-316D551FDDF3}"/>
            </a:ext>
          </a:extLst>
        </xdr:cNvPr>
        <xdr:cNvSpPr txBox="1"/>
      </xdr:nvSpPr>
      <xdr:spPr>
        <a:xfrm>
          <a:off x="7594111" y="1598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102921</xdr:rowOff>
    </xdr:from>
    <xdr:to>
      <xdr:col>36</xdr:col>
      <xdr:colOff>165100</xdr:colOff>
      <xdr:row>95</xdr:row>
      <xdr:rowOff>33071</xdr:rowOff>
    </xdr:to>
    <xdr:sp macro="" textlink="">
      <xdr:nvSpPr>
        <xdr:cNvPr id="475" name="フローチャート: 判断 474">
          <a:extLst>
            <a:ext uri="{FF2B5EF4-FFF2-40B4-BE49-F238E27FC236}">
              <a16:creationId xmlns:a16="http://schemas.microsoft.com/office/drawing/2014/main" id="{FD50C864-A6D3-4737-B329-44150982A25C}"/>
            </a:ext>
          </a:extLst>
        </xdr:cNvPr>
        <xdr:cNvSpPr/>
      </xdr:nvSpPr>
      <xdr:spPr>
        <a:xfrm>
          <a:off x="69215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49598</xdr:rowOff>
    </xdr:from>
    <xdr:ext cx="534377" cy="259045"/>
    <xdr:sp macro="" textlink="">
      <xdr:nvSpPr>
        <xdr:cNvPr id="476" name="テキスト ボックス 475">
          <a:extLst>
            <a:ext uri="{FF2B5EF4-FFF2-40B4-BE49-F238E27FC236}">
              <a16:creationId xmlns:a16="http://schemas.microsoft.com/office/drawing/2014/main" id="{6B37ED4D-9B82-46F9-A870-461D9383D209}"/>
            </a:ext>
          </a:extLst>
        </xdr:cNvPr>
        <xdr:cNvSpPr txBox="1"/>
      </xdr:nvSpPr>
      <xdr:spPr>
        <a:xfrm>
          <a:off x="6705111" y="1599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D4AD0643-3166-4FA6-ACB0-D72EFDCE28AC}"/>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C4BF3F39-D0B8-4B13-8DF5-F87A051D8E43}"/>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D353FFE8-E469-4F43-BACA-62FAC8A7F0A1}"/>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900BF2F4-795C-4E94-BC8B-E597A14D202B}"/>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54AD15CD-FE33-40A7-8010-E21DE3211827}"/>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33007</xdr:rowOff>
    </xdr:from>
    <xdr:to>
      <xdr:col>55</xdr:col>
      <xdr:colOff>50800</xdr:colOff>
      <xdr:row>95</xdr:row>
      <xdr:rowOff>134607</xdr:rowOff>
    </xdr:to>
    <xdr:sp macro="" textlink="">
      <xdr:nvSpPr>
        <xdr:cNvPr id="482" name="楕円 481">
          <a:extLst>
            <a:ext uri="{FF2B5EF4-FFF2-40B4-BE49-F238E27FC236}">
              <a16:creationId xmlns:a16="http://schemas.microsoft.com/office/drawing/2014/main" id="{AF63AA3F-7A54-4428-BA11-723277602CE9}"/>
            </a:ext>
          </a:extLst>
        </xdr:cNvPr>
        <xdr:cNvSpPr/>
      </xdr:nvSpPr>
      <xdr:spPr>
        <a:xfrm>
          <a:off x="10426700" y="1632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11434</xdr:rowOff>
    </xdr:from>
    <xdr:ext cx="534377" cy="259045"/>
    <xdr:sp macro="" textlink="">
      <xdr:nvSpPr>
        <xdr:cNvPr id="483" name="土木費該当値テキスト">
          <a:extLst>
            <a:ext uri="{FF2B5EF4-FFF2-40B4-BE49-F238E27FC236}">
              <a16:creationId xmlns:a16="http://schemas.microsoft.com/office/drawing/2014/main" id="{B6082C4C-A91D-45E5-8263-E06A6327D101}"/>
            </a:ext>
          </a:extLst>
        </xdr:cNvPr>
        <xdr:cNvSpPr txBox="1"/>
      </xdr:nvSpPr>
      <xdr:spPr>
        <a:xfrm>
          <a:off x="10528300" y="1629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158762</xdr:rowOff>
    </xdr:from>
    <xdr:to>
      <xdr:col>50</xdr:col>
      <xdr:colOff>165100</xdr:colOff>
      <xdr:row>96</xdr:row>
      <xdr:rowOff>88912</xdr:rowOff>
    </xdr:to>
    <xdr:sp macro="" textlink="">
      <xdr:nvSpPr>
        <xdr:cNvPr id="484" name="楕円 483">
          <a:extLst>
            <a:ext uri="{FF2B5EF4-FFF2-40B4-BE49-F238E27FC236}">
              <a16:creationId xmlns:a16="http://schemas.microsoft.com/office/drawing/2014/main" id="{938E9312-E636-4215-A180-010BD3BC94F3}"/>
            </a:ext>
          </a:extLst>
        </xdr:cNvPr>
        <xdr:cNvSpPr/>
      </xdr:nvSpPr>
      <xdr:spPr>
        <a:xfrm>
          <a:off x="9588500" y="1644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80039</xdr:rowOff>
    </xdr:from>
    <xdr:ext cx="534377" cy="259045"/>
    <xdr:sp macro="" textlink="">
      <xdr:nvSpPr>
        <xdr:cNvPr id="485" name="テキスト ボックス 484">
          <a:extLst>
            <a:ext uri="{FF2B5EF4-FFF2-40B4-BE49-F238E27FC236}">
              <a16:creationId xmlns:a16="http://schemas.microsoft.com/office/drawing/2014/main" id="{323AF09A-86FA-4476-A699-04EAEC5EBEEA}"/>
            </a:ext>
          </a:extLst>
        </xdr:cNvPr>
        <xdr:cNvSpPr txBox="1"/>
      </xdr:nvSpPr>
      <xdr:spPr>
        <a:xfrm>
          <a:off x="9372111" y="1653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104242</xdr:rowOff>
    </xdr:from>
    <xdr:to>
      <xdr:col>46</xdr:col>
      <xdr:colOff>38100</xdr:colOff>
      <xdr:row>96</xdr:row>
      <xdr:rowOff>34392</xdr:rowOff>
    </xdr:to>
    <xdr:sp macro="" textlink="">
      <xdr:nvSpPr>
        <xdr:cNvPr id="486" name="楕円 485">
          <a:extLst>
            <a:ext uri="{FF2B5EF4-FFF2-40B4-BE49-F238E27FC236}">
              <a16:creationId xmlns:a16="http://schemas.microsoft.com/office/drawing/2014/main" id="{206FEB9D-8993-49F2-A504-E99246150705}"/>
            </a:ext>
          </a:extLst>
        </xdr:cNvPr>
        <xdr:cNvSpPr/>
      </xdr:nvSpPr>
      <xdr:spPr>
        <a:xfrm>
          <a:off x="8699500" y="1639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25519</xdr:rowOff>
    </xdr:from>
    <xdr:ext cx="534377" cy="259045"/>
    <xdr:sp macro="" textlink="">
      <xdr:nvSpPr>
        <xdr:cNvPr id="487" name="テキスト ボックス 486">
          <a:extLst>
            <a:ext uri="{FF2B5EF4-FFF2-40B4-BE49-F238E27FC236}">
              <a16:creationId xmlns:a16="http://schemas.microsoft.com/office/drawing/2014/main" id="{F319C499-CC5D-4549-B460-1D2C9C832A7A}"/>
            </a:ext>
          </a:extLst>
        </xdr:cNvPr>
        <xdr:cNvSpPr txBox="1"/>
      </xdr:nvSpPr>
      <xdr:spPr>
        <a:xfrm>
          <a:off x="8483111" y="1648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48361</xdr:rowOff>
    </xdr:from>
    <xdr:to>
      <xdr:col>41</xdr:col>
      <xdr:colOff>101600</xdr:colOff>
      <xdr:row>95</xdr:row>
      <xdr:rowOff>149961</xdr:rowOff>
    </xdr:to>
    <xdr:sp macro="" textlink="">
      <xdr:nvSpPr>
        <xdr:cNvPr id="488" name="楕円 487">
          <a:extLst>
            <a:ext uri="{FF2B5EF4-FFF2-40B4-BE49-F238E27FC236}">
              <a16:creationId xmlns:a16="http://schemas.microsoft.com/office/drawing/2014/main" id="{3A8069A0-6F9E-40A2-8CB5-1B7557300624}"/>
            </a:ext>
          </a:extLst>
        </xdr:cNvPr>
        <xdr:cNvSpPr/>
      </xdr:nvSpPr>
      <xdr:spPr>
        <a:xfrm>
          <a:off x="7810500" y="1633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141088</xdr:rowOff>
    </xdr:from>
    <xdr:ext cx="534377" cy="259045"/>
    <xdr:sp macro="" textlink="">
      <xdr:nvSpPr>
        <xdr:cNvPr id="489" name="テキスト ボックス 488">
          <a:extLst>
            <a:ext uri="{FF2B5EF4-FFF2-40B4-BE49-F238E27FC236}">
              <a16:creationId xmlns:a16="http://schemas.microsoft.com/office/drawing/2014/main" id="{4044EB6F-F5F6-482F-8A37-05185AA64776}"/>
            </a:ext>
          </a:extLst>
        </xdr:cNvPr>
        <xdr:cNvSpPr txBox="1"/>
      </xdr:nvSpPr>
      <xdr:spPr>
        <a:xfrm>
          <a:off x="7594111" y="1642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116650</xdr:rowOff>
    </xdr:from>
    <xdr:to>
      <xdr:col>36</xdr:col>
      <xdr:colOff>165100</xdr:colOff>
      <xdr:row>96</xdr:row>
      <xdr:rowOff>46800</xdr:rowOff>
    </xdr:to>
    <xdr:sp macro="" textlink="">
      <xdr:nvSpPr>
        <xdr:cNvPr id="490" name="楕円 489">
          <a:extLst>
            <a:ext uri="{FF2B5EF4-FFF2-40B4-BE49-F238E27FC236}">
              <a16:creationId xmlns:a16="http://schemas.microsoft.com/office/drawing/2014/main" id="{17132A33-6594-4141-B6C0-C1FBCDE59BB1}"/>
            </a:ext>
          </a:extLst>
        </xdr:cNvPr>
        <xdr:cNvSpPr/>
      </xdr:nvSpPr>
      <xdr:spPr>
        <a:xfrm>
          <a:off x="6921500" y="164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37927</xdr:rowOff>
    </xdr:from>
    <xdr:ext cx="534377" cy="259045"/>
    <xdr:sp macro="" textlink="">
      <xdr:nvSpPr>
        <xdr:cNvPr id="491" name="テキスト ボックス 490">
          <a:extLst>
            <a:ext uri="{FF2B5EF4-FFF2-40B4-BE49-F238E27FC236}">
              <a16:creationId xmlns:a16="http://schemas.microsoft.com/office/drawing/2014/main" id="{48D4A26F-E13A-45FA-ADA7-EFD8A6E08541}"/>
            </a:ext>
          </a:extLst>
        </xdr:cNvPr>
        <xdr:cNvSpPr txBox="1"/>
      </xdr:nvSpPr>
      <xdr:spPr>
        <a:xfrm>
          <a:off x="6705111" y="1649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49812A2F-CB9C-45F8-ABA4-8E6E8AFA606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E2D6AD2A-2C86-4FBF-A73E-D72B2C1929D5}"/>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61E979B3-C5E3-469F-8FED-8B286F9B52AA}"/>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EFD538F9-A08C-49CD-9C09-64C505FD4C9C}"/>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9E0728DB-A951-497D-86CD-99B0B79E00B7}"/>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7FBF0E4E-F1E4-4620-8B2E-7DE764AB7BEA}"/>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158679B3-9156-49DB-AC58-5F8374B567EA}"/>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DAB40163-2938-48F0-A6C2-91DB9AE20D2B}"/>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1C7F712A-2372-43DC-97D8-CB1D545644DC}"/>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31212BE3-449B-460F-BCEA-3A246882392F}"/>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502" name="テキスト ボックス 501">
          <a:extLst>
            <a:ext uri="{FF2B5EF4-FFF2-40B4-BE49-F238E27FC236}">
              <a16:creationId xmlns:a16="http://schemas.microsoft.com/office/drawing/2014/main" id="{00442522-24A6-459D-A252-A382DF2C76D7}"/>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F2877BC2-E45D-4833-B4D4-23236017CA3E}"/>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a:extLst>
            <a:ext uri="{FF2B5EF4-FFF2-40B4-BE49-F238E27FC236}">
              <a16:creationId xmlns:a16="http://schemas.microsoft.com/office/drawing/2014/main" id="{1F9051F1-7922-4DCA-A45B-76CF8E61C308}"/>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953698DF-159C-45A5-85C0-054FE0490195}"/>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B0305812-DC4B-43D0-9EAF-9EFF172508A4}"/>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FFF5CBFE-2716-4E5A-B27F-1285A11F300B}"/>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A93B31D2-9D5A-411A-AB42-CDDB6D7ED587}"/>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59414567-DB39-4978-9C92-B43D61A8F3A6}"/>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B79C7544-4C4A-457F-86BF-C7933F8D5DB7}"/>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2D5D9237-8590-4900-8742-AC553DE62ED2}"/>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4B46BD17-2D36-442E-97A3-CF5BA9CC6E6B}"/>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456241EF-C394-4551-9AA6-EF42F4F6C24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CCBA7ECA-75B2-442F-9971-2D41AA2F1332}"/>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54AD73CB-99D7-4C38-ABCB-5C06EBBFFB5F}"/>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F1914A0E-CC2F-4D54-B8E2-00918DB1010B}"/>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481DC846-74C8-4788-B05E-FF3B8FDD25A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107173</xdr:rowOff>
    </xdr:from>
    <xdr:to>
      <xdr:col>85</xdr:col>
      <xdr:colOff>126364</xdr:colOff>
      <xdr:row>39</xdr:row>
      <xdr:rowOff>165467</xdr:rowOff>
    </xdr:to>
    <xdr:cxnSp macro="">
      <xdr:nvCxnSpPr>
        <xdr:cNvPr id="518" name="直線コネクタ 517">
          <a:extLst>
            <a:ext uri="{FF2B5EF4-FFF2-40B4-BE49-F238E27FC236}">
              <a16:creationId xmlns:a16="http://schemas.microsoft.com/office/drawing/2014/main" id="{887DC0AC-F848-4A09-B12A-CF813AD2F316}"/>
            </a:ext>
          </a:extLst>
        </xdr:cNvPr>
        <xdr:cNvCxnSpPr/>
      </xdr:nvCxnSpPr>
      <xdr:spPr>
        <a:xfrm flipV="1">
          <a:off x="16317595" y="5250673"/>
          <a:ext cx="1269" cy="160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169294</xdr:rowOff>
    </xdr:from>
    <xdr:ext cx="534377" cy="259045"/>
    <xdr:sp macro="" textlink="">
      <xdr:nvSpPr>
        <xdr:cNvPr id="519" name="消防費最小値テキスト">
          <a:extLst>
            <a:ext uri="{FF2B5EF4-FFF2-40B4-BE49-F238E27FC236}">
              <a16:creationId xmlns:a16="http://schemas.microsoft.com/office/drawing/2014/main" id="{043E99C6-2846-42BB-89C0-261EB666E656}"/>
            </a:ext>
          </a:extLst>
        </xdr:cNvPr>
        <xdr:cNvSpPr txBox="1"/>
      </xdr:nvSpPr>
      <xdr:spPr>
        <a:xfrm>
          <a:off x="16370300" y="685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165467</xdr:rowOff>
    </xdr:from>
    <xdr:to>
      <xdr:col>86</xdr:col>
      <xdr:colOff>25400</xdr:colOff>
      <xdr:row>39</xdr:row>
      <xdr:rowOff>165467</xdr:rowOff>
    </xdr:to>
    <xdr:cxnSp macro="">
      <xdr:nvCxnSpPr>
        <xdr:cNvPr id="520" name="直線コネクタ 519">
          <a:extLst>
            <a:ext uri="{FF2B5EF4-FFF2-40B4-BE49-F238E27FC236}">
              <a16:creationId xmlns:a16="http://schemas.microsoft.com/office/drawing/2014/main" id="{35AF06B9-C944-4CE0-9C13-7E680FEC994D}"/>
            </a:ext>
          </a:extLst>
        </xdr:cNvPr>
        <xdr:cNvCxnSpPr/>
      </xdr:nvCxnSpPr>
      <xdr:spPr>
        <a:xfrm>
          <a:off x="16230600" y="6852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53850</xdr:rowOff>
    </xdr:from>
    <xdr:ext cx="534377" cy="259045"/>
    <xdr:sp macro="" textlink="">
      <xdr:nvSpPr>
        <xdr:cNvPr id="521" name="消防費最大値テキスト">
          <a:extLst>
            <a:ext uri="{FF2B5EF4-FFF2-40B4-BE49-F238E27FC236}">
              <a16:creationId xmlns:a16="http://schemas.microsoft.com/office/drawing/2014/main" id="{13714294-F56C-42AD-9C03-25D11AC503DA}"/>
            </a:ext>
          </a:extLst>
        </xdr:cNvPr>
        <xdr:cNvSpPr txBox="1"/>
      </xdr:nvSpPr>
      <xdr:spPr>
        <a:xfrm>
          <a:off x="16370300" y="502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66,996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107173</xdr:rowOff>
    </xdr:from>
    <xdr:to>
      <xdr:col>86</xdr:col>
      <xdr:colOff>25400</xdr:colOff>
      <xdr:row>30</xdr:row>
      <xdr:rowOff>107173</xdr:rowOff>
    </xdr:to>
    <xdr:cxnSp macro="">
      <xdr:nvCxnSpPr>
        <xdr:cNvPr id="522" name="直線コネクタ 521">
          <a:extLst>
            <a:ext uri="{FF2B5EF4-FFF2-40B4-BE49-F238E27FC236}">
              <a16:creationId xmlns:a16="http://schemas.microsoft.com/office/drawing/2014/main" id="{DED99DA0-CC86-4170-9429-792DE18C1E20}"/>
            </a:ext>
          </a:extLst>
        </xdr:cNvPr>
        <xdr:cNvCxnSpPr/>
      </xdr:nvCxnSpPr>
      <xdr:spPr>
        <a:xfrm>
          <a:off x="16230600" y="525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159360</xdr:rowOff>
    </xdr:from>
    <xdr:to>
      <xdr:col>85</xdr:col>
      <xdr:colOff>127000</xdr:colOff>
      <xdr:row>37</xdr:row>
      <xdr:rowOff>130295</xdr:rowOff>
    </xdr:to>
    <xdr:cxnSp macro="">
      <xdr:nvCxnSpPr>
        <xdr:cNvPr id="523" name="直線コネクタ 522">
          <a:extLst>
            <a:ext uri="{FF2B5EF4-FFF2-40B4-BE49-F238E27FC236}">
              <a16:creationId xmlns:a16="http://schemas.microsoft.com/office/drawing/2014/main" id="{B1CCD873-8291-4E41-A21F-3F4E3B4B81B6}"/>
            </a:ext>
          </a:extLst>
        </xdr:cNvPr>
        <xdr:cNvCxnSpPr/>
      </xdr:nvCxnSpPr>
      <xdr:spPr>
        <a:xfrm>
          <a:off x="15481300" y="6160110"/>
          <a:ext cx="838200" cy="31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64195</xdr:rowOff>
    </xdr:from>
    <xdr:ext cx="534377" cy="259045"/>
    <xdr:sp macro="" textlink="">
      <xdr:nvSpPr>
        <xdr:cNvPr id="524" name="消防費平均値テキスト">
          <a:extLst>
            <a:ext uri="{FF2B5EF4-FFF2-40B4-BE49-F238E27FC236}">
              <a16:creationId xmlns:a16="http://schemas.microsoft.com/office/drawing/2014/main" id="{7E5AB085-B31D-4B7C-8860-EC661BF5606B}"/>
            </a:ext>
          </a:extLst>
        </xdr:cNvPr>
        <xdr:cNvSpPr txBox="1"/>
      </xdr:nvSpPr>
      <xdr:spPr>
        <a:xfrm>
          <a:off x="16370300" y="623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41318</xdr:rowOff>
    </xdr:from>
    <xdr:to>
      <xdr:col>85</xdr:col>
      <xdr:colOff>177800</xdr:colOff>
      <xdr:row>37</xdr:row>
      <xdr:rowOff>142918</xdr:rowOff>
    </xdr:to>
    <xdr:sp macro="" textlink="">
      <xdr:nvSpPr>
        <xdr:cNvPr id="525" name="フローチャート: 判断 524">
          <a:extLst>
            <a:ext uri="{FF2B5EF4-FFF2-40B4-BE49-F238E27FC236}">
              <a16:creationId xmlns:a16="http://schemas.microsoft.com/office/drawing/2014/main" id="{EFC63CD9-DD5B-4D5D-AD92-FB3D5BBE9643}"/>
            </a:ext>
          </a:extLst>
        </xdr:cNvPr>
        <xdr:cNvSpPr/>
      </xdr:nvSpPr>
      <xdr:spPr>
        <a:xfrm>
          <a:off x="16268700" y="63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159360</xdr:rowOff>
    </xdr:from>
    <xdr:to>
      <xdr:col>81</xdr:col>
      <xdr:colOff>50800</xdr:colOff>
      <xdr:row>38</xdr:row>
      <xdr:rowOff>35720</xdr:rowOff>
    </xdr:to>
    <xdr:cxnSp macro="">
      <xdr:nvCxnSpPr>
        <xdr:cNvPr id="526" name="直線コネクタ 525">
          <a:extLst>
            <a:ext uri="{FF2B5EF4-FFF2-40B4-BE49-F238E27FC236}">
              <a16:creationId xmlns:a16="http://schemas.microsoft.com/office/drawing/2014/main" id="{8C007157-026A-4C4C-A598-D2B1426A72C8}"/>
            </a:ext>
          </a:extLst>
        </xdr:cNvPr>
        <xdr:cNvCxnSpPr/>
      </xdr:nvCxnSpPr>
      <xdr:spPr>
        <a:xfrm flipV="1">
          <a:off x="14592300" y="6160110"/>
          <a:ext cx="889000" cy="39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29007</xdr:rowOff>
    </xdr:from>
    <xdr:to>
      <xdr:col>81</xdr:col>
      <xdr:colOff>101600</xdr:colOff>
      <xdr:row>37</xdr:row>
      <xdr:rowOff>130607</xdr:rowOff>
    </xdr:to>
    <xdr:sp macro="" textlink="">
      <xdr:nvSpPr>
        <xdr:cNvPr id="527" name="フローチャート: 判断 526">
          <a:extLst>
            <a:ext uri="{FF2B5EF4-FFF2-40B4-BE49-F238E27FC236}">
              <a16:creationId xmlns:a16="http://schemas.microsoft.com/office/drawing/2014/main" id="{76F1F0DE-09E2-47EA-A165-1C52A95F8B28}"/>
            </a:ext>
          </a:extLst>
        </xdr:cNvPr>
        <xdr:cNvSpPr/>
      </xdr:nvSpPr>
      <xdr:spPr>
        <a:xfrm>
          <a:off x="15430500" y="63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121734</xdr:rowOff>
    </xdr:from>
    <xdr:ext cx="534377" cy="259045"/>
    <xdr:sp macro="" textlink="">
      <xdr:nvSpPr>
        <xdr:cNvPr id="528" name="テキスト ボックス 527">
          <a:extLst>
            <a:ext uri="{FF2B5EF4-FFF2-40B4-BE49-F238E27FC236}">
              <a16:creationId xmlns:a16="http://schemas.microsoft.com/office/drawing/2014/main" id="{EE2ACCF5-2309-438C-B539-15FEB2A4B002}"/>
            </a:ext>
          </a:extLst>
        </xdr:cNvPr>
        <xdr:cNvSpPr txBox="1"/>
      </xdr:nvSpPr>
      <xdr:spPr>
        <a:xfrm>
          <a:off x="15214111" y="646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6655</xdr:rowOff>
    </xdr:from>
    <xdr:to>
      <xdr:col>76</xdr:col>
      <xdr:colOff>114300</xdr:colOff>
      <xdr:row>38</xdr:row>
      <xdr:rowOff>35720</xdr:rowOff>
    </xdr:to>
    <xdr:cxnSp macro="">
      <xdr:nvCxnSpPr>
        <xdr:cNvPr id="529" name="直線コネクタ 528">
          <a:extLst>
            <a:ext uri="{FF2B5EF4-FFF2-40B4-BE49-F238E27FC236}">
              <a16:creationId xmlns:a16="http://schemas.microsoft.com/office/drawing/2014/main" id="{010EBADD-2260-446B-BA64-E75C31BAA897}"/>
            </a:ext>
          </a:extLst>
        </xdr:cNvPr>
        <xdr:cNvCxnSpPr/>
      </xdr:nvCxnSpPr>
      <xdr:spPr>
        <a:xfrm>
          <a:off x="13703300" y="6521755"/>
          <a:ext cx="8890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32697</xdr:rowOff>
    </xdr:from>
    <xdr:to>
      <xdr:col>76</xdr:col>
      <xdr:colOff>165100</xdr:colOff>
      <xdr:row>37</xdr:row>
      <xdr:rowOff>134297</xdr:rowOff>
    </xdr:to>
    <xdr:sp macro="" textlink="">
      <xdr:nvSpPr>
        <xdr:cNvPr id="530" name="フローチャート: 判断 529">
          <a:extLst>
            <a:ext uri="{FF2B5EF4-FFF2-40B4-BE49-F238E27FC236}">
              <a16:creationId xmlns:a16="http://schemas.microsoft.com/office/drawing/2014/main" id="{E356AE2A-2FE7-47D3-B898-5A23F352F908}"/>
            </a:ext>
          </a:extLst>
        </xdr:cNvPr>
        <xdr:cNvSpPr/>
      </xdr:nvSpPr>
      <xdr:spPr>
        <a:xfrm>
          <a:off x="14541500" y="637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150824</xdr:rowOff>
    </xdr:from>
    <xdr:ext cx="534377" cy="259045"/>
    <xdr:sp macro="" textlink="">
      <xdr:nvSpPr>
        <xdr:cNvPr id="531" name="テキスト ボックス 530">
          <a:extLst>
            <a:ext uri="{FF2B5EF4-FFF2-40B4-BE49-F238E27FC236}">
              <a16:creationId xmlns:a16="http://schemas.microsoft.com/office/drawing/2014/main" id="{AFF4B0FC-3809-4C05-BF70-45AA000A0DE1}"/>
            </a:ext>
          </a:extLst>
        </xdr:cNvPr>
        <xdr:cNvSpPr txBox="1"/>
      </xdr:nvSpPr>
      <xdr:spPr>
        <a:xfrm>
          <a:off x="14325111" y="615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6655</xdr:rowOff>
    </xdr:from>
    <xdr:to>
      <xdr:col>71</xdr:col>
      <xdr:colOff>177800</xdr:colOff>
      <xdr:row>38</xdr:row>
      <xdr:rowOff>118244</xdr:rowOff>
    </xdr:to>
    <xdr:cxnSp macro="">
      <xdr:nvCxnSpPr>
        <xdr:cNvPr id="532" name="直線コネクタ 531">
          <a:extLst>
            <a:ext uri="{FF2B5EF4-FFF2-40B4-BE49-F238E27FC236}">
              <a16:creationId xmlns:a16="http://schemas.microsoft.com/office/drawing/2014/main" id="{FF35C7AB-4881-476B-967B-1C720308E375}"/>
            </a:ext>
          </a:extLst>
        </xdr:cNvPr>
        <xdr:cNvCxnSpPr/>
      </xdr:nvCxnSpPr>
      <xdr:spPr>
        <a:xfrm flipV="1">
          <a:off x="12814300" y="6521755"/>
          <a:ext cx="889000" cy="11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167538</xdr:rowOff>
    </xdr:from>
    <xdr:to>
      <xdr:col>72</xdr:col>
      <xdr:colOff>38100</xdr:colOff>
      <xdr:row>37</xdr:row>
      <xdr:rowOff>97688</xdr:rowOff>
    </xdr:to>
    <xdr:sp macro="" textlink="">
      <xdr:nvSpPr>
        <xdr:cNvPr id="533" name="フローチャート: 判断 532">
          <a:extLst>
            <a:ext uri="{FF2B5EF4-FFF2-40B4-BE49-F238E27FC236}">
              <a16:creationId xmlns:a16="http://schemas.microsoft.com/office/drawing/2014/main" id="{3C095AEE-35B2-4088-B6B6-98F7766F0322}"/>
            </a:ext>
          </a:extLst>
        </xdr:cNvPr>
        <xdr:cNvSpPr/>
      </xdr:nvSpPr>
      <xdr:spPr>
        <a:xfrm>
          <a:off x="13652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114215</xdr:rowOff>
    </xdr:from>
    <xdr:ext cx="534377" cy="259045"/>
    <xdr:sp macro="" textlink="">
      <xdr:nvSpPr>
        <xdr:cNvPr id="534" name="テキスト ボックス 533">
          <a:extLst>
            <a:ext uri="{FF2B5EF4-FFF2-40B4-BE49-F238E27FC236}">
              <a16:creationId xmlns:a16="http://schemas.microsoft.com/office/drawing/2014/main" id="{6DF5FB3D-E216-40E1-9FCF-BF90A232D4DA}"/>
            </a:ext>
          </a:extLst>
        </xdr:cNvPr>
        <xdr:cNvSpPr txBox="1"/>
      </xdr:nvSpPr>
      <xdr:spPr>
        <a:xfrm>
          <a:off x="13436111" y="611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116103</xdr:rowOff>
    </xdr:from>
    <xdr:to>
      <xdr:col>67</xdr:col>
      <xdr:colOff>101600</xdr:colOff>
      <xdr:row>38</xdr:row>
      <xdr:rowOff>46253</xdr:rowOff>
    </xdr:to>
    <xdr:sp macro="" textlink="">
      <xdr:nvSpPr>
        <xdr:cNvPr id="535" name="フローチャート: 判断 534">
          <a:extLst>
            <a:ext uri="{FF2B5EF4-FFF2-40B4-BE49-F238E27FC236}">
              <a16:creationId xmlns:a16="http://schemas.microsoft.com/office/drawing/2014/main" id="{13D30E8C-07CD-4B97-812F-31A297A0A2D7}"/>
            </a:ext>
          </a:extLst>
        </xdr:cNvPr>
        <xdr:cNvSpPr/>
      </xdr:nvSpPr>
      <xdr:spPr>
        <a:xfrm>
          <a:off x="12763500" y="645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62780</xdr:rowOff>
    </xdr:from>
    <xdr:ext cx="534377" cy="259045"/>
    <xdr:sp macro="" textlink="">
      <xdr:nvSpPr>
        <xdr:cNvPr id="536" name="テキスト ボックス 535">
          <a:extLst>
            <a:ext uri="{FF2B5EF4-FFF2-40B4-BE49-F238E27FC236}">
              <a16:creationId xmlns:a16="http://schemas.microsoft.com/office/drawing/2014/main" id="{E1CC2763-E375-4670-B629-86EF84386604}"/>
            </a:ext>
          </a:extLst>
        </xdr:cNvPr>
        <xdr:cNvSpPr txBox="1"/>
      </xdr:nvSpPr>
      <xdr:spPr>
        <a:xfrm>
          <a:off x="12547111" y="623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6408CA6D-47BA-48E9-8C01-2C9804A89395}"/>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29566B0E-9BC7-4010-B174-8933CBEA7448}"/>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19DAFAE9-ADFD-4724-80E4-0D841A352E12}"/>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3279596D-F6FE-470E-BC60-8A40306D1209}"/>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447C669-5D3C-4089-A057-E9B63835A7C4}"/>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79495</xdr:rowOff>
    </xdr:from>
    <xdr:to>
      <xdr:col>85</xdr:col>
      <xdr:colOff>177800</xdr:colOff>
      <xdr:row>38</xdr:row>
      <xdr:rowOff>9644</xdr:rowOff>
    </xdr:to>
    <xdr:sp macro="" textlink="">
      <xdr:nvSpPr>
        <xdr:cNvPr id="542" name="楕円 541">
          <a:extLst>
            <a:ext uri="{FF2B5EF4-FFF2-40B4-BE49-F238E27FC236}">
              <a16:creationId xmlns:a16="http://schemas.microsoft.com/office/drawing/2014/main" id="{060FC421-25AF-4987-B08E-0B318CD9F004}"/>
            </a:ext>
          </a:extLst>
        </xdr:cNvPr>
        <xdr:cNvSpPr/>
      </xdr:nvSpPr>
      <xdr:spPr>
        <a:xfrm>
          <a:off x="16268700" y="64231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57922</xdr:rowOff>
    </xdr:from>
    <xdr:ext cx="534377" cy="259045"/>
    <xdr:sp macro="" textlink="">
      <xdr:nvSpPr>
        <xdr:cNvPr id="543" name="消防費該当値テキスト">
          <a:extLst>
            <a:ext uri="{FF2B5EF4-FFF2-40B4-BE49-F238E27FC236}">
              <a16:creationId xmlns:a16="http://schemas.microsoft.com/office/drawing/2014/main" id="{9BBD02F2-5B82-46E2-9AAE-2CA71B3C6FAA}"/>
            </a:ext>
          </a:extLst>
        </xdr:cNvPr>
        <xdr:cNvSpPr txBox="1"/>
      </xdr:nvSpPr>
      <xdr:spPr>
        <a:xfrm>
          <a:off x="16370300" y="640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108560</xdr:rowOff>
    </xdr:from>
    <xdr:to>
      <xdr:col>81</xdr:col>
      <xdr:colOff>101600</xdr:colOff>
      <xdr:row>36</xdr:row>
      <xdr:rowOff>38710</xdr:rowOff>
    </xdr:to>
    <xdr:sp macro="" textlink="">
      <xdr:nvSpPr>
        <xdr:cNvPr id="544" name="楕円 543">
          <a:extLst>
            <a:ext uri="{FF2B5EF4-FFF2-40B4-BE49-F238E27FC236}">
              <a16:creationId xmlns:a16="http://schemas.microsoft.com/office/drawing/2014/main" id="{A76F4135-0BBC-4C69-9E4D-388E5494E093}"/>
            </a:ext>
          </a:extLst>
        </xdr:cNvPr>
        <xdr:cNvSpPr/>
      </xdr:nvSpPr>
      <xdr:spPr>
        <a:xfrm>
          <a:off x="15430500" y="610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55237</xdr:rowOff>
    </xdr:from>
    <xdr:ext cx="534377" cy="259045"/>
    <xdr:sp macro="" textlink="">
      <xdr:nvSpPr>
        <xdr:cNvPr id="545" name="テキスト ボックス 544">
          <a:extLst>
            <a:ext uri="{FF2B5EF4-FFF2-40B4-BE49-F238E27FC236}">
              <a16:creationId xmlns:a16="http://schemas.microsoft.com/office/drawing/2014/main" id="{4BFB45DA-4486-44B3-A4E9-56B69020C56C}"/>
            </a:ext>
          </a:extLst>
        </xdr:cNvPr>
        <xdr:cNvSpPr txBox="1"/>
      </xdr:nvSpPr>
      <xdr:spPr>
        <a:xfrm>
          <a:off x="15214111" y="588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156370</xdr:rowOff>
    </xdr:from>
    <xdr:to>
      <xdr:col>76</xdr:col>
      <xdr:colOff>165100</xdr:colOff>
      <xdr:row>38</xdr:row>
      <xdr:rowOff>86520</xdr:rowOff>
    </xdr:to>
    <xdr:sp macro="" textlink="">
      <xdr:nvSpPr>
        <xdr:cNvPr id="546" name="楕円 545">
          <a:extLst>
            <a:ext uri="{FF2B5EF4-FFF2-40B4-BE49-F238E27FC236}">
              <a16:creationId xmlns:a16="http://schemas.microsoft.com/office/drawing/2014/main" id="{98B79B4F-F444-4AA0-8E6B-6BDB039BE60A}"/>
            </a:ext>
          </a:extLst>
        </xdr:cNvPr>
        <xdr:cNvSpPr/>
      </xdr:nvSpPr>
      <xdr:spPr>
        <a:xfrm>
          <a:off x="14541500" y="650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77647</xdr:rowOff>
    </xdr:from>
    <xdr:ext cx="534377" cy="259045"/>
    <xdr:sp macro="" textlink="">
      <xdr:nvSpPr>
        <xdr:cNvPr id="547" name="テキスト ボックス 546">
          <a:extLst>
            <a:ext uri="{FF2B5EF4-FFF2-40B4-BE49-F238E27FC236}">
              <a16:creationId xmlns:a16="http://schemas.microsoft.com/office/drawing/2014/main" id="{C48F709C-46C2-4961-8378-0F412A4BE788}"/>
            </a:ext>
          </a:extLst>
        </xdr:cNvPr>
        <xdr:cNvSpPr txBox="1"/>
      </xdr:nvSpPr>
      <xdr:spPr>
        <a:xfrm>
          <a:off x="14325111" y="659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127305</xdr:rowOff>
    </xdr:from>
    <xdr:to>
      <xdr:col>72</xdr:col>
      <xdr:colOff>38100</xdr:colOff>
      <xdr:row>38</xdr:row>
      <xdr:rowOff>57455</xdr:rowOff>
    </xdr:to>
    <xdr:sp macro="" textlink="">
      <xdr:nvSpPr>
        <xdr:cNvPr id="548" name="楕円 547">
          <a:extLst>
            <a:ext uri="{FF2B5EF4-FFF2-40B4-BE49-F238E27FC236}">
              <a16:creationId xmlns:a16="http://schemas.microsoft.com/office/drawing/2014/main" id="{778AA4F6-0529-4B81-AA9A-286077E7EE5B}"/>
            </a:ext>
          </a:extLst>
        </xdr:cNvPr>
        <xdr:cNvSpPr/>
      </xdr:nvSpPr>
      <xdr:spPr>
        <a:xfrm>
          <a:off x="13652500" y="64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48582</xdr:rowOff>
    </xdr:from>
    <xdr:ext cx="534377" cy="259045"/>
    <xdr:sp macro="" textlink="">
      <xdr:nvSpPr>
        <xdr:cNvPr id="549" name="テキスト ボックス 548">
          <a:extLst>
            <a:ext uri="{FF2B5EF4-FFF2-40B4-BE49-F238E27FC236}">
              <a16:creationId xmlns:a16="http://schemas.microsoft.com/office/drawing/2014/main" id="{074FEC95-3EA7-4D73-B2F8-3D3523838ACE}"/>
            </a:ext>
          </a:extLst>
        </xdr:cNvPr>
        <xdr:cNvSpPr txBox="1"/>
      </xdr:nvSpPr>
      <xdr:spPr>
        <a:xfrm>
          <a:off x="13436111" y="656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67444</xdr:rowOff>
    </xdr:from>
    <xdr:to>
      <xdr:col>67</xdr:col>
      <xdr:colOff>101600</xdr:colOff>
      <xdr:row>38</xdr:row>
      <xdr:rowOff>169044</xdr:rowOff>
    </xdr:to>
    <xdr:sp macro="" textlink="">
      <xdr:nvSpPr>
        <xdr:cNvPr id="550" name="楕円 549">
          <a:extLst>
            <a:ext uri="{FF2B5EF4-FFF2-40B4-BE49-F238E27FC236}">
              <a16:creationId xmlns:a16="http://schemas.microsoft.com/office/drawing/2014/main" id="{D069BB55-334B-477A-A7E8-BF42EEB2779D}"/>
            </a:ext>
          </a:extLst>
        </xdr:cNvPr>
        <xdr:cNvSpPr/>
      </xdr:nvSpPr>
      <xdr:spPr>
        <a:xfrm>
          <a:off x="12763500" y="658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160171</xdr:rowOff>
    </xdr:from>
    <xdr:ext cx="534377" cy="259045"/>
    <xdr:sp macro="" textlink="">
      <xdr:nvSpPr>
        <xdr:cNvPr id="551" name="テキスト ボックス 550">
          <a:extLst>
            <a:ext uri="{FF2B5EF4-FFF2-40B4-BE49-F238E27FC236}">
              <a16:creationId xmlns:a16="http://schemas.microsoft.com/office/drawing/2014/main" id="{22ACB3CD-522B-462B-95BC-3F7C20E4CD2E}"/>
            </a:ext>
          </a:extLst>
        </xdr:cNvPr>
        <xdr:cNvSpPr txBox="1"/>
      </xdr:nvSpPr>
      <xdr:spPr>
        <a:xfrm>
          <a:off x="12547111" y="667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379CA377-CA62-45D1-AB06-1E8F4F02E7D3}"/>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60CF466C-8850-4E62-8151-502AFBA7D2B3}"/>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6F9F8DD5-5855-4FA7-8D5F-8FD5601D0A6C}"/>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EA68D233-4BA8-4C28-BC78-6DC0B097378C}"/>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C7FBC9DB-CCD1-40A2-8A31-9F7969D42533}"/>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BBC1745F-7E1F-4444-9590-2C08D00F6C27}"/>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11DC8D0A-92AE-4DFC-BF1E-1CF2B39975DD}"/>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50FC0CD5-351F-48D8-A56F-AD0909533A77}"/>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A2F6A150-71F5-43C0-8EA0-9F4698B64158}"/>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71BBC77F-7E22-49BE-B5A6-CDFED98D71A8}"/>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F0B3414C-3C4F-4392-AA08-B69BED6E7F71}"/>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3" name="直線コネクタ 562">
          <a:extLst>
            <a:ext uri="{FF2B5EF4-FFF2-40B4-BE49-F238E27FC236}">
              <a16:creationId xmlns:a16="http://schemas.microsoft.com/office/drawing/2014/main" id="{1F72CF7E-98E3-4269-A886-D9BDD8ED0059}"/>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4" name="テキスト ボックス 563">
          <a:extLst>
            <a:ext uri="{FF2B5EF4-FFF2-40B4-BE49-F238E27FC236}">
              <a16:creationId xmlns:a16="http://schemas.microsoft.com/office/drawing/2014/main" id="{EB159EAA-0354-454B-8465-BA97B66F0FEB}"/>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5" name="直線コネクタ 564">
          <a:extLst>
            <a:ext uri="{FF2B5EF4-FFF2-40B4-BE49-F238E27FC236}">
              <a16:creationId xmlns:a16="http://schemas.microsoft.com/office/drawing/2014/main" id="{4D8BF531-E722-4FD2-92BE-ADBC6386D9F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6" name="テキスト ボックス 565">
          <a:extLst>
            <a:ext uri="{FF2B5EF4-FFF2-40B4-BE49-F238E27FC236}">
              <a16:creationId xmlns:a16="http://schemas.microsoft.com/office/drawing/2014/main" id="{C0534773-FC73-48AC-BDE7-CCFCE0FF28EE}"/>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7" name="直線コネクタ 566">
          <a:extLst>
            <a:ext uri="{FF2B5EF4-FFF2-40B4-BE49-F238E27FC236}">
              <a16:creationId xmlns:a16="http://schemas.microsoft.com/office/drawing/2014/main" id="{FEBBCBBC-A246-4AD2-9517-1C814CEFD82D}"/>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8" name="テキスト ボックス 567">
          <a:extLst>
            <a:ext uri="{FF2B5EF4-FFF2-40B4-BE49-F238E27FC236}">
              <a16:creationId xmlns:a16="http://schemas.microsoft.com/office/drawing/2014/main" id="{49D13623-0C20-4629-8A49-D792C71A93AA}"/>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9" name="直線コネクタ 568">
          <a:extLst>
            <a:ext uri="{FF2B5EF4-FFF2-40B4-BE49-F238E27FC236}">
              <a16:creationId xmlns:a16="http://schemas.microsoft.com/office/drawing/2014/main" id="{E97C4BCF-458D-4FE2-83D0-3FA8C6138961}"/>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0" name="テキスト ボックス 569">
          <a:extLst>
            <a:ext uri="{FF2B5EF4-FFF2-40B4-BE49-F238E27FC236}">
              <a16:creationId xmlns:a16="http://schemas.microsoft.com/office/drawing/2014/main" id="{E7E784DB-E6DF-46AC-9A92-57EDD1116AFB}"/>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72488369-7C3D-44C5-B93F-33CE1B684486}"/>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A84049AF-9C8F-4962-9459-1E2E77737D8A}"/>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96DE068B-23B3-4F05-8E38-04D2623BFB73}"/>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35083</xdr:rowOff>
    </xdr:from>
    <xdr:to>
      <xdr:col>85</xdr:col>
      <xdr:colOff>126364</xdr:colOff>
      <xdr:row>59</xdr:row>
      <xdr:rowOff>27311</xdr:rowOff>
    </xdr:to>
    <xdr:cxnSp macro="">
      <xdr:nvCxnSpPr>
        <xdr:cNvPr id="574" name="直線コネクタ 573">
          <a:extLst>
            <a:ext uri="{FF2B5EF4-FFF2-40B4-BE49-F238E27FC236}">
              <a16:creationId xmlns:a16="http://schemas.microsoft.com/office/drawing/2014/main" id="{6A072069-9D33-4D9C-BCC4-CE5BE7782F85}"/>
            </a:ext>
          </a:extLst>
        </xdr:cNvPr>
        <xdr:cNvCxnSpPr/>
      </xdr:nvCxnSpPr>
      <xdr:spPr>
        <a:xfrm flipV="1">
          <a:off x="16317595" y="8607583"/>
          <a:ext cx="1269" cy="1535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31138</xdr:rowOff>
    </xdr:from>
    <xdr:ext cx="534377" cy="259045"/>
    <xdr:sp macro="" textlink="">
      <xdr:nvSpPr>
        <xdr:cNvPr id="575" name="教育費最小値テキスト">
          <a:extLst>
            <a:ext uri="{FF2B5EF4-FFF2-40B4-BE49-F238E27FC236}">
              <a16:creationId xmlns:a16="http://schemas.microsoft.com/office/drawing/2014/main" id="{554F04BB-D626-47B1-86AA-6CAEEDF8A3E1}"/>
            </a:ext>
          </a:extLst>
        </xdr:cNvPr>
        <xdr:cNvSpPr txBox="1"/>
      </xdr:nvSpPr>
      <xdr:spPr>
        <a:xfrm>
          <a:off x="16370300" y="1014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27311</xdr:rowOff>
    </xdr:from>
    <xdr:to>
      <xdr:col>86</xdr:col>
      <xdr:colOff>25400</xdr:colOff>
      <xdr:row>59</xdr:row>
      <xdr:rowOff>27311</xdr:rowOff>
    </xdr:to>
    <xdr:cxnSp macro="">
      <xdr:nvCxnSpPr>
        <xdr:cNvPr id="576" name="直線コネクタ 575">
          <a:extLst>
            <a:ext uri="{FF2B5EF4-FFF2-40B4-BE49-F238E27FC236}">
              <a16:creationId xmlns:a16="http://schemas.microsoft.com/office/drawing/2014/main" id="{C6DE09B8-0038-4078-9407-C73F1FF3ABF7}"/>
            </a:ext>
          </a:extLst>
        </xdr:cNvPr>
        <xdr:cNvCxnSpPr/>
      </xdr:nvCxnSpPr>
      <xdr:spPr>
        <a:xfrm>
          <a:off x="16230600" y="10142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153210</xdr:rowOff>
    </xdr:from>
    <xdr:ext cx="599010" cy="259045"/>
    <xdr:sp macro="" textlink="">
      <xdr:nvSpPr>
        <xdr:cNvPr id="577" name="教育費最大値テキスト">
          <a:extLst>
            <a:ext uri="{FF2B5EF4-FFF2-40B4-BE49-F238E27FC236}">
              <a16:creationId xmlns:a16="http://schemas.microsoft.com/office/drawing/2014/main" id="{D9297BF2-707B-43ED-915E-3C7C18CD6D68}"/>
            </a:ext>
          </a:extLst>
        </xdr:cNvPr>
        <xdr:cNvSpPr txBox="1"/>
      </xdr:nvSpPr>
      <xdr:spPr>
        <a:xfrm>
          <a:off x="16370300" y="838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35083</xdr:rowOff>
    </xdr:from>
    <xdr:to>
      <xdr:col>86</xdr:col>
      <xdr:colOff>25400</xdr:colOff>
      <xdr:row>50</xdr:row>
      <xdr:rowOff>35083</xdr:rowOff>
    </xdr:to>
    <xdr:cxnSp macro="">
      <xdr:nvCxnSpPr>
        <xdr:cNvPr id="578" name="直線コネクタ 577">
          <a:extLst>
            <a:ext uri="{FF2B5EF4-FFF2-40B4-BE49-F238E27FC236}">
              <a16:creationId xmlns:a16="http://schemas.microsoft.com/office/drawing/2014/main" id="{AA768D5F-D209-40CD-AD88-D1DB38E1EA17}"/>
            </a:ext>
          </a:extLst>
        </xdr:cNvPr>
        <xdr:cNvCxnSpPr/>
      </xdr:nvCxnSpPr>
      <xdr:spPr>
        <a:xfrm>
          <a:off x="16230600" y="860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70023</xdr:rowOff>
    </xdr:from>
    <xdr:to>
      <xdr:col>85</xdr:col>
      <xdr:colOff>127000</xdr:colOff>
      <xdr:row>58</xdr:row>
      <xdr:rowOff>85257</xdr:rowOff>
    </xdr:to>
    <xdr:cxnSp macro="">
      <xdr:nvCxnSpPr>
        <xdr:cNvPr id="579" name="直線コネクタ 578">
          <a:extLst>
            <a:ext uri="{FF2B5EF4-FFF2-40B4-BE49-F238E27FC236}">
              <a16:creationId xmlns:a16="http://schemas.microsoft.com/office/drawing/2014/main" id="{4A03489E-B17F-427B-8F78-8754C2C58106}"/>
            </a:ext>
          </a:extLst>
        </xdr:cNvPr>
        <xdr:cNvCxnSpPr/>
      </xdr:nvCxnSpPr>
      <xdr:spPr>
        <a:xfrm>
          <a:off x="15481300" y="10014123"/>
          <a:ext cx="838200" cy="1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64905</xdr:rowOff>
    </xdr:from>
    <xdr:ext cx="534377" cy="259045"/>
    <xdr:sp macro="" textlink="">
      <xdr:nvSpPr>
        <xdr:cNvPr id="580" name="教育費平均値テキスト">
          <a:extLst>
            <a:ext uri="{FF2B5EF4-FFF2-40B4-BE49-F238E27FC236}">
              <a16:creationId xmlns:a16="http://schemas.microsoft.com/office/drawing/2014/main" id="{D2FC8C5B-95E2-4771-A0E6-29DA67E7A3F2}"/>
            </a:ext>
          </a:extLst>
        </xdr:cNvPr>
        <xdr:cNvSpPr txBox="1"/>
      </xdr:nvSpPr>
      <xdr:spPr>
        <a:xfrm>
          <a:off x="16370300" y="9666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42028</xdr:rowOff>
    </xdr:from>
    <xdr:to>
      <xdr:col>85</xdr:col>
      <xdr:colOff>177800</xdr:colOff>
      <xdr:row>57</xdr:row>
      <xdr:rowOff>143628</xdr:rowOff>
    </xdr:to>
    <xdr:sp macro="" textlink="">
      <xdr:nvSpPr>
        <xdr:cNvPr id="581" name="フローチャート: 判断 580">
          <a:extLst>
            <a:ext uri="{FF2B5EF4-FFF2-40B4-BE49-F238E27FC236}">
              <a16:creationId xmlns:a16="http://schemas.microsoft.com/office/drawing/2014/main" id="{A5C7AC8C-F35C-447B-95E1-6EF15C51BE7E}"/>
            </a:ext>
          </a:extLst>
        </xdr:cNvPr>
        <xdr:cNvSpPr/>
      </xdr:nvSpPr>
      <xdr:spPr>
        <a:xfrm>
          <a:off x="16268700" y="981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126487</xdr:rowOff>
    </xdr:from>
    <xdr:to>
      <xdr:col>81</xdr:col>
      <xdr:colOff>50800</xdr:colOff>
      <xdr:row>58</xdr:row>
      <xdr:rowOff>70023</xdr:rowOff>
    </xdr:to>
    <xdr:cxnSp macro="">
      <xdr:nvCxnSpPr>
        <xdr:cNvPr id="582" name="直線コネクタ 581">
          <a:extLst>
            <a:ext uri="{FF2B5EF4-FFF2-40B4-BE49-F238E27FC236}">
              <a16:creationId xmlns:a16="http://schemas.microsoft.com/office/drawing/2014/main" id="{AE0F41EC-91E9-46CB-8D12-09092D22BC6E}"/>
            </a:ext>
          </a:extLst>
        </xdr:cNvPr>
        <xdr:cNvCxnSpPr/>
      </xdr:nvCxnSpPr>
      <xdr:spPr>
        <a:xfrm>
          <a:off x="14592300" y="9899137"/>
          <a:ext cx="889000" cy="11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92749</xdr:rowOff>
    </xdr:from>
    <xdr:to>
      <xdr:col>81</xdr:col>
      <xdr:colOff>101600</xdr:colOff>
      <xdr:row>58</xdr:row>
      <xdr:rowOff>22899</xdr:rowOff>
    </xdr:to>
    <xdr:sp macro="" textlink="">
      <xdr:nvSpPr>
        <xdr:cNvPr id="583" name="フローチャート: 判断 582">
          <a:extLst>
            <a:ext uri="{FF2B5EF4-FFF2-40B4-BE49-F238E27FC236}">
              <a16:creationId xmlns:a16="http://schemas.microsoft.com/office/drawing/2014/main" id="{D45AB1B7-E1AC-466B-A67A-7554E39ABAC4}"/>
            </a:ext>
          </a:extLst>
        </xdr:cNvPr>
        <xdr:cNvSpPr/>
      </xdr:nvSpPr>
      <xdr:spPr>
        <a:xfrm>
          <a:off x="15430500" y="98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39426</xdr:rowOff>
    </xdr:from>
    <xdr:ext cx="534377" cy="259045"/>
    <xdr:sp macro="" textlink="">
      <xdr:nvSpPr>
        <xdr:cNvPr id="584" name="テキスト ボックス 583">
          <a:extLst>
            <a:ext uri="{FF2B5EF4-FFF2-40B4-BE49-F238E27FC236}">
              <a16:creationId xmlns:a16="http://schemas.microsoft.com/office/drawing/2014/main" id="{82DC6A17-4FA8-42DE-B640-6FEE50F8F4BB}"/>
            </a:ext>
          </a:extLst>
        </xdr:cNvPr>
        <xdr:cNvSpPr txBox="1"/>
      </xdr:nvSpPr>
      <xdr:spPr>
        <a:xfrm>
          <a:off x="15214111" y="964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126487</xdr:rowOff>
    </xdr:from>
    <xdr:to>
      <xdr:col>76</xdr:col>
      <xdr:colOff>114300</xdr:colOff>
      <xdr:row>58</xdr:row>
      <xdr:rowOff>58648</xdr:rowOff>
    </xdr:to>
    <xdr:cxnSp macro="">
      <xdr:nvCxnSpPr>
        <xdr:cNvPr id="585" name="直線コネクタ 584">
          <a:extLst>
            <a:ext uri="{FF2B5EF4-FFF2-40B4-BE49-F238E27FC236}">
              <a16:creationId xmlns:a16="http://schemas.microsoft.com/office/drawing/2014/main" id="{45D8F071-7D21-4F97-8448-573D345DAACB}"/>
            </a:ext>
          </a:extLst>
        </xdr:cNvPr>
        <xdr:cNvCxnSpPr/>
      </xdr:nvCxnSpPr>
      <xdr:spPr>
        <a:xfrm flipV="1">
          <a:off x="13703300" y="9899137"/>
          <a:ext cx="889000" cy="10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134089</xdr:rowOff>
    </xdr:from>
    <xdr:to>
      <xdr:col>76</xdr:col>
      <xdr:colOff>165100</xdr:colOff>
      <xdr:row>58</xdr:row>
      <xdr:rowOff>64239</xdr:rowOff>
    </xdr:to>
    <xdr:sp macro="" textlink="">
      <xdr:nvSpPr>
        <xdr:cNvPr id="586" name="フローチャート: 判断 585">
          <a:extLst>
            <a:ext uri="{FF2B5EF4-FFF2-40B4-BE49-F238E27FC236}">
              <a16:creationId xmlns:a16="http://schemas.microsoft.com/office/drawing/2014/main" id="{523AF749-7B43-462E-9E4A-AC4FB003D847}"/>
            </a:ext>
          </a:extLst>
        </xdr:cNvPr>
        <xdr:cNvSpPr/>
      </xdr:nvSpPr>
      <xdr:spPr>
        <a:xfrm>
          <a:off x="14541500" y="99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55366</xdr:rowOff>
    </xdr:from>
    <xdr:ext cx="534377" cy="259045"/>
    <xdr:sp macro="" textlink="">
      <xdr:nvSpPr>
        <xdr:cNvPr id="587" name="テキスト ボックス 586">
          <a:extLst>
            <a:ext uri="{FF2B5EF4-FFF2-40B4-BE49-F238E27FC236}">
              <a16:creationId xmlns:a16="http://schemas.microsoft.com/office/drawing/2014/main" id="{753647BD-D50B-4ADE-B447-7808CF912314}"/>
            </a:ext>
          </a:extLst>
        </xdr:cNvPr>
        <xdr:cNvSpPr txBox="1"/>
      </xdr:nvSpPr>
      <xdr:spPr>
        <a:xfrm>
          <a:off x="14325111" y="999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20499</xdr:rowOff>
    </xdr:from>
    <xdr:to>
      <xdr:col>71</xdr:col>
      <xdr:colOff>177800</xdr:colOff>
      <xdr:row>58</xdr:row>
      <xdr:rowOff>58648</xdr:rowOff>
    </xdr:to>
    <xdr:cxnSp macro="">
      <xdr:nvCxnSpPr>
        <xdr:cNvPr id="588" name="直線コネクタ 587">
          <a:extLst>
            <a:ext uri="{FF2B5EF4-FFF2-40B4-BE49-F238E27FC236}">
              <a16:creationId xmlns:a16="http://schemas.microsoft.com/office/drawing/2014/main" id="{81C3452A-015C-47EA-9805-AA3AD0EA462D}"/>
            </a:ext>
          </a:extLst>
        </xdr:cNvPr>
        <xdr:cNvCxnSpPr/>
      </xdr:nvCxnSpPr>
      <xdr:spPr>
        <a:xfrm>
          <a:off x="12814300" y="9964599"/>
          <a:ext cx="889000" cy="3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126134</xdr:rowOff>
    </xdr:from>
    <xdr:to>
      <xdr:col>72</xdr:col>
      <xdr:colOff>38100</xdr:colOff>
      <xdr:row>58</xdr:row>
      <xdr:rowOff>56284</xdr:rowOff>
    </xdr:to>
    <xdr:sp macro="" textlink="">
      <xdr:nvSpPr>
        <xdr:cNvPr id="589" name="フローチャート: 判断 588">
          <a:extLst>
            <a:ext uri="{FF2B5EF4-FFF2-40B4-BE49-F238E27FC236}">
              <a16:creationId xmlns:a16="http://schemas.microsoft.com/office/drawing/2014/main" id="{8FF671B7-0ADE-4AE7-8FFE-008F53BDD70C}"/>
            </a:ext>
          </a:extLst>
        </xdr:cNvPr>
        <xdr:cNvSpPr/>
      </xdr:nvSpPr>
      <xdr:spPr>
        <a:xfrm>
          <a:off x="13652500" y="989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72811</xdr:rowOff>
    </xdr:from>
    <xdr:ext cx="534377" cy="259045"/>
    <xdr:sp macro="" textlink="">
      <xdr:nvSpPr>
        <xdr:cNvPr id="590" name="テキスト ボックス 589">
          <a:extLst>
            <a:ext uri="{FF2B5EF4-FFF2-40B4-BE49-F238E27FC236}">
              <a16:creationId xmlns:a16="http://schemas.microsoft.com/office/drawing/2014/main" id="{680314AA-D2DB-49AA-B6BF-0962DDA265B0}"/>
            </a:ext>
          </a:extLst>
        </xdr:cNvPr>
        <xdr:cNvSpPr txBox="1"/>
      </xdr:nvSpPr>
      <xdr:spPr>
        <a:xfrm>
          <a:off x="13436111" y="967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157416</xdr:rowOff>
    </xdr:from>
    <xdr:to>
      <xdr:col>67</xdr:col>
      <xdr:colOff>101600</xdr:colOff>
      <xdr:row>58</xdr:row>
      <xdr:rowOff>87566</xdr:rowOff>
    </xdr:to>
    <xdr:sp macro="" textlink="">
      <xdr:nvSpPr>
        <xdr:cNvPr id="591" name="フローチャート: 判断 590">
          <a:extLst>
            <a:ext uri="{FF2B5EF4-FFF2-40B4-BE49-F238E27FC236}">
              <a16:creationId xmlns:a16="http://schemas.microsoft.com/office/drawing/2014/main" id="{9812AF6F-4AA1-4A7D-9311-3C295795E758}"/>
            </a:ext>
          </a:extLst>
        </xdr:cNvPr>
        <xdr:cNvSpPr/>
      </xdr:nvSpPr>
      <xdr:spPr>
        <a:xfrm>
          <a:off x="12763500" y="993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78693</xdr:rowOff>
    </xdr:from>
    <xdr:ext cx="534377" cy="259045"/>
    <xdr:sp macro="" textlink="">
      <xdr:nvSpPr>
        <xdr:cNvPr id="592" name="テキスト ボックス 591">
          <a:extLst>
            <a:ext uri="{FF2B5EF4-FFF2-40B4-BE49-F238E27FC236}">
              <a16:creationId xmlns:a16="http://schemas.microsoft.com/office/drawing/2014/main" id="{8A685F65-5A3A-4CF6-B8F8-7E499BB18CBE}"/>
            </a:ext>
          </a:extLst>
        </xdr:cNvPr>
        <xdr:cNvSpPr txBox="1"/>
      </xdr:nvSpPr>
      <xdr:spPr>
        <a:xfrm>
          <a:off x="12547111" y="1002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F586460-377F-4E83-8246-0D86585E68FD}"/>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F34AE4DA-DCF3-4BC5-8F17-0F4E422C46D1}"/>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9F6C6EC6-61AC-4A0B-8E15-19DB09F5DFDC}"/>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C751F1EA-2BF0-415D-9D02-F9ED58445502}"/>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E4DAB2FA-867C-4275-9D8C-35C01DDF700C}"/>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34457</xdr:rowOff>
    </xdr:from>
    <xdr:to>
      <xdr:col>85</xdr:col>
      <xdr:colOff>177800</xdr:colOff>
      <xdr:row>58</xdr:row>
      <xdr:rowOff>136057</xdr:rowOff>
    </xdr:to>
    <xdr:sp macro="" textlink="">
      <xdr:nvSpPr>
        <xdr:cNvPr id="598" name="楕円 597">
          <a:extLst>
            <a:ext uri="{FF2B5EF4-FFF2-40B4-BE49-F238E27FC236}">
              <a16:creationId xmlns:a16="http://schemas.microsoft.com/office/drawing/2014/main" id="{A38747FB-6DDD-4494-A4E3-73BDC9ABFA06}"/>
            </a:ext>
          </a:extLst>
        </xdr:cNvPr>
        <xdr:cNvSpPr/>
      </xdr:nvSpPr>
      <xdr:spPr>
        <a:xfrm>
          <a:off x="16268700" y="997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120834</xdr:rowOff>
    </xdr:from>
    <xdr:ext cx="534377" cy="259045"/>
    <xdr:sp macro="" textlink="">
      <xdr:nvSpPr>
        <xdr:cNvPr id="599" name="教育費該当値テキスト">
          <a:extLst>
            <a:ext uri="{FF2B5EF4-FFF2-40B4-BE49-F238E27FC236}">
              <a16:creationId xmlns:a16="http://schemas.microsoft.com/office/drawing/2014/main" id="{8891FAB8-26E6-444A-99BC-23658D8964EF}"/>
            </a:ext>
          </a:extLst>
        </xdr:cNvPr>
        <xdr:cNvSpPr txBox="1"/>
      </xdr:nvSpPr>
      <xdr:spPr>
        <a:xfrm>
          <a:off x="16370300" y="989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19223</xdr:rowOff>
    </xdr:from>
    <xdr:to>
      <xdr:col>81</xdr:col>
      <xdr:colOff>101600</xdr:colOff>
      <xdr:row>58</xdr:row>
      <xdr:rowOff>120823</xdr:rowOff>
    </xdr:to>
    <xdr:sp macro="" textlink="">
      <xdr:nvSpPr>
        <xdr:cNvPr id="600" name="楕円 599">
          <a:extLst>
            <a:ext uri="{FF2B5EF4-FFF2-40B4-BE49-F238E27FC236}">
              <a16:creationId xmlns:a16="http://schemas.microsoft.com/office/drawing/2014/main" id="{4ED9DD3B-6C95-4779-90E0-F4669D658C8F}"/>
            </a:ext>
          </a:extLst>
        </xdr:cNvPr>
        <xdr:cNvSpPr/>
      </xdr:nvSpPr>
      <xdr:spPr>
        <a:xfrm>
          <a:off x="15430500" y="996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111950</xdr:rowOff>
    </xdr:from>
    <xdr:ext cx="534377" cy="259045"/>
    <xdr:sp macro="" textlink="">
      <xdr:nvSpPr>
        <xdr:cNvPr id="601" name="テキスト ボックス 600">
          <a:extLst>
            <a:ext uri="{FF2B5EF4-FFF2-40B4-BE49-F238E27FC236}">
              <a16:creationId xmlns:a16="http://schemas.microsoft.com/office/drawing/2014/main" id="{D8394C03-85D2-4D67-9674-6675F517321C}"/>
            </a:ext>
          </a:extLst>
        </xdr:cNvPr>
        <xdr:cNvSpPr txBox="1"/>
      </xdr:nvSpPr>
      <xdr:spPr>
        <a:xfrm>
          <a:off x="15214111" y="1005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75687</xdr:rowOff>
    </xdr:from>
    <xdr:to>
      <xdr:col>76</xdr:col>
      <xdr:colOff>165100</xdr:colOff>
      <xdr:row>58</xdr:row>
      <xdr:rowOff>5837</xdr:rowOff>
    </xdr:to>
    <xdr:sp macro="" textlink="">
      <xdr:nvSpPr>
        <xdr:cNvPr id="602" name="楕円 601">
          <a:extLst>
            <a:ext uri="{FF2B5EF4-FFF2-40B4-BE49-F238E27FC236}">
              <a16:creationId xmlns:a16="http://schemas.microsoft.com/office/drawing/2014/main" id="{9C0678C7-CD9F-4174-B6C8-DADC045CE371}"/>
            </a:ext>
          </a:extLst>
        </xdr:cNvPr>
        <xdr:cNvSpPr/>
      </xdr:nvSpPr>
      <xdr:spPr>
        <a:xfrm>
          <a:off x="14541500" y="984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22364</xdr:rowOff>
    </xdr:from>
    <xdr:ext cx="534377" cy="259045"/>
    <xdr:sp macro="" textlink="">
      <xdr:nvSpPr>
        <xdr:cNvPr id="603" name="テキスト ボックス 602">
          <a:extLst>
            <a:ext uri="{FF2B5EF4-FFF2-40B4-BE49-F238E27FC236}">
              <a16:creationId xmlns:a16="http://schemas.microsoft.com/office/drawing/2014/main" id="{A78C0877-2BEF-49DF-8753-B7EBA359863E}"/>
            </a:ext>
          </a:extLst>
        </xdr:cNvPr>
        <xdr:cNvSpPr txBox="1"/>
      </xdr:nvSpPr>
      <xdr:spPr>
        <a:xfrm>
          <a:off x="14325111" y="962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7848</xdr:rowOff>
    </xdr:from>
    <xdr:to>
      <xdr:col>72</xdr:col>
      <xdr:colOff>38100</xdr:colOff>
      <xdr:row>58</xdr:row>
      <xdr:rowOff>109448</xdr:rowOff>
    </xdr:to>
    <xdr:sp macro="" textlink="">
      <xdr:nvSpPr>
        <xdr:cNvPr id="604" name="楕円 603">
          <a:extLst>
            <a:ext uri="{FF2B5EF4-FFF2-40B4-BE49-F238E27FC236}">
              <a16:creationId xmlns:a16="http://schemas.microsoft.com/office/drawing/2014/main" id="{71D9F126-664A-4C71-852F-74EC2EF57E19}"/>
            </a:ext>
          </a:extLst>
        </xdr:cNvPr>
        <xdr:cNvSpPr/>
      </xdr:nvSpPr>
      <xdr:spPr>
        <a:xfrm>
          <a:off x="13652500" y="99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100575</xdr:rowOff>
    </xdr:from>
    <xdr:ext cx="534377" cy="259045"/>
    <xdr:sp macro="" textlink="">
      <xdr:nvSpPr>
        <xdr:cNvPr id="605" name="テキスト ボックス 604">
          <a:extLst>
            <a:ext uri="{FF2B5EF4-FFF2-40B4-BE49-F238E27FC236}">
              <a16:creationId xmlns:a16="http://schemas.microsoft.com/office/drawing/2014/main" id="{45A795D1-58B6-4F27-9039-A2604C187DF5}"/>
            </a:ext>
          </a:extLst>
        </xdr:cNvPr>
        <xdr:cNvSpPr txBox="1"/>
      </xdr:nvSpPr>
      <xdr:spPr>
        <a:xfrm>
          <a:off x="13436111" y="1004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141149</xdr:rowOff>
    </xdr:from>
    <xdr:to>
      <xdr:col>67</xdr:col>
      <xdr:colOff>101600</xdr:colOff>
      <xdr:row>58</xdr:row>
      <xdr:rowOff>71299</xdr:rowOff>
    </xdr:to>
    <xdr:sp macro="" textlink="">
      <xdr:nvSpPr>
        <xdr:cNvPr id="606" name="楕円 605">
          <a:extLst>
            <a:ext uri="{FF2B5EF4-FFF2-40B4-BE49-F238E27FC236}">
              <a16:creationId xmlns:a16="http://schemas.microsoft.com/office/drawing/2014/main" id="{032778DE-6BF6-4198-9E4A-5738A7928676}"/>
            </a:ext>
          </a:extLst>
        </xdr:cNvPr>
        <xdr:cNvSpPr/>
      </xdr:nvSpPr>
      <xdr:spPr>
        <a:xfrm>
          <a:off x="12763500" y="991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87826</xdr:rowOff>
    </xdr:from>
    <xdr:ext cx="534377" cy="259045"/>
    <xdr:sp macro="" textlink="">
      <xdr:nvSpPr>
        <xdr:cNvPr id="607" name="テキスト ボックス 606">
          <a:extLst>
            <a:ext uri="{FF2B5EF4-FFF2-40B4-BE49-F238E27FC236}">
              <a16:creationId xmlns:a16="http://schemas.microsoft.com/office/drawing/2014/main" id="{BED2F312-F253-4742-8703-FC5BC2459C96}"/>
            </a:ext>
          </a:extLst>
        </xdr:cNvPr>
        <xdr:cNvSpPr txBox="1"/>
      </xdr:nvSpPr>
      <xdr:spPr>
        <a:xfrm>
          <a:off x="12547111" y="968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F79B6FE6-B94F-4701-A5CC-43B56A5D8498}"/>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68CF58ED-1355-44E9-8257-4A2AA6CBBEEB}"/>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27DB260B-63F4-4959-8746-81B0E004A343}"/>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ED28085E-0FBC-403C-8A58-A71BD22D8962}"/>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125DFF05-8F59-49D4-A88D-8CBA1C6FC368}"/>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1F582B56-5C5E-4143-8FD6-57227F41A3AF}"/>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4D9BD18E-43EC-4997-8406-CC563F61171F}"/>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1D57BDB-9DAF-48F9-8ADE-BC7BE6E22B5A}"/>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960CADFD-46AB-4DE3-B6B4-E10CD05279B7}"/>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378D1336-3342-45AE-93F6-EFEEA3C53DD7}"/>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C4BF1D04-02EB-4C0D-B5E9-9CF372CE8AD5}"/>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C03C6F4F-5FDA-408C-9EE2-EB4A0CA4AD62}"/>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7AA2E719-4FB3-4F70-9E9C-37BC205C573A}"/>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4AB89324-C2E4-4075-9CB6-B81233D8201D}"/>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862731E-30A7-4C37-BA18-DA6CEC1A30E7}"/>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3" name="テキスト ボックス 622">
          <a:extLst>
            <a:ext uri="{FF2B5EF4-FFF2-40B4-BE49-F238E27FC236}">
              <a16:creationId xmlns:a16="http://schemas.microsoft.com/office/drawing/2014/main" id="{E0AB01C5-50FD-4D6B-A6FC-4354C7C123BE}"/>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36EA64D5-0398-4688-8D67-81B79775ECC6}"/>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5" name="テキスト ボックス 624">
          <a:extLst>
            <a:ext uri="{FF2B5EF4-FFF2-40B4-BE49-F238E27FC236}">
              <a16:creationId xmlns:a16="http://schemas.microsoft.com/office/drawing/2014/main" id="{657F1CCA-4695-4922-8EEC-D7370DC86563}"/>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706431AE-75F7-476A-B7BB-19B25C7C9309}"/>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A477AB59-C9D4-400C-BF87-F37E74862CBF}"/>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D637F68B-D113-4758-9C46-CEFEE15943F7}"/>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4D0B2F80-DF8E-4C4F-8EC9-1F725FFF7464}"/>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D21C7333-97D6-4449-BFAC-1DEBB74C15C9}"/>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98636</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A5537E50-44A3-4C33-BBCB-9F9BB269A83C}"/>
            </a:ext>
          </a:extLst>
        </xdr:cNvPr>
        <xdr:cNvCxnSpPr/>
      </xdr:nvCxnSpPr>
      <xdr:spPr>
        <a:xfrm flipV="1">
          <a:off x="16317595" y="12271586"/>
          <a:ext cx="1269" cy="1317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207244C0-849E-495D-8B7B-1B432FCBD335}"/>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978A5D95-E795-4BB4-BB55-4F9B89CB1563}"/>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45313</xdr:rowOff>
    </xdr:from>
    <xdr:ext cx="599010" cy="259045"/>
    <xdr:sp macro="" textlink="">
      <xdr:nvSpPr>
        <xdr:cNvPr id="634" name="災害復旧費最大値テキスト">
          <a:extLst>
            <a:ext uri="{FF2B5EF4-FFF2-40B4-BE49-F238E27FC236}">
              <a16:creationId xmlns:a16="http://schemas.microsoft.com/office/drawing/2014/main" id="{2E892144-9DD7-4D11-9055-4D2E5545FA5E}"/>
            </a:ext>
          </a:extLst>
        </xdr:cNvPr>
        <xdr:cNvSpPr txBox="1"/>
      </xdr:nvSpPr>
      <xdr:spPr>
        <a:xfrm>
          <a:off x="16370300" y="1204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98636</xdr:rowOff>
    </xdr:from>
    <xdr:to>
      <xdr:col>86</xdr:col>
      <xdr:colOff>25400</xdr:colOff>
      <xdr:row>71</xdr:row>
      <xdr:rowOff>98636</xdr:rowOff>
    </xdr:to>
    <xdr:cxnSp macro="">
      <xdr:nvCxnSpPr>
        <xdr:cNvPr id="635" name="直線コネクタ 634">
          <a:extLst>
            <a:ext uri="{FF2B5EF4-FFF2-40B4-BE49-F238E27FC236}">
              <a16:creationId xmlns:a16="http://schemas.microsoft.com/office/drawing/2014/main" id="{453BE30B-BC86-48C0-9D66-1617312FE0E2}"/>
            </a:ext>
          </a:extLst>
        </xdr:cNvPr>
        <xdr:cNvCxnSpPr/>
      </xdr:nvCxnSpPr>
      <xdr:spPr>
        <a:xfrm>
          <a:off x="16230600" y="1227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53625</xdr:rowOff>
    </xdr:from>
    <xdr:to>
      <xdr:col>85</xdr:col>
      <xdr:colOff>127000</xdr:colOff>
      <xdr:row>78</xdr:row>
      <xdr:rowOff>66875</xdr:rowOff>
    </xdr:to>
    <xdr:cxnSp macro="">
      <xdr:nvCxnSpPr>
        <xdr:cNvPr id="636" name="直線コネクタ 635">
          <a:extLst>
            <a:ext uri="{FF2B5EF4-FFF2-40B4-BE49-F238E27FC236}">
              <a16:creationId xmlns:a16="http://schemas.microsoft.com/office/drawing/2014/main" id="{05E29200-23E2-48DF-AE76-C3BA3043767B}"/>
            </a:ext>
          </a:extLst>
        </xdr:cNvPr>
        <xdr:cNvCxnSpPr/>
      </xdr:nvCxnSpPr>
      <xdr:spPr>
        <a:xfrm>
          <a:off x="15481300" y="13426725"/>
          <a:ext cx="838200" cy="1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43995</xdr:rowOff>
    </xdr:from>
    <xdr:ext cx="534377" cy="259045"/>
    <xdr:sp macro="" textlink="">
      <xdr:nvSpPr>
        <xdr:cNvPr id="637" name="災害復旧費平均値テキスト">
          <a:extLst>
            <a:ext uri="{FF2B5EF4-FFF2-40B4-BE49-F238E27FC236}">
              <a16:creationId xmlns:a16="http://schemas.microsoft.com/office/drawing/2014/main" id="{2581DF47-030F-4DA7-A4B8-5A81CE6799FB}"/>
            </a:ext>
          </a:extLst>
        </xdr:cNvPr>
        <xdr:cNvSpPr txBox="1"/>
      </xdr:nvSpPr>
      <xdr:spPr>
        <a:xfrm>
          <a:off x="16370300" y="13417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65568</xdr:rowOff>
    </xdr:from>
    <xdr:to>
      <xdr:col>85</xdr:col>
      <xdr:colOff>177800</xdr:colOff>
      <xdr:row>78</xdr:row>
      <xdr:rowOff>167168</xdr:rowOff>
    </xdr:to>
    <xdr:sp macro="" textlink="">
      <xdr:nvSpPr>
        <xdr:cNvPr id="638" name="フローチャート: 判断 637">
          <a:extLst>
            <a:ext uri="{FF2B5EF4-FFF2-40B4-BE49-F238E27FC236}">
              <a16:creationId xmlns:a16="http://schemas.microsoft.com/office/drawing/2014/main" id="{C86EF38A-784A-4F03-BE1A-AD9FA8795E9F}"/>
            </a:ext>
          </a:extLst>
        </xdr:cNvPr>
        <xdr:cNvSpPr/>
      </xdr:nvSpPr>
      <xdr:spPr>
        <a:xfrm>
          <a:off x="16268700" y="1343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53625</xdr:rowOff>
    </xdr:from>
    <xdr:to>
      <xdr:col>81</xdr:col>
      <xdr:colOff>50800</xdr:colOff>
      <xdr:row>79</xdr:row>
      <xdr:rowOff>26352</xdr:rowOff>
    </xdr:to>
    <xdr:cxnSp macro="">
      <xdr:nvCxnSpPr>
        <xdr:cNvPr id="639" name="直線コネクタ 638">
          <a:extLst>
            <a:ext uri="{FF2B5EF4-FFF2-40B4-BE49-F238E27FC236}">
              <a16:creationId xmlns:a16="http://schemas.microsoft.com/office/drawing/2014/main" id="{651BB392-50BE-4FCE-A968-EF2166758641}"/>
            </a:ext>
          </a:extLst>
        </xdr:cNvPr>
        <xdr:cNvCxnSpPr/>
      </xdr:nvCxnSpPr>
      <xdr:spPr>
        <a:xfrm flipV="1">
          <a:off x="14592300" y="13426725"/>
          <a:ext cx="889000" cy="14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61917</xdr:rowOff>
    </xdr:from>
    <xdr:to>
      <xdr:col>81</xdr:col>
      <xdr:colOff>101600</xdr:colOff>
      <xdr:row>78</xdr:row>
      <xdr:rowOff>163517</xdr:rowOff>
    </xdr:to>
    <xdr:sp macro="" textlink="">
      <xdr:nvSpPr>
        <xdr:cNvPr id="640" name="フローチャート: 判断 639">
          <a:extLst>
            <a:ext uri="{FF2B5EF4-FFF2-40B4-BE49-F238E27FC236}">
              <a16:creationId xmlns:a16="http://schemas.microsoft.com/office/drawing/2014/main" id="{7704C904-ACD3-43C2-A56F-29DDFB93BB67}"/>
            </a:ext>
          </a:extLst>
        </xdr:cNvPr>
        <xdr:cNvSpPr/>
      </xdr:nvSpPr>
      <xdr:spPr>
        <a:xfrm>
          <a:off x="15430500" y="1343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154644</xdr:rowOff>
    </xdr:from>
    <xdr:ext cx="534377" cy="259045"/>
    <xdr:sp macro="" textlink="">
      <xdr:nvSpPr>
        <xdr:cNvPr id="641" name="テキスト ボックス 640">
          <a:extLst>
            <a:ext uri="{FF2B5EF4-FFF2-40B4-BE49-F238E27FC236}">
              <a16:creationId xmlns:a16="http://schemas.microsoft.com/office/drawing/2014/main" id="{1EEE6A34-1EE0-4EBE-A033-5E03185ACB93}"/>
            </a:ext>
          </a:extLst>
        </xdr:cNvPr>
        <xdr:cNvSpPr txBox="1"/>
      </xdr:nvSpPr>
      <xdr:spPr>
        <a:xfrm>
          <a:off x="15214111" y="1352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26352</xdr:rowOff>
    </xdr:from>
    <xdr:to>
      <xdr:col>76</xdr:col>
      <xdr:colOff>114300</xdr:colOff>
      <xdr:row>79</xdr:row>
      <xdr:rowOff>30262</xdr:rowOff>
    </xdr:to>
    <xdr:cxnSp macro="">
      <xdr:nvCxnSpPr>
        <xdr:cNvPr id="642" name="直線コネクタ 641">
          <a:extLst>
            <a:ext uri="{FF2B5EF4-FFF2-40B4-BE49-F238E27FC236}">
              <a16:creationId xmlns:a16="http://schemas.microsoft.com/office/drawing/2014/main" id="{1493164E-B6E6-4AD8-B426-4291A8AF89B9}"/>
            </a:ext>
          </a:extLst>
        </xdr:cNvPr>
        <xdr:cNvCxnSpPr/>
      </xdr:nvCxnSpPr>
      <xdr:spPr>
        <a:xfrm flipV="1">
          <a:off x="13703300" y="13570902"/>
          <a:ext cx="889000" cy="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107158</xdr:rowOff>
    </xdr:from>
    <xdr:to>
      <xdr:col>76</xdr:col>
      <xdr:colOff>165100</xdr:colOff>
      <xdr:row>79</xdr:row>
      <xdr:rowOff>37308</xdr:rowOff>
    </xdr:to>
    <xdr:sp macro="" textlink="">
      <xdr:nvSpPr>
        <xdr:cNvPr id="643" name="フローチャート: 判断 642">
          <a:extLst>
            <a:ext uri="{FF2B5EF4-FFF2-40B4-BE49-F238E27FC236}">
              <a16:creationId xmlns:a16="http://schemas.microsoft.com/office/drawing/2014/main" id="{B9798FF3-55BE-472C-B270-CD0CB468773E}"/>
            </a:ext>
          </a:extLst>
        </xdr:cNvPr>
        <xdr:cNvSpPr/>
      </xdr:nvSpPr>
      <xdr:spPr>
        <a:xfrm>
          <a:off x="14541500" y="1348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53835</xdr:rowOff>
    </xdr:from>
    <xdr:ext cx="469744" cy="259045"/>
    <xdr:sp macro="" textlink="">
      <xdr:nvSpPr>
        <xdr:cNvPr id="644" name="テキスト ボックス 643">
          <a:extLst>
            <a:ext uri="{FF2B5EF4-FFF2-40B4-BE49-F238E27FC236}">
              <a16:creationId xmlns:a16="http://schemas.microsoft.com/office/drawing/2014/main" id="{7F5BDA57-C1DE-4AB4-9871-43B769A8F636}"/>
            </a:ext>
          </a:extLst>
        </xdr:cNvPr>
        <xdr:cNvSpPr txBox="1"/>
      </xdr:nvSpPr>
      <xdr:spPr>
        <a:xfrm>
          <a:off x="14357428" y="1325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30262</xdr:rowOff>
    </xdr:from>
    <xdr:to>
      <xdr:col>71</xdr:col>
      <xdr:colOff>177800</xdr:colOff>
      <xdr:row>79</xdr:row>
      <xdr:rowOff>44450</xdr:rowOff>
    </xdr:to>
    <xdr:cxnSp macro="">
      <xdr:nvCxnSpPr>
        <xdr:cNvPr id="645" name="直線コネクタ 644">
          <a:extLst>
            <a:ext uri="{FF2B5EF4-FFF2-40B4-BE49-F238E27FC236}">
              <a16:creationId xmlns:a16="http://schemas.microsoft.com/office/drawing/2014/main" id="{FD1A682A-F956-4E51-8CA4-A30219A1F7AA}"/>
            </a:ext>
          </a:extLst>
        </xdr:cNvPr>
        <xdr:cNvCxnSpPr/>
      </xdr:nvCxnSpPr>
      <xdr:spPr>
        <a:xfrm flipV="1">
          <a:off x="12814300" y="13574812"/>
          <a:ext cx="889000" cy="1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130711</xdr:rowOff>
    </xdr:from>
    <xdr:to>
      <xdr:col>72</xdr:col>
      <xdr:colOff>38100</xdr:colOff>
      <xdr:row>79</xdr:row>
      <xdr:rowOff>60861</xdr:rowOff>
    </xdr:to>
    <xdr:sp macro="" textlink="">
      <xdr:nvSpPr>
        <xdr:cNvPr id="646" name="フローチャート: 判断 645">
          <a:extLst>
            <a:ext uri="{FF2B5EF4-FFF2-40B4-BE49-F238E27FC236}">
              <a16:creationId xmlns:a16="http://schemas.microsoft.com/office/drawing/2014/main" id="{BE722DE3-7537-4537-A886-B6BC1EF89712}"/>
            </a:ext>
          </a:extLst>
        </xdr:cNvPr>
        <xdr:cNvSpPr/>
      </xdr:nvSpPr>
      <xdr:spPr>
        <a:xfrm>
          <a:off x="13652500" y="1350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77388</xdr:rowOff>
    </xdr:from>
    <xdr:ext cx="469744" cy="259045"/>
    <xdr:sp macro="" textlink="">
      <xdr:nvSpPr>
        <xdr:cNvPr id="647" name="テキスト ボックス 646">
          <a:extLst>
            <a:ext uri="{FF2B5EF4-FFF2-40B4-BE49-F238E27FC236}">
              <a16:creationId xmlns:a16="http://schemas.microsoft.com/office/drawing/2014/main" id="{C5D62249-B71F-43DB-9E56-E3429009D2CB}"/>
            </a:ext>
          </a:extLst>
        </xdr:cNvPr>
        <xdr:cNvSpPr txBox="1"/>
      </xdr:nvSpPr>
      <xdr:spPr>
        <a:xfrm>
          <a:off x="13468428" y="1327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132426</xdr:rowOff>
    </xdr:from>
    <xdr:to>
      <xdr:col>67</xdr:col>
      <xdr:colOff>101600</xdr:colOff>
      <xdr:row>79</xdr:row>
      <xdr:rowOff>62576</xdr:rowOff>
    </xdr:to>
    <xdr:sp macro="" textlink="">
      <xdr:nvSpPr>
        <xdr:cNvPr id="648" name="フローチャート: 判断 647">
          <a:extLst>
            <a:ext uri="{FF2B5EF4-FFF2-40B4-BE49-F238E27FC236}">
              <a16:creationId xmlns:a16="http://schemas.microsoft.com/office/drawing/2014/main" id="{54E2B0E5-061D-41AA-8848-1453920D444F}"/>
            </a:ext>
          </a:extLst>
        </xdr:cNvPr>
        <xdr:cNvSpPr/>
      </xdr:nvSpPr>
      <xdr:spPr>
        <a:xfrm>
          <a:off x="12763500" y="1350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79103</xdr:rowOff>
    </xdr:from>
    <xdr:ext cx="469744" cy="259045"/>
    <xdr:sp macro="" textlink="">
      <xdr:nvSpPr>
        <xdr:cNvPr id="649" name="テキスト ボックス 648">
          <a:extLst>
            <a:ext uri="{FF2B5EF4-FFF2-40B4-BE49-F238E27FC236}">
              <a16:creationId xmlns:a16="http://schemas.microsoft.com/office/drawing/2014/main" id="{B10EB7EF-BC4C-4651-9E7A-50376B4EFE45}"/>
            </a:ext>
          </a:extLst>
        </xdr:cNvPr>
        <xdr:cNvSpPr txBox="1"/>
      </xdr:nvSpPr>
      <xdr:spPr>
        <a:xfrm>
          <a:off x="12579428" y="1328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B6E36EC4-AC3E-4D5D-B945-0962F2F70CAD}"/>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6D44DE1D-773D-4F90-AFFF-A0A075E864CC}"/>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68667676-B4A3-41B6-83D0-6FB989F1E906}"/>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4CB86F5E-8296-4235-908C-EBB5EB0A00EA}"/>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E0CEAA1E-18A4-4D9A-8349-442C2E401C8D}"/>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16075</xdr:rowOff>
    </xdr:from>
    <xdr:to>
      <xdr:col>85</xdr:col>
      <xdr:colOff>177800</xdr:colOff>
      <xdr:row>78</xdr:row>
      <xdr:rowOff>117675</xdr:rowOff>
    </xdr:to>
    <xdr:sp macro="" textlink="">
      <xdr:nvSpPr>
        <xdr:cNvPr id="655" name="楕円 654">
          <a:extLst>
            <a:ext uri="{FF2B5EF4-FFF2-40B4-BE49-F238E27FC236}">
              <a16:creationId xmlns:a16="http://schemas.microsoft.com/office/drawing/2014/main" id="{3D5B9FA1-32C4-4D79-B142-29DA4DF12C3C}"/>
            </a:ext>
          </a:extLst>
        </xdr:cNvPr>
        <xdr:cNvSpPr/>
      </xdr:nvSpPr>
      <xdr:spPr>
        <a:xfrm>
          <a:off x="16268700" y="1338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38952</xdr:rowOff>
    </xdr:from>
    <xdr:ext cx="534377" cy="259045"/>
    <xdr:sp macro="" textlink="">
      <xdr:nvSpPr>
        <xdr:cNvPr id="656" name="災害復旧費該当値テキスト">
          <a:extLst>
            <a:ext uri="{FF2B5EF4-FFF2-40B4-BE49-F238E27FC236}">
              <a16:creationId xmlns:a16="http://schemas.microsoft.com/office/drawing/2014/main" id="{237C07C6-2B9A-4A25-9D6D-FABB3FD47732}"/>
            </a:ext>
          </a:extLst>
        </xdr:cNvPr>
        <xdr:cNvSpPr txBox="1"/>
      </xdr:nvSpPr>
      <xdr:spPr>
        <a:xfrm>
          <a:off x="16370300" y="1324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2825</xdr:rowOff>
    </xdr:from>
    <xdr:to>
      <xdr:col>81</xdr:col>
      <xdr:colOff>101600</xdr:colOff>
      <xdr:row>78</xdr:row>
      <xdr:rowOff>104425</xdr:rowOff>
    </xdr:to>
    <xdr:sp macro="" textlink="">
      <xdr:nvSpPr>
        <xdr:cNvPr id="657" name="楕円 656">
          <a:extLst>
            <a:ext uri="{FF2B5EF4-FFF2-40B4-BE49-F238E27FC236}">
              <a16:creationId xmlns:a16="http://schemas.microsoft.com/office/drawing/2014/main" id="{10B993D4-F767-4B27-93CD-4196D5D00649}"/>
            </a:ext>
          </a:extLst>
        </xdr:cNvPr>
        <xdr:cNvSpPr/>
      </xdr:nvSpPr>
      <xdr:spPr>
        <a:xfrm>
          <a:off x="15430500" y="1337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120952</xdr:rowOff>
    </xdr:from>
    <xdr:ext cx="534377" cy="259045"/>
    <xdr:sp macro="" textlink="">
      <xdr:nvSpPr>
        <xdr:cNvPr id="658" name="テキスト ボックス 657">
          <a:extLst>
            <a:ext uri="{FF2B5EF4-FFF2-40B4-BE49-F238E27FC236}">
              <a16:creationId xmlns:a16="http://schemas.microsoft.com/office/drawing/2014/main" id="{5F71BA31-5FC2-4305-B493-8240A921B358}"/>
            </a:ext>
          </a:extLst>
        </xdr:cNvPr>
        <xdr:cNvSpPr txBox="1"/>
      </xdr:nvSpPr>
      <xdr:spPr>
        <a:xfrm>
          <a:off x="15214111" y="1315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147002</xdr:rowOff>
    </xdr:from>
    <xdr:to>
      <xdr:col>76</xdr:col>
      <xdr:colOff>165100</xdr:colOff>
      <xdr:row>79</xdr:row>
      <xdr:rowOff>77152</xdr:rowOff>
    </xdr:to>
    <xdr:sp macro="" textlink="">
      <xdr:nvSpPr>
        <xdr:cNvPr id="659" name="楕円 658">
          <a:extLst>
            <a:ext uri="{FF2B5EF4-FFF2-40B4-BE49-F238E27FC236}">
              <a16:creationId xmlns:a16="http://schemas.microsoft.com/office/drawing/2014/main" id="{E6318B1D-2275-4946-BF46-0D5966973A89}"/>
            </a:ext>
          </a:extLst>
        </xdr:cNvPr>
        <xdr:cNvSpPr/>
      </xdr:nvSpPr>
      <xdr:spPr>
        <a:xfrm>
          <a:off x="14541500" y="1352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68279</xdr:rowOff>
    </xdr:from>
    <xdr:ext cx="469744" cy="259045"/>
    <xdr:sp macro="" textlink="">
      <xdr:nvSpPr>
        <xdr:cNvPr id="660" name="テキスト ボックス 659">
          <a:extLst>
            <a:ext uri="{FF2B5EF4-FFF2-40B4-BE49-F238E27FC236}">
              <a16:creationId xmlns:a16="http://schemas.microsoft.com/office/drawing/2014/main" id="{A0392989-F3A3-4A06-979E-4C29AEAC7348}"/>
            </a:ext>
          </a:extLst>
        </xdr:cNvPr>
        <xdr:cNvSpPr txBox="1"/>
      </xdr:nvSpPr>
      <xdr:spPr>
        <a:xfrm>
          <a:off x="14357428" y="1361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150912</xdr:rowOff>
    </xdr:from>
    <xdr:to>
      <xdr:col>72</xdr:col>
      <xdr:colOff>38100</xdr:colOff>
      <xdr:row>79</xdr:row>
      <xdr:rowOff>81062</xdr:rowOff>
    </xdr:to>
    <xdr:sp macro="" textlink="">
      <xdr:nvSpPr>
        <xdr:cNvPr id="661" name="楕円 660">
          <a:extLst>
            <a:ext uri="{FF2B5EF4-FFF2-40B4-BE49-F238E27FC236}">
              <a16:creationId xmlns:a16="http://schemas.microsoft.com/office/drawing/2014/main" id="{20A62D30-77C9-4BDF-A1F2-2884F2005CF7}"/>
            </a:ext>
          </a:extLst>
        </xdr:cNvPr>
        <xdr:cNvSpPr/>
      </xdr:nvSpPr>
      <xdr:spPr>
        <a:xfrm>
          <a:off x="13652500" y="1352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72189</xdr:rowOff>
    </xdr:from>
    <xdr:ext cx="469744" cy="259045"/>
    <xdr:sp macro="" textlink="">
      <xdr:nvSpPr>
        <xdr:cNvPr id="662" name="テキスト ボックス 661">
          <a:extLst>
            <a:ext uri="{FF2B5EF4-FFF2-40B4-BE49-F238E27FC236}">
              <a16:creationId xmlns:a16="http://schemas.microsoft.com/office/drawing/2014/main" id="{9A803443-10FA-41FE-A9CC-63C2871F1D78}"/>
            </a:ext>
          </a:extLst>
        </xdr:cNvPr>
        <xdr:cNvSpPr txBox="1"/>
      </xdr:nvSpPr>
      <xdr:spPr>
        <a:xfrm>
          <a:off x="13468428" y="1361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a:extLst>
            <a:ext uri="{FF2B5EF4-FFF2-40B4-BE49-F238E27FC236}">
              <a16:creationId xmlns:a16="http://schemas.microsoft.com/office/drawing/2014/main" id="{7ADC4090-6AFE-4311-8C62-71979653AFD9}"/>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E144EBA-9AF9-4C56-88A9-D8C0C4FC9121}"/>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C386F926-4A6D-40F5-8A53-517D33AB9522}"/>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689F850-1AEF-433E-9F52-72798499C99A}"/>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B8DA492E-6A5B-435A-8AD2-682B1304669B}"/>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F11A10B6-DD91-4BA9-AB9B-4383D02F150A}"/>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DC9C83CE-AB18-40EE-AB83-A317E52C9883}"/>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7432B938-5ED9-4488-A1A9-C7B7526DFEE4}"/>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4C577413-48A5-4E7D-9C1D-97691240E983}"/>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67A5936-CDDB-49D0-AE52-816F09ED8A7D}"/>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E4915AEF-9273-4EAE-BBF7-2E316CA960B9}"/>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94FB5CB-7BE6-461A-9D53-BDA1F80B251D}"/>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B841F110-4391-482F-B2E5-241F9B2B84C4}"/>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9029CBA3-57F5-4F9C-83DD-4AD32005FA4A}"/>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7" name="テキスト ボックス 676">
          <a:extLst>
            <a:ext uri="{FF2B5EF4-FFF2-40B4-BE49-F238E27FC236}">
              <a16:creationId xmlns:a16="http://schemas.microsoft.com/office/drawing/2014/main" id="{F5036218-4879-48DB-87EA-A241C73E6F97}"/>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416404C-F5D0-4B4C-AE40-902CDBFDEBF1}"/>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7C812E1A-D4D0-495E-A4FD-899FDA34082F}"/>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87A10910-B9BB-4996-8F39-1ED046780BAB}"/>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id="{0FB58C66-FEED-40DF-9E81-1B10D08B61AA}"/>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CB5410E5-9493-4E51-A3C7-8AAD015B7F4E}"/>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a:extLst>
            <a:ext uri="{FF2B5EF4-FFF2-40B4-BE49-F238E27FC236}">
              <a16:creationId xmlns:a16="http://schemas.microsoft.com/office/drawing/2014/main" id="{C046AC98-99D9-4AE7-9DDD-0CAA582E4F62}"/>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26A04F32-F0C5-400A-8298-FBB79ABA8BE2}"/>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DB3D9AE8-852A-4F4F-ACD3-8B3E55BAB18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9FD36063-017F-46E6-A288-2AB041BECBF4}"/>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19604EC3-5954-4486-9480-030B0B986724}"/>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34E25845-F5A1-460A-816F-17AF3BDBE7AD}"/>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157848</xdr:rowOff>
    </xdr:from>
    <xdr:to>
      <xdr:col>85</xdr:col>
      <xdr:colOff>126364</xdr:colOff>
      <xdr:row>99</xdr:row>
      <xdr:rowOff>102312</xdr:rowOff>
    </xdr:to>
    <xdr:cxnSp macro="">
      <xdr:nvCxnSpPr>
        <xdr:cNvPr id="689" name="直線コネクタ 688">
          <a:extLst>
            <a:ext uri="{FF2B5EF4-FFF2-40B4-BE49-F238E27FC236}">
              <a16:creationId xmlns:a16="http://schemas.microsoft.com/office/drawing/2014/main" id="{FA229F2A-A144-4141-BBBC-06275CC078F1}"/>
            </a:ext>
          </a:extLst>
        </xdr:cNvPr>
        <xdr:cNvCxnSpPr/>
      </xdr:nvCxnSpPr>
      <xdr:spPr>
        <a:xfrm flipV="1">
          <a:off x="16317595" y="15759798"/>
          <a:ext cx="1269" cy="1316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106139</xdr:rowOff>
    </xdr:from>
    <xdr:ext cx="534377" cy="259045"/>
    <xdr:sp macro="" textlink="">
      <xdr:nvSpPr>
        <xdr:cNvPr id="690" name="公債費最小値テキスト">
          <a:extLst>
            <a:ext uri="{FF2B5EF4-FFF2-40B4-BE49-F238E27FC236}">
              <a16:creationId xmlns:a16="http://schemas.microsoft.com/office/drawing/2014/main" id="{B30E4679-EE09-4A4D-836E-42012E7AADCA}"/>
            </a:ext>
          </a:extLst>
        </xdr:cNvPr>
        <xdr:cNvSpPr txBox="1"/>
      </xdr:nvSpPr>
      <xdr:spPr>
        <a:xfrm>
          <a:off x="16370300" y="1707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102312</xdr:rowOff>
    </xdr:from>
    <xdr:to>
      <xdr:col>86</xdr:col>
      <xdr:colOff>25400</xdr:colOff>
      <xdr:row>99</xdr:row>
      <xdr:rowOff>102312</xdr:rowOff>
    </xdr:to>
    <xdr:cxnSp macro="">
      <xdr:nvCxnSpPr>
        <xdr:cNvPr id="691" name="直線コネクタ 690">
          <a:extLst>
            <a:ext uri="{FF2B5EF4-FFF2-40B4-BE49-F238E27FC236}">
              <a16:creationId xmlns:a16="http://schemas.microsoft.com/office/drawing/2014/main" id="{7EF62125-21CD-48C7-AD4D-16A0AE9A52AC}"/>
            </a:ext>
          </a:extLst>
        </xdr:cNvPr>
        <xdr:cNvCxnSpPr/>
      </xdr:nvCxnSpPr>
      <xdr:spPr>
        <a:xfrm>
          <a:off x="16230600" y="17075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104525</xdr:rowOff>
    </xdr:from>
    <xdr:ext cx="599010" cy="259045"/>
    <xdr:sp macro="" textlink="">
      <xdr:nvSpPr>
        <xdr:cNvPr id="692" name="公債費最大値テキスト">
          <a:extLst>
            <a:ext uri="{FF2B5EF4-FFF2-40B4-BE49-F238E27FC236}">
              <a16:creationId xmlns:a16="http://schemas.microsoft.com/office/drawing/2014/main" id="{513E15B5-25C3-4662-A2A7-9B84A10914F3}"/>
            </a:ext>
          </a:extLst>
        </xdr:cNvPr>
        <xdr:cNvSpPr txBox="1"/>
      </xdr:nvSpPr>
      <xdr:spPr>
        <a:xfrm>
          <a:off x="16370300" y="15535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129,071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157848</xdr:rowOff>
    </xdr:from>
    <xdr:to>
      <xdr:col>86</xdr:col>
      <xdr:colOff>25400</xdr:colOff>
      <xdr:row>91</xdr:row>
      <xdr:rowOff>157848</xdr:rowOff>
    </xdr:to>
    <xdr:cxnSp macro="">
      <xdr:nvCxnSpPr>
        <xdr:cNvPr id="693" name="直線コネクタ 692">
          <a:extLst>
            <a:ext uri="{FF2B5EF4-FFF2-40B4-BE49-F238E27FC236}">
              <a16:creationId xmlns:a16="http://schemas.microsoft.com/office/drawing/2014/main" id="{1E801CEE-742E-433D-B099-239EF2B7AD23}"/>
            </a:ext>
          </a:extLst>
        </xdr:cNvPr>
        <xdr:cNvCxnSpPr/>
      </xdr:nvCxnSpPr>
      <xdr:spPr>
        <a:xfrm>
          <a:off x="16230600" y="15759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113919</xdr:rowOff>
    </xdr:from>
    <xdr:to>
      <xdr:col>85</xdr:col>
      <xdr:colOff>127000</xdr:colOff>
      <xdr:row>92</xdr:row>
      <xdr:rowOff>161037</xdr:rowOff>
    </xdr:to>
    <xdr:cxnSp macro="">
      <xdr:nvCxnSpPr>
        <xdr:cNvPr id="694" name="直線コネクタ 693">
          <a:extLst>
            <a:ext uri="{FF2B5EF4-FFF2-40B4-BE49-F238E27FC236}">
              <a16:creationId xmlns:a16="http://schemas.microsoft.com/office/drawing/2014/main" id="{68807785-D00B-4C89-93D1-E72027987DFB}"/>
            </a:ext>
          </a:extLst>
        </xdr:cNvPr>
        <xdr:cNvCxnSpPr/>
      </xdr:nvCxnSpPr>
      <xdr:spPr>
        <a:xfrm flipV="1">
          <a:off x="15481300" y="15887319"/>
          <a:ext cx="838200" cy="4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89070</xdr:rowOff>
    </xdr:from>
    <xdr:ext cx="534377" cy="259045"/>
    <xdr:sp macro="" textlink="">
      <xdr:nvSpPr>
        <xdr:cNvPr id="695" name="公債費平均値テキスト">
          <a:extLst>
            <a:ext uri="{FF2B5EF4-FFF2-40B4-BE49-F238E27FC236}">
              <a16:creationId xmlns:a16="http://schemas.microsoft.com/office/drawing/2014/main" id="{07E3411D-2673-4F52-977A-09568F4991FD}"/>
            </a:ext>
          </a:extLst>
        </xdr:cNvPr>
        <xdr:cNvSpPr txBox="1"/>
      </xdr:nvSpPr>
      <xdr:spPr>
        <a:xfrm>
          <a:off x="16370300" y="16376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110643</xdr:rowOff>
    </xdr:from>
    <xdr:to>
      <xdr:col>85</xdr:col>
      <xdr:colOff>177800</xdr:colOff>
      <xdr:row>96</xdr:row>
      <xdr:rowOff>40793</xdr:rowOff>
    </xdr:to>
    <xdr:sp macro="" textlink="">
      <xdr:nvSpPr>
        <xdr:cNvPr id="696" name="フローチャート: 判断 695">
          <a:extLst>
            <a:ext uri="{FF2B5EF4-FFF2-40B4-BE49-F238E27FC236}">
              <a16:creationId xmlns:a16="http://schemas.microsoft.com/office/drawing/2014/main" id="{789C136E-2456-4EC5-B5E8-A23C4D7AD68A}"/>
            </a:ext>
          </a:extLst>
        </xdr:cNvPr>
        <xdr:cNvSpPr/>
      </xdr:nvSpPr>
      <xdr:spPr>
        <a:xfrm>
          <a:off x="16268700" y="1639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126709</xdr:rowOff>
    </xdr:from>
    <xdr:to>
      <xdr:col>81</xdr:col>
      <xdr:colOff>50800</xdr:colOff>
      <xdr:row>92</xdr:row>
      <xdr:rowOff>161037</xdr:rowOff>
    </xdr:to>
    <xdr:cxnSp macro="">
      <xdr:nvCxnSpPr>
        <xdr:cNvPr id="697" name="直線コネクタ 696">
          <a:extLst>
            <a:ext uri="{FF2B5EF4-FFF2-40B4-BE49-F238E27FC236}">
              <a16:creationId xmlns:a16="http://schemas.microsoft.com/office/drawing/2014/main" id="{944149F6-A83F-45F4-A1B3-AD2845A11121}"/>
            </a:ext>
          </a:extLst>
        </xdr:cNvPr>
        <xdr:cNvCxnSpPr/>
      </xdr:nvCxnSpPr>
      <xdr:spPr>
        <a:xfrm>
          <a:off x="14592300" y="15900109"/>
          <a:ext cx="889000" cy="3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135293</xdr:rowOff>
    </xdr:from>
    <xdr:to>
      <xdr:col>81</xdr:col>
      <xdr:colOff>101600</xdr:colOff>
      <xdr:row>96</xdr:row>
      <xdr:rowOff>65443</xdr:rowOff>
    </xdr:to>
    <xdr:sp macro="" textlink="">
      <xdr:nvSpPr>
        <xdr:cNvPr id="698" name="フローチャート: 判断 697">
          <a:extLst>
            <a:ext uri="{FF2B5EF4-FFF2-40B4-BE49-F238E27FC236}">
              <a16:creationId xmlns:a16="http://schemas.microsoft.com/office/drawing/2014/main" id="{358DD9BF-45F9-47C1-A1B8-325EE28D0918}"/>
            </a:ext>
          </a:extLst>
        </xdr:cNvPr>
        <xdr:cNvSpPr/>
      </xdr:nvSpPr>
      <xdr:spPr>
        <a:xfrm>
          <a:off x="15430500" y="1642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56570</xdr:rowOff>
    </xdr:from>
    <xdr:ext cx="534377" cy="259045"/>
    <xdr:sp macro="" textlink="">
      <xdr:nvSpPr>
        <xdr:cNvPr id="699" name="テキスト ボックス 698">
          <a:extLst>
            <a:ext uri="{FF2B5EF4-FFF2-40B4-BE49-F238E27FC236}">
              <a16:creationId xmlns:a16="http://schemas.microsoft.com/office/drawing/2014/main" id="{DA3AA18C-9CD0-493A-B98A-081E700165BC}"/>
            </a:ext>
          </a:extLst>
        </xdr:cNvPr>
        <xdr:cNvSpPr txBox="1"/>
      </xdr:nvSpPr>
      <xdr:spPr>
        <a:xfrm>
          <a:off x="15214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126709</xdr:rowOff>
    </xdr:from>
    <xdr:to>
      <xdr:col>76</xdr:col>
      <xdr:colOff>114300</xdr:colOff>
      <xdr:row>92</xdr:row>
      <xdr:rowOff>137007</xdr:rowOff>
    </xdr:to>
    <xdr:cxnSp macro="">
      <xdr:nvCxnSpPr>
        <xdr:cNvPr id="700" name="直線コネクタ 699">
          <a:extLst>
            <a:ext uri="{FF2B5EF4-FFF2-40B4-BE49-F238E27FC236}">
              <a16:creationId xmlns:a16="http://schemas.microsoft.com/office/drawing/2014/main" id="{539E1AD7-DA9C-425C-BF7A-3FB87AF5788D}"/>
            </a:ext>
          </a:extLst>
        </xdr:cNvPr>
        <xdr:cNvCxnSpPr/>
      </xdr:nvCxnSpPr>
      <xdr:spPr>
        <a:xfrm flipV="1">
          <a:off x="13703300" y="15900109"/>
          <a:ext cx="889000" cy="1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99098</xdr:rowOff>
    </xdr:from>
    <xdr:to>
      <xdr:col>76</xdr:col>
      <xdr:colOff>165100</xdr:colOff>
      <xdr:row>96</xdr:row>
      <xdr:rowOff>29248</xdr:rowOff>
    </xdr:to>
    <xdr:sp macro="" textlink="">
      <xdr:nvSpPr>
        <xdr:cNvPr id="701" name="フローチャート: 判断 700">
          <a:extLst>
            <a:ext uri="{FF2B5EF4-FFF2-40B4-BE49-F238E27FC236}">
              <a16:creationId xmlns:a16="http://schemas.microsoft.com/office/drawing/2014/main" id="{EB077B7F-89D8-4497-B033-A2E6EE265198}"/>
            </a:ext>
          </a:extLst>
        </xdr:cNvPr>
        <xdr:cNvSpPr/>
      </xdr:nvSpPr>
      <xdr:spPr>
        <a:xfrm>
          <a:off x="14541500" y="1638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20375</xdr:rowOff>
    </xdr:from>
    <xdr:ext cx="534377" cy="259045"/>
    <xdr:sp macro="" textlink="">
      <xdr:nvSpPr>
        <xdr:cNvPr id="702" name="テキスト ボックス 701">
          <a:extLst>
            <a:ext uri="{FF2B5EF4-FFF2-40B4-BE49-F238E27FC236}">
              <a16:creationId xmlns:a16="http://schemas.microsoft.com/office/drawing/2014/main" id="{7DA483B2-7FA7-424D-8DB7-3DDAF1BBFF6F}"/>
            </a:ext>
          </a:extLst>
        </xdr:cNvPr>
        <xdr:cNvSpPr txBox="1"/>
      </xdr:nvSpPr>
      <xdr:spPr>
        <a:xfrm>
          <a:off x="14325111" y="1647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92011</xdr:rowOff>
    </xdr:from>
    <xdr:to>
      <xdr:col>71</xdr:col>
      <xdr:colOff>177800</xdr:colOff>
      <xdr:row>92</xdr:row>
      <xdr:rowOff>137007</xdr:rowOff>
    </xdr:to>
    <xdr:cxnSp macro="">
      <xdr:nvCxnSpPr>
        <xdr:cNvPr id="703" name="直線コネクタ 702">
          <a:extLst>
            <a:ext uri="{FF2B5EF4-FFF2-40B4-BE49-F238E27FC236}">
              <a16:creationId xmlns:a16="http://schemas.microsoft.com/office/drawing/2014/main" id="{75745392-2F5B-4809-BEDE-9F693B50EFF3}"/>
            </a:ext>
          </a:extLst>
        </xdr:cNvPr>
        <xdr:cNvCxnSpPr/>
      </xdr:nvCxnSpPr>
      <xdr:spPr>
        <a:xfrm>
          <a:off x="12814300" y="15865411"/>
          <a:ext cx="889000" cy="4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88748</xdr:rowOff>
    </xdr:from>
    <xdr:to>
      <xdr:col>72</xdr:col>
      <xdr:colOff>38100</xdr:colOff>
      <xdr:row>96</xdr:row>
      <xdr:rowOff>18898</xdr:rowOff>
    </xdr:to>
    <xdr:sp macro="" textlink="">
      <xdr:nvSpPr>
        <xdr:cNvPr id="704" name="フローチャート: 判断 703">
          <a:extLst>
            <a:ext uri="{FF2B5EF4-FFF2-40B4-BE49-F238E27FC236}">
              <a16:creationId xmlns:a16="http://schemas.microsoft.com/office/drawing/2014/main" id="{9F514DC6-3FB0-47B4-A956-D844AA31CE25}"/>
            </a:ext>
          </a:extLst>
        </xdr:cNvPr>
        <xdr:cNvSpPr/>
      </xdr:nvSpPr>
      <xdr:spPr>
        <a:xfrm>
          <a:off x="13652500" y="1637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10025</xdr:rowOff>
    </xdr:from>
    <xdr:ext cx="534377" cy="259045"/>
    <xdr:sp macro="" textlink="">
      <xdr:nvSpPr>
        <xdr:cNvPr id="705" name="テキスト ボックス 704">
          <a:extLst>
            <a:ext uri="{FF2B5EF4-FFF2-40B4-BE49-F238E27FC236}">
              <a16:creationId xmlns:a16="http://schemas.microsoft.com/office/drawing/2014/main" id="{32501D3C-B59C-4E4A-BFD7-5F123D0C1EFE}"/>
            </a:ext>
          </a:extLst>
        </xdr:cNvPr>
        <xdr:cNvSpPr txBox="1"/>
      </xdr:nvSpPr>
      <xdr:spPr>
        <a:xfrm>
          <a:off x="13436111" y="1646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44945</xdr:rowOff>
    </xdr:from>
    <xdr:to>
      <xdr:col>67</xdr:col>
      <xdr:colOff>101600</xdr:colOff>
      <xdr:row>95</xdr:row>
      <xdr:rowOff>146545</xdr:rowOff>
    </xdr:to>
    <xdr:sp macro="" textlink="">
      <xdr:nvSpPr>
        <xdr:cNvPr id="706" name="フローチャート: 判断 705">
          <a:extLst>
            <a:ext uri="{FF2B5EF4-FFF2-40B4-BE49-F238E27FC236}">
              <a16:creationId xmlns:a16="http://schemas.microsoft.com/office/drawing/2014/main" id="{479C6B64-A375-449D-A7AE-B636703247A1}"/>
            </a:ext>
          </a:extLst>
        </xdr:cNvPr>
        <xdr:cNvSpPr/>
      </xdr:nvSpPr>
      <xdr:spPr>
        <a:xfrm>
          <a:off x="12763500" y="1633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137672</xdr:rowOff>
    </xdr:from>
    <xdr:ext cx="534377" cy="259045"/>
    <xdr:sp macro="" textlink="">
      <xdr:nvSpPr>
        <xdr:cNvPr id="707" name="テキスト ボックス 706">
          <a:extLst>
            <a:ext uri="{FF2B5EF4-FFF2-40B4-BE49-F238E27FC236}">
              <a16:creationId xmlns:a16="http://schemas.microsoft.com/office/drawing/2014/main" id="{7A873935-21A9-487F-9246-8D318B893901}"/>
            </a:ext>
          </a:extLst>
        </xdr:cNvPr>
        <xdr:cNvSpPr txBox="1"/>
      </xdr:nvSpPr>
      <xdr:spPr>
        <a:xfrm>
          <a:off x="12547111" y="1642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5CE78D1B-50D8-45BA-8D36-B2324FBE7499}"/>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61E99399-7CB5-4300-A88D-1F5112B783F5}"/>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72358782-6985-4E1F-8BB8-902290FF2C66}"/>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93507848-54A3-457A-A3EA-34210F0912E3}"/>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5795334A-0F74-439C-AC46-50A0856A3682}"/>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63119</xdr:rowOff>
    </xdr:from>
    <xdr:to>
      <xdr:col>85</xdr:col>
      <xdr:colOff>177800</xdr:colOff>
      <xdr:row>92</xdr:row>
      <xdr:rowOff>164719</xdr:rowOff>
    </xdr:to>
    <xdr:sp macro="" textlink="">
      <xdr:nvSpPr>
        <xdr:cNvPr id="713" name="楕円 712">
          <a:extLst>
            <a:ext uri="{FF2B5EF4-FFF2-40B4-BE49-F238E27FC236}">
              <a16:creationId xmlns:a16="http://schemas.microsoft.com/office/drawing/2014/main" id="{6F7FEEE4-63DF-460B-8960-A2C87014A5DE}"/>
            </a:ext>
          </a:extLst>
        </xdr:cNvPr>
        <xdr:cNvSpPr/>
      </xdr:nvSpPr>
      <xdr:spPr>
        <a:xfrm>
          <a:off x="16268700" y="1583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85996</xdr:rowOff>
    </xdr:from>
    <xdr:ext cx="599010" cy="259045"/>
    <xdr:sp macro="" textlink="">
      <xdr:nvSpPr>
        <xdr:cNvPr id="714" name="公債費該当値テキスト">
          <a:extLst>
            <a:ext uri="{FF2B5EF4-FFF2-40B4-BE49-F238E27FC236}">
              <a16:creationId xmlns:a16="http://schemas.microsoft.com/office/drawing/2014/main" id="{929235B6-D4F0-46E1-AC80-B952C82326B8}"/>
            </a:ext>
          </a:extLst>
        </xdr:cNvPr>
        <xdr:cNvSpPr txBox="1"/>
      </xdr:nvSpPr>
      <xdr:spPr>
        <a:xfrm>
          <a:off x="16370300" y="15687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110237</xdr:rowOff>
    </xdr:from>
    <xdr:to>
      <xdr:col>81</xdr:col>
      <xdr:colOff>101600</xdr:colOff>
      <xdr:row>93</xdr:row>
      <xdr:rowOff>40387</xdr:rowOff>
    </xdr:to>
    <xdr:sp macro="" textlink="">
      <xdr:nvSpPr>
        <xdr:cNvPr id="715" name="楕円 714">
          <a:extLst>
            <a:ext uri="{FF2B5EF4-FFF2-40B4-BE49-F238E27FC236}">
              <a16:creationId xmlns:a16="http://schemas.microsoft.com/office/drawing/2014/main" id="{2AD73D6F-141F-4C15-B497-F580C85699BF}"/>
            </a:ext>
          </a:extLst>
        </xdr:cNvPr>
        <xdr:cNvSpPr/>
      </xdr:nvSpPr>
      <xdr:spPr>
        <a:xfrm>
          <a:off x="15430500" y="1588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56914</xdr:rowOff>
    </xdr:from>
    <xdr:ext cx="599010" cy="259045"/>
    <xdr:sp macro="" textlink="">
      <xdr:nvSpPr>
        <xdr:cNvPr id="716" name="テキスト ボックス 715">
          <a:extLst>
            <a:ext uri="{FF2B5EF4-FFF2-40B4-BE49-F238E27FC236}">
              <a16:creationId xmlns:a16="http://schemas.microsoft.com/office/drawing/2014/main" id="{2317A1F9-B88E-492A-A6B1-3ECC9B33EB15}"/>
            </a:ext>
          </a:extLst>
        </xdr:cNvPr>
        <xdr:cNvSpPr txBox="1"/>
      </xdr:nvSpPr>
      <xdr:spPr>
        <a:xfrm>
          <a:off x="15181795" y="15658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75909</xdr:rowOff>
    </xdr:from>
    <xdr:to>
      <xdr:col>76</xdr:col>
      <xdr:colOff>165100</xdr:colOff>
      <xdr:row>93</xdr:row>
      <xdr:rowOff>6059</xdr:rowOff>
    </xdr:to>
    <xdr:sp macro="" textlink="">
      <xdr:nvSpPr>
        <xdr:cNvPr id="717" name="楕円 716">
          <a:extLst>
            <a:ext uri="{FF2B5EF4-FFF2-40B4-BE49-F238E27FC236}">
              <a16:creationId xmlns:a16="http://schemas.microsoft.com/office/drawing/2014/main" id="{218A214F-706D-4531-9A58-7261C391CAFC}"/>
            </a:ext>
          </a:extLst>
        </xdr:cNvPr>
        <xdr:cNvSpPr/>
      </xdr:nvSpPr>
      <xdr:spPr>
        <a:xfrm>
          <a:off x="14541500" y="1584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22586</xdr:rowOff>
    </xdr:from>
    <xdr:ext cx="599010" cy="259045"/>
    <xdr:sp macro="" textlink="">
      <xdr:nvSpPr>
        <xdr:cNvPr id="718" name="テキスト ボックス 717">
          <a:extLst>
            <a:ext uri="{FF2B5EF4-FFF2-40B4-BE49-F238E27FC236}">
              <a16:creationId xmlns:a16="http://schemas.microsoft.com/office/drawing/2014/main" id="{5CBDD2F7-D425-4E04-9437-476758FC8D76}"/>
            </a:ext>
          </a:extLst>
        </xdr:cNvPr>
        <xdr:cNvSpPr txBox="1"/>
      </xdr:nvSpPr>
      <xdr:spPr>
        <a:xfrm>
          <a:off x="14292795" y="15624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86207</xdr:rowOff>
    </xdr:from>
    <xdr:to>
      <xdr:col>72</xdr:col>
      <xdr:colOff>38100</xdr:colOff>
      <xdr:row>93</xdr:row>
      <xdr:rowOff>16357</xdr:rowOff>
    </xdr:to>
    <xdr:sp macro="" textlink="">
      <xdr:nvSpPr>
        <xdr:cNvPr id="719" name="楕円 718">
          <a:extLst>
            <a:ext uri="{FF2B5EF4-FFF2-40B4-BE49-F238E27FC236}">
              <a16:creationId xmlns:a16="http://schemas.microsoft.com/office/drawing/2014/main" id="{71867859-155F-4C8E-A2C5-A9B9FF334DDA}"/>
            </a:ext>
          </a:extLst>
        </xdr:cNvPr>
        <xdr:cNvSpPr/>
      </xdr:nvSpPr>
      <xdr:spPr>
        <a:xfrm>
          <a:off x="13652500" y="1585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32884</xdr:rowOff>
    </xdr:from>
    <xdr:ext cx="599010" cy="259045"/>
    <xdr:sp macro="" textlink="">
      <xdr:nvSpPr>
        <xdr:cNvPr id="720" name="テキスト ボックス 719">
          <a:extLst>
            <a:ext uri="{FF2B5EF4-FFF2-40B4-BE49-F238E27FC236}">
              <a16:creationId xmlns:a16="http://schemas.microsoft.com/office/drawing/2014/main" id="{B9EF81FD-5D6A-42CA-B9AC-1CC4309BDF9D}"/>
            </a:ext>
          </a:extLst>
        </xdr:cNvPr>
        <xdr:cNvSpPr txBox="1"/>
      </xdr:nvSpPr>
      <xdr:spPr>
        <a:xfrm>
          <a:off x="13403795" y="15634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41211</xdr:rowOff>
    </xdr:from>
    <xdr:to>
      <xdr:col>67</xdr:col>
      <xdr:colOff>101600</xdr:colOff>
      <xdr:row>92</xdr:row>
      <xdr:rowOff>142811</xdr:rowOff>
    </xdr:to>
    <xdr:sp macro="" textlink="">
      <xdr:nvSpPr>
        <xdr:cNvPr id="721" name="楕円 720">
          <a:extLst>
            <a:ext uri="{FF2B5EF4-FFF2-40B4-BE49-F238E27FC236}">
              <a16:creationId xmlns:a16="http://schemas.microsoft.com/office/drawing/2014/main" id="{B1A09975-280A-443C-A86D-E63EB4BFB4A4}"/>
            </a:ext>
          </a:extLst>
        </xdr:cNvPr>
        <xdr:cNvSpPr/>
      </xdr:nvSpPr>
      <xdr:spPr>
        <a:xfrm>
          <a:off x="12763500" y="1581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159338</xdr:rowOff>
    </xdr:from>
    <xdr:ext cx="599010" cy="259045"/>
    <xdr:sp macro="" textlink="">
      <xdr:nvSpPr>
        <xdr:cNvPr id="722" name="テキスト ボックス 721">
          <a:extLst>
            <a:ext uri="{FF2B5EF4-FFF2-40B4-BE49-F238E27FC236}">
              <a16:creationId xmlns:a16="http://schemas.microsoft.com/office/drawing/2014/main" id="{F5641958-5AAF-4FB4-BD0E-F76163492024}"/>
            </a:ext>
          </a:extLst>
        </xdr:cNvPr>
        <xdr:cNvSpPr txBox="1"/>
      </xdr:nvSpPr>
      <xdr:spPr>
        <a:xfrm>
          <a:off x="12514795" y="15589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1822161C-C84E-4791-A5E6-5B3BD4319AF1}"/>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FF92C50B-64B6-4A45-B77B-157C8E0CE882}"/>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F84F8303-CA07-4AAA-B9D8-7E3B44E469E4}"/>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669EC649-807F-42DE-9049-B65A079A625D}"/>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388926CD-6014-4EE3-8EDC-74C7E64A9A02}"/>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D25D9E5-F0CE-45A8-962E-089D4267E4F9}"/>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5A4F71B0-C133-4729-878D-8A7AF858AB1F}"/>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1622A8BF-5E23-4CF2-AC8A-6CE97E489F6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8FC6C754-369B-4079-940B-001956C2B0D7}"/>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1D5567ED-2AED-435E-8E9D-C8A996200CCF}"/>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79567EB5-A0C3-49FE-A860-5862F1DA8F12}"/>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D87F771D-75BA-460E-AE6A-9CB734D71067}"/>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ED0CF3C9-2AC2-4425-A7B0-0E2C9718EFB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6" name="テキスト ボックス 735">
          <a:extLst>
            <a:ext uri="{FF2B5EF4-FFF2-40B4-BE49-F238E27FC236}">
              <a16:creationId xmlns:a16="http://schemas.microsoft.com/office/drawing/2014/main" id="{5024129A-2988-4AC8-B36D-66C5C311DDF3}"/>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3365CC36-FD0E-49E9-A175-1903E30A1414}"/>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8" name="テキスト ボックス 737">
          <a:extLst>
            <a:ext uri="{FF2B5EF4-FFF2-40B4-BE49-F238E27FC236}">
              <a16:creationId xmlns:a16="http://schemas.microsoft.com/office/drawing/2014/main" id="{C851AE87-38DF-4930-8697-3664F30ABD55}"/>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27994C2C-7A32-4E34-B954-C99D08E558E1}"/>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0" name="テキスト ボックス 739">
          <a:extLst>
            <a:ext uri="{FF2B5EF4-FFF2-40B4-BE49-F238E27FC236}">
              <a16:creationId xmlns:a16="http://schemas.microsoft.com/office/drawing/2014/main" id="{E464FDB8-C6F7-44AD-A72F-2722B080D068}"/>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AE4DDD6A-3CCF-41F4-A43E-1341BABDD25B}"/>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2" name="テキスト ボックス 741">
          <a:extLst>
            <a:ext uri="{FF2B5EF4-FFF2-40B4-BE49-F238E27FC236}">
              <a16:creationId xmlns:a16="http://schemas.microsoft.com/office/drawing/2014/main" id="{9134D1C4-EA4B-48FD-9098-4FC61D6DA118}"/>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DCF2B124-4F00-4B16-A2CA-7FAD63F2245F}"/>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C17C3F28-D3E1-4E71-A912-D8AC2F81AED5}"/>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C2C98452-6F71-428F-96D2-803CAA8FF4D4}"/>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36830</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4B92B27E-74DE-4EFA-BF6D-1AAACA9427F0}"/>
            </a:ext>
          </a:extLst>
        </xdr:cNvPr>
        <xdr:cNvCxnSpPr/>
      </xdr:nvCxnSpPr>
      <xdr:spPr>
        <a:xfrm flipV="1">
          <a:off x="22159595" y="6551930"/>
          <a:ext cx="1269" cy="179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91457</xdr:rowOff>
    </xdr:from>
    <xdr:ext cx="249299" cy="259045"/>
    <xdr:sp macro="" textlink="">
      <xdr:nvSpPr>
        <xdr:cNvPr id="747" name="諸支出金最小値テキスト">
          <a:extLst>
            <a:ext uri="{FF2B5EF4-FFF2-40B4-BE49-F238E27FC236}">
              <a16:creationId xmlns:a16="http://schemas.microsoft.com/office/drawing/2014/main" id="{2B7635F3-E7A5-4931-9E3F-BE714EAF82B1}"/>
            </a:ext>
          </a:extLst>
        </xdr:cNvPr>
        <xdr:cNvSpPr txBox="1"/>
      </xdr:nvSpPr>
      <xdr:spPr>
        <a:xfrm>
          <a:off x="22212300" y="6778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CC0851F1-D898-4975-8000-B4BC1C179BA7}"/>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154957</xdr:rowOff>
    </xdr:from>
    <xdr:ext cx="313932" cy="259045"/>
    <xdr:sp macro="" textlink="">
      <xdr:nvSpPr>
        <xdr:cNvPr id="749" name="諸支出金最大値テキスト">
          <a:extLst>
            <a:ext uri="{FF2B5EF4-FFF2-40B4-BE49-F238E27FC236}">
              <a16:creationId xmlns:a16="http://schemas.microsoft.com/office/drawing/2014/main" id="{7513A3B3-2D61-4806-89AA-2496EC4ECC8E}"/>
            </a:ext>
          </a:extLst>
        </xdr:cNvPr>
        <xdr:cNvSpPr txBox="1"/>
      </xdr:nvSpPr>
      <xdr:spPr>
        <a:xfrm>
          <a:off x="22212300" y="63271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36830</xdr:rowOff>
    </xdr:from>
    <xdr:to>
      <xdr:col>116</xdr:col>
      <xdr:colOff>152400</xdr:colOff>
      <xdr:row>38</xdr:row>
      <xdr:rowOff>36830</xdr:rowOff>
    </xdr:to>
    <xdr:cxnSp macro="">
      <xdr:nvCxnSpPr>
        <xdr:cNvPr id="750" name="直線コネクタ 749">
          <a:extLst>
            <a:ext uri="{FF2B5EF4-FFF2-40B4-BE49-F238E27FC236}">
              <a16:creationId xmlns:a16="http://schemas.microsoft.com/office/drawing/2014/main" id="{0B7AB454-2396-4C60-BD91-CBD95A5F6A29}"/>
            </a:ext>
          </a:extLst>
        </xdr:cNvPr>
        <xdr:cNvCxnSpPr/>
      </xdr:nvCxnSpPr>
      <xdr:spPr>
        <a:xfrm>
          <a:off x="22072600" y="655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67310</xdr:rowOff>
    </xdr:from>
    <xdr:to>
      <xdr:col>116</xdr:col>
      <xdr:colOff>63500</xdr:colOff>
      <xdr:row>38</xdr:row>
      <xdr:rowOff>36830</xdr:rowOff>
    </xdr:to>
    <xdr:cxnSp macro="">
      <xdr:nvCxnSpPr>
        <xdr:cNvPr id="751" name="直線コネクタ 750">
          <a:extLst>
            <a:ext uri="{FF2B5EF4-FFF2-40B4-BE49-F238E27FC236}">
              <a16:creationId xmlns:a16="http://schemas.microsoft.com/office/drawing/2014/main" id="{86555B8B-E57E-4F86-B812-43BBE105209F}"/>
            </a:ext>
          </a:extLst>
        </xdr:cNvPr>
        <xdr:cNvCxnSpPr/>
      </xdr:nvCxnSpPr>
      <xdr:spPr>
        <a:xfrm>
          <a:off x="21323300" y="6239510"/>
          <a:ext cx="8382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135907</xdr:rowOff>
    </xdr:from>
    <xdr:ext cx="249299" cy="259045"/>
    <xdr:sp macro="" textlink="">
      <xdr:nvSpPr>
        <xdr:cNvPr id="752" name="諸支出金平均値テキスト">
          <a:extLst>
            <a:ext uri="{FF2B5EF4-FFF2-40B4-BE49-F238E27FC236}">
              <a16:creationId xmlns:a16="http://schemas.microsoft.com/office/drawing/2014/main" id="{B8AE68D7-937C-4B7B-93A7-B13962A343F1}"/>
            </a:ext>
          </a:extLst>
        </xdr:cNvPr>
        <xdr:cNvSpPr txBox="1"/>
      </xdr:nvSpPr>
      <xdr:spPr>
        <a:xfrm>
          <a:off x="22212300" y="66510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53" name="フローチャート: 判断 752">
          <a:extLst>
            <a:ext uri="{FF2B5EF4-FFF2-40B4-BE49-F238E27FC236}">
              <a16:creationId xmlns:a16="http://schemas.microsoft.com/office/drawing/2014/main" id="{BC10B415-D88C-44CB-8A3B-7A71DA151042}"/>
            </a:ext>
          </a:extLst>
        </xdr:cNvPr>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29210</xdr:rowOff>
    </xdr:from>
    <xdr:to>
      <xdr:col>111</xdr:col>
      <xdr:colOff>177800</xdr:colOff>
      <xdr:row>36</xdr:row>
      <xdr:rowOff>67310</xdr:rowOff>
    </xdr:to>
    <xdr:cxnSp macro="">
      <xdr:nvCxnSpPr>
        <xdr:cNvPr id="754" name="直線コネクタ 753">
          <a:extLst>
            <a:ext uri="{FF2B5EF4-FFF2-40B4-BE49-F238E27FC236}">
              <a16:creationId xmlns:a16="http://schemas.microsoft.com/office/drawing/2014/main" id="{ECFA6ED0-C1D1-4565-83A8-4AB81EB3B5B6}"/>
            </a:ext>
          </a:extLst>
        </xdr:cNvPr>
        <xdr:cNvCxnSpPr/>
      </xdr:nvCxnSpPr>
      <xdr:spPr>
        <a:xfrm>
          <a:off x="20434300" y="602996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144145</xdr:rowOff>
    </xdr:from>
    <xdr:to>
      <xdr:col>112</xdr:col>
      <xdr:colOff>38100</xdr:colOff>
      <xdr:row>39</xdr:row>
      <xdr:rowOff>74295</xdr:rowOff>
    </xdr:to>
    <xdr:sp macro="" textlink="">
      <xdr:nvSpPr>
        <xdr:cNvPr id="755" name="フローチャート: 判断 754">
          <a:extLst>
            <a:ext uri="{FF2B5EF4-FFF2-40B4-BE49-F238E27FC236}">
              <a16:creationId xmlns:a16="http://schemas.microsoft.com/office/drawing/2014/main" id="{036B787D-8E30-45BB-996F-DFF5C894E4E3}"/>
            </a:ext>
          </a:extLst>
        </xdr:cNvPr>
        <xdr:cNvSpPr/>
      </xdr:nvSpPr>
      <xdr:spPr>
        <a:xfrm>
          <a:off x="21272500" y="66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65422</xdr:rowOff>
    </xdr:from>
    <xdr:ext cx="313932" cy="259045"/>
    <xdr:sp macro="" textlink="">
      <xdr:nvSpPr>
        <xdr:cNvPr id="756" name="テキスト ボックス 755">
          <a:extLst>
            <a:ext uri="{FF2B5EF4-FFF2-40B4-BE49-F238E27FC236}">
              <a16:creationId xmlns:a16="http://schemas.microsoft.com/office/drawing/2014/main" id="{E48DB1BB-C536-409B-BBCB-1E43139626EC}"/>
            </a:ext>
          </a:extLst>
        </xdr:cNvPr>
        <xdr:cNvSpPr txBox="1"/>
      </xdr:nvSpPr>
      <xdr:spPr>
        <a:xfrm>
          <a:off x="21166333" y="67519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29210</xdr:rowOff>
    </xdr:from>
    <xdr:to>
      <xdr:col>107</xdr:col>
      <xdr:colOff>50800</xdr:colOff>
      <xdr:row>36</xdr:row>
      <xdr:rowOff>4445</xdr:rowOff>
    </xdr:to>
    <xdr:cxnSp macro="">
      <xdr:nvCxnSpPr>
        <xdr:cNvPr id="757" name="直線コネクタ 756">
          <a:extLst>
            <a:ext uri="{FF2B5EF4-FFF2-40B4-BE49-F238E27FC236}">
              <a16:creationId xmlns:a16="http://schemas.microsoft.com/office/drawing/2014/main" id="{73133897-13BF-4978-9C93-5524B8773D2F}"/>
            </a:ext>
          </a:extLst>
        </xdr:cNvPr>
        <xdr:cNvCxnSpPr/>
      </xdr:nvCxnSpPr>
      <xdr:spPr>
        <a:xfrm flipV="1">
          <a:off x="19545300" y="6029960"/>
          <a:ext cx="8890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104140</xdr:rowOff>
    </xdr:from>
    <xdr:to>
      <xdr:col>107</xdr:col>
      <xdr:colOff>101600</xdr:colOff>
      <xdr:row>39</xdr:row>
      <xdr:rowOff>34290</xdr:rowOff>
    </xdr:to>
    <xdr:sp macro="" textlink="">
      <xdr:nvSpPr>
        <xdr:cNvPr id="758" name="フローチャート: 判断 757">
          <a:extLst>
            <a:ext uri="{FF2B5EF4-FFF2-40B4-BE49-F238E27FC236}">
              <a16:creationId xmlns:a16="http://schemas.microsoft.com/office/drawing/2014/main" id="{6334C2AD-3684-4F05-B7AA-F54847A9ABCB}"/>
            </a:ext>
          </a:extLst>
        </xdr:cNvPr>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25417</xdr:rowOff>
    </xdr:from>
    <xdr:ext cx="313932" cy="259045"/>
    <xdr:sp macro="" textlink="">
      <xdr:nvSpPr>
        <xdr:cNvPr id="759" name="テキスト ボックス 758">
          <a:extLst>
            <a:ext uri="{FF2B5EF4-FFF2-40B4-BE49-F238E27FC236}">
              <a16:creationId xmlns:a16="http://schemas.microsoft.com/office/drawing/2014/main" id="{9325C86E-47CC-4F49-B30A-A7ACFE9E272C}"/>
            </a:ext>
          </a:extLst>
        </xdr:cNvPr>
        <xdr:cNvSpPr txBox="1"/>
      </xdr:nvSpPr>
      <xdr:spPr>
        <a:xfrm>
          <a:off x="20277333" y="67119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13970</xdr:rowOff>
    </xdr:from>
    <xdr:to>
      <xdr:col>102</xdr:col>
      <xdr:colOff>114300</xdr:colOff>
      <xdr:row>36</xdr:row>
      <xdr:rowOff>4445</xdr:rowOff>
    </xdr:to>
    <xdr:cxnSp macro="">
      <xdr:nvCxnSpPr>
        <xdr:cNvPr id="760" name="直線コネクタ 759">
          <a:extLst>
            <a:ext uri="{FF2B5EF4-FFF2-40B4-BE49-F238E27FC236}">
              <a16:creationId xmlns:a16="http://schemas.microsoft.com/office/drawing/2014/main" id="{32E59D16-1C77-40C9-B87D-E928A8571E2C}"/>
            </a:ext>
          </a:extLst>
        </xdr:cNvPr>
        <xdr:cNvCxnSpPr/>
      </xdr:nvCxnSpPr>
      <xdr:spPr>
        <a:xfrm>
          <a:off x="18656300" y="5328920"/>
          <a:ext cx="889000" cy="84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140335</xdr:rowOff>
    </xdr:from>
    <xdr:to>
      <xdr:col>102</xdr:col>
      <xdr:colOff>165100</xdr:colOff>
      <xdr:row>39</xdr:row>
      <xdr:rowOff>70485</xdr:rowOff>
    </xdr:to>
    <xdr:sp macro="" textlink="">
      <xdr:nvSpPr>
        <xdr:cNvPr id="761" name="フローチャート: 判断 760">
          <a:extLst>
            <a:ext uri="{FF2B5EF4-FFF2-40B4-BE49-F238E27FC236}">
              <a16:creationId xmlns:a16="http://schemas.microsoft.com/office/drawing/2014/main" id="{2F410B3F-E395-4743-870D-C5448231EA09}"/>
            </a:ext>
          </a:extLst>
        </xdr:cNvPr>
        <xdr:cNvSpPr/>
      </xdr:nvSpPr>
      <xdr:spPr>
        <a:xfrm>
          <a:off x="19494500" y="665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61612</xdr:rowOff>
    </xdr:from>
    <xdr:ext cx="313932" cy="259045"/>
    <xdr:sp macro="" textlink="">
      <xdr:nvSpPr>
        <xdr:cNvPr id="762" name="テキスト ボックス 761">
          <a:extLst>
            <a:ext uri="{FF2B5EF4-FFF2-40B4-BE49-F238E27FC236}">
              <a16:creationId xmlns:a16="http://schemas.microsoft.com/office/drawing/2014/main" id="{5597E627-EEAF-421E-91F4-2894BD6CB5FC}"/>
            </a:ext>
          </a:extLst>
        </xdr:cNvPr>
        <xdr:cNvSpPr txBox="1"/>
      </xdr:nvSpPr>
      <xdr:spPr>
        <a:xfrm>
          <a:off x="19388333" y="67481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113665</xdr:rowOff>
    </xdr:from>
    <xdr:to>
      <xdr:col>98</xdr:col>
      <xdr:colOff>38100</xdr:colOff>
      <xdr:row>39</xdr:row>
      <xdr:rowOff>43815</xdr:rowOff>
    </xdr:to>
    <xdr:sp macro="" textlink="">
      <xdr:nvSpPr>
        <xdr:cNvPr id="763" name="フローチャート: 判断 762">
          <a:extLst>
            <a:ext uri="{FF2B5EF4-FFF2-40B4-BE49-F238E27FC236}">
              <a16:creationId xmlns:a16="http://schemas.microsoft.com/office/drawing/2014/main" id="{1D152AF7-5303-4B1A-89DC-DAE5FE63D9DE}"/>
            </a:ext>
          </a:extLst>
        </xdr:cNvPr>
        <xdr:cNvSpPr/>
      </xdr:nvSpPr>
      <xdr:spPr>
        <a:xfrm>
          <a:off x="18605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34942</xdr:rowOff>
    </xdr:from>
    <xdr:ext cx="313932" cy="259045"/>
    <xdr:sp macro="" textlink="">
      <xdr:nvSpPr>
        <xdr:cNvPr id="764" name="テキスト ボックス 763">
          <a:extLst>
            <a:ext uri="{FF2B5EF4-FFF2-40B4-BE49-F238E27FC236}">
              <a16:creationId xmlns:a16="http://schemas.microsoft.com/office/drawing/2014/main" id="{52E930B8-5A90-45DA-BD9B-EFAF126F888B}"/>
            </a:ext>
          </a:extLst>
        </xdr:cNvPr>
        <xdr:cNvSpPr txBox="1"/>
      </xdr:nvSpPr>
      <xdr:spPr>
        <a:xfrm>
          <a:off x="18499333" y="67214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B201A539-52A3-4A55-BDA7-9B887A51A81B}"/>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B6DE3D9-6DD7-4693-B228-75C2FD554156}"/>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4CA334AD-4200-4F5F-9E15-032C51D179EC}"/>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9C562BED-1A7A-4AE1-8AB3-427CB6EF211E}"/>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5CDD0217-27E5-452D-8870-E9900B1E9183}"/>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157480</xdr:rowOff>
    </xdr:from>
    <xdr:to>
      <xdr:col>116</xdr:col>
      <xdr:colOff>114300</xdr:colOff>
      <xdr:row>38</xdr:row>
      <xdr:rowOff>87630</xdr:rowOff>
    </xdr:to>
    <xdr:sp macro="" textlink="">
      <xdr:nvSpPr>
        <xdr:cNvPr id="770" name="楕円 769">
          <a:extLst>
            <a:ext uri="{FF2B5EF4-FFF2-40B4-BE49-F238E27FC236}">
              <a16:creationId xmlns:a16="http://schemas.microsoft.com/office/drawing/2014/main" id="{313F84EA-E2A5-4FD4-A07B-4A262A030422}"/>
            </a:ext>
          </a:extLst>
        </xdr:cNvPr>
        <xdr:cNvSpPr/>
      </xdr:nvSpPr>
      <xdr:spPr>
        <a:xfrm>
          <a:off x="22110700" y="65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110507</xdr:rowOff>
    </xdr:from>
    <xdr:ext cx="313932" cy="259045"/>
    <xdr:sp macro="" textlink="">
      <xdr:nvSpPr>
        <xdr:cNvPr id="771" name="諸支出金該当値テキスト">
          <a:extLst>
            <a:ext uri="{FF2B5EF4-FFF2-40B4-BE49-F238E27FC236}">
              <a16:creationId xmlns:a16="http://schemas.microsoft.com/office/drawing/2014/main" id="{2ED2398A-0730-4FF1-A3EB-620057419A81}"/>
            </a:ext>
          </a:extLst>
        </xdr:cNvPr>
        <xdr:cNvSpPr txBox="1"/>
      </xdr:nvSpPr>
      <xdr:spPr>
        <a:xfrm>
          <a:off x="22212300" y="64541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16510</xdr:rowOff>
    </xdr:from>
    <xdr:to>
      <xdr:col>112</xdr:col>
      <xdr:colOff>38100</xdr:colOff>
      <xdr:row>36</xdr:row>
      <xdr:rowOff>118110</xdr:rowOff>
    </xdr:to>
    <xdr:sp macro="" textlink="">
      <xdr:nvSpPr>
        <xdr:cNvPr id="772" name="楕円 771">
          <a:extLst>
            <a:ext uri="{FF2B5EF4-FFF2-40B4-BE49-F238E27FC236}">
              <a16:creationId xmlns:a16="http://schemas.microsoft.com/office/drawing/2014/main" id="{F76C24CA-4912-4058-854C-FB15DFF662AC}"/>
            </a:ext>
          </a:extLst>
        </xdr:cNvPr>
        <xdr:cNvSpPr/>
      </xdr:nvSpPr>
      <xdr:spPr>
        <a:xfrm>
          <a:off x="212725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134637</xdr:rowOff>
    </xdr:from>
    <xdr:ext cx="378565" cy="259045"/>
    <xdr:sp macro="" textlink="">
      <xdr:nvSpPr>
        <xdr:cNvPr id="773" name="テキスト ボックス 772">
          <a:extLst>
            <a:ext uri="{FF2B5EF4-FFF2-40B4-BE49-F238E27FC236}">
              <a16:creationId xmlns:a16="http://schemas.microsoft.com/office/drawing/2014/main" id="{34C45509-9F78-49F0-AFD6-C547A27DB16A}"/>
            </a:ext>
          </a:extLst>
        </xdr:cNvPr>
        <xdr:cNvSpPr txBox="1"/>
      </xdr:nvSpPr>
      <xdr:spPr>
        <a:xfrm>
          <a:off x="21134017" y="5963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149860</xdr:rowOff>
    </xdr:from>
    <xdr:to>
      <xdr:col>107</xdr:col>
      <xdr:colOff>101600</xdr:colOff>
      <xdr:row>35</xdr:row>
      <xdr:rowOff>80010</xdr:rowOff>
    </xdr:to>
    <xdr:sp macro="" textlink="">
      <xdr:nvSpPr>
        <xdr:cNvPr id="774" name="楕円 773">
          <a:extLst>
            <a:ext uri="{FF2B5EF4-FFF2-40B4-BE49-F238E27FC236}">
              <a16:creationId xmlns:a16="http://schemas.microsoft.com/office/drawing/2014/main" id="{D2B205E0-23C8-414C-A318-EEF8A6ECA238}"/>
            </a:ext>
          </a:extLst>
        </xdr:cNvPr>
        <xdr:cNvSpPr/>
      </xdr:nvSpPr>
      <xdr:spPr>
        <a:xfrm>
          <a:off x="20383500" y="597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33</xdr:row>
      <xdr:rowOff>96537</xdr:rowOff>
    </xdr:from>
    <xdr:ext cx="378565" cy="259045"/>
    <xdr:sp macro="" textlink="">
      <xdr:nvSpPr>
        <xdr:cNvPr id="775" name="テキスト ボックス 774">
          <a:extLst>
            <a:ext uri="{FF2B5EF4-FFF2-40B4-BE49-F238E27FC236}">
              <a16:creationId xmlns:a16="http://schemas.microsoft.com/office/drawing/2014/main" id="{E38F4477-F8C4-4803-9D13-6334854DEBD0}"/>
            </a:ext>
          </a:extLst>
        </xdr:cNvPr>
        <xdr:cNvSpPr txBox="1"/>
      </xdr:nvSpPr>
      <xdr:spPr>
        <a:xfrm>
          <a:off x="20245017" y="5754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125095</xdr:rowOff>
    </xdr:from>
    <xdr:to>
      <xdr:col>102</xdr:col>
      <xdr:colOff>165100</xdr:colOff>
      <xdr:row>36</xdr:row>
      <xdr:rowOff>55245</xdr:rowOff>
    </xdr:to>
    <xdr:sp macro="" textlink="">
      <xdr:nvSpPr>
        <xdr:cNvPr id="776" name="楕円 775">
          <a:extLst>
            <a:ext uri="{FF2B5EF4-FFF2-40B4-BE49-F238E27FC236}">
              <a16:creationId xmlns:a16="http://schemas.microsoft.com/office/drawing/2014/main" id="{C8ECFF78-5611-40E3-A4CF-CBEE8678CE83}"/>
            </a:ext>
          </a:extLst>
        </xdr:cNvPr>
        <xdr:cNvSpPr/>
      </xdr:nvSpPr>
      <xdr:spPr>
        <a:xfrm>
          <a:off x="19494500" y="612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71772</xdr:rowOff>
    </xdr:from>
    <xdr:ext cx="378565" cy="259045"/>
    <xdr:sp macro="" textlink="">
      <xdr:nvSpPr>
        <xdr:cNvPr id="777" name="テキスト ボックス 776">
          <a:extLst>
            <a:ext uri="{FF2B5EF4-FFF2-40B4-BE49-F238E27FC236}">
              <a16:creationId xmlns:a16="http://schemas.microsoft.com/office/drawing/2014/main" id="{37847996-6452-4736-9D29-9A7DD20A12F9}"/>
            </a:ext>
          </a:extLst>
        </xdr:cNvPr>
        <xdr:cNvSpPr txBox="1"/>
      </xdr:nvSpPr>
      <xdr:spPr>
        <a:xfrm>
          <a:off x="19356017" y="5901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134620</xdr:rowOff>
    </xdr:from>
    <xdr:to>
      <xdr:col>98</xdr:col>
      <xdr:colOff>38100</xdr:colOff>
      <xdr:row>31</xdr:row>
      <xdr:rowOff>64770</xdr:rowOff>
    </xdr:to>
    <xdr:sp macro="" textlink="">
      <xdr:nvSpPr>
        <xdr:cNvPr id="778" name="楕円 777">
          <a:extLst>
            <a:ext uri="{FF2B5EF4-FFF2-40B4-BE49-F238E27FC236}">
              <a16:creationId xmlns:a16="http://schemas.microsoft.com/office/drawing/2014/main" id="{810FE86E-6127-4E9B-AB79-57B2A1A00F1B}"/>
            </a:ext>
          </a:extLst>
        </xdr:cNvPr>
        <xdr:cNvSpPr/>
      </xdr:nvSpPr>
      <xdr:spPr>
        <a:xfrm>
          <a:off x="18605500" y="52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81297</xdr:rowOff>
    </xdr:from>
    <xdr:ext cx="378565" cy="259045"/>
    <xdr:sp macro="" textlink="">
      <xdr:nvSpPr>
        <xdr:cNvPr id="779" name="テキスト ボックス 778">
          <a:extLst>
            <a:ext uri="{FF2B5EF4-FFF2-40B4-BE49-F238E27FC236}">
              <a16:creationId xmlns:a16="http://schemas.microsoft.com/office/drawing/2014/main" id="{0D7FBEF6-203A-449C-90EA-AA302F3E2C31}"/>
            </a:ext>
          </a:extLst>
        </xdr:cNvPr>
        <xdr:cNvSpPr txBox="1"/>
      </xdr:nvSpPr>
      <xdr:spPr>
        <a:xfrm>
          <a:off x="18467017" y="5053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24C971A1-DB82-495B-A5D5-23E31098692F}"/>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7071DA44-6957-40A4-83ED-FED3B331DBC6}"/>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BBA959D8-AF05-4307-8C42-5F62833AF345}"/>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A8A642B1-4D83-4EB1-999E-B62355C07FFD}"/>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95132EC6-B097-449B-9C5D-95D480DDB393}"/>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2472E02B-7C40-43B9-8141-33147DA08BB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3F820A14-426E-4CF3-A4E2-B73D17A55AA7}"/>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9EAACCBF-A696-478E-BEEA-5CED0290E7DB}"/>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C6523A2E-EE92-459A-B26D-06DC96C4558D}"/>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C28C76E7-F395-45F1-A73B-AB0C8EB4D0F2}"/>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80413142-689F-4C8C-A2E1-30A0668A35AC}"/>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B061ADD6-CD7E-4AAF-988E-881704646A14}"/>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813DC802-CF8D-4DFD-9874-4DBD0933EBD4}"/>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4C811DCF-4145-4864-A888-001298827C53}"/>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415DDDF3-707F-47F5-9C32-ADDBD7804B11}"/>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9706ECCC-25BC-401E-9378-1800E8A97931}"/>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E2407607-9DE5-4270-B3DD-8CB3F5F6BCC9}"/>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724A7A28-B07F-423F-874F-A3F248973AAF}"/>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7E84F446-B813-4E58-A5F8-DC9C0BA9E6F4}"/>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E7183798-19B2-43D7-AD62-DD3957443664}"/>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84E4CADF-C790-48A4-946C-2E04A5259725}"/>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5C3DDDCE-6B65-43D2-9677-2CBD295D245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C67B9D4E-15E1-4787-AD65-24DFA07C4C5D}"/>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92EE94E8-E7BF-49F7-8154-5965E714DF7B}"/>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134414BE-E4ED-43B9-A810-84C48B41A892}"/>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349A094C-1C26-4051-990E-F0B3A3A8D9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C5F4D21C-DB7E-47D1-A92E-4C44111B1A9D}"/>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F19CCEAD-78D6-4365-9B73-294EB6EE6E3A}"/>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B6A067B4-CAB3-46C8-BF9E-20F87A60E726}"/>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1D5D1F8B-A0C3-46BB-84C1-295E1C3490DE}"/>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C98E15C1-0E8D-4271-93B1-D242FD11BE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19DC8322-E42C-410E-9682-8F21C52D1252}"/>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9D334517-6B55-4528-A5AD-9DC0F572B23A}"/>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336BA88-F308-4E4C-A80C-C4A8183D4497}"/>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1C9E2EB5-C91F-4A6F-96A0-0D48A84E9AA4}"/>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DB22024D-B39F-4887-85A0-A0EC4677B449}"/>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EE064000-2579-4419-B958-15DB0832BF15}"/>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6D5B0395-67AF-434C-B4ED-683A0F59B7BC}"/>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E0A58294-BB70-4950-878B-9672BF7A85BF}"/>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364C6A12-5A38-4385-9CBA-05D92B1F22D7}"/>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877790F7-D2B9-40F6-A681-5CCE28C35575}"/>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B7B123DD-A5C1-41EB-8762-21309DB4C21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8B39131D-0DDF-41AC-B4F9-0BD794E25D49}"/>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48946583-178F-4968-B201-1506793F3276}"/>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F327AED4-072C-4E06-9D9A-67CE35EA3691}"/>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1F575C35-E94F-431C-B4B8-888DF57C9FCC}"/>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C26F0581-CE16-498C-ABBD-5F83117E472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7DB90034-CD9E-489E-BFFF-5F251CE48417}"/>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23B71C3F-2646-4B6A-971F-C81810FBA262}"/>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68184BC0-6E51-4329-B505-AEBF368D55A8}"/>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B923A4E6-77E4-438B-8A24-E41588C5F3C9}"/>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159A6B28-94D1-45ED-96BC-790C722EB66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民生費は、平成２４年度から福祉事務所設置市町村となったことによる扶助費（生活保護等）の影響で類似団体平均を大きく上回っている。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消防費については前年度は大島大橋損傷事故への対応に係る経費のため大きかったが例年並みに減少している。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商工費については道の駅サザンセトとうわ改修事業により前年から増となっている。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公債費については災害復旧事業により前年度より増となっているが、大型事業完了等により減少傾向にある。しかしながら類似団体平均と比べると大幅に上回っている。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7609079-101D-4C1A-8071-A5C3682577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289286EE-7D12-4BEA-8100-9DF65DD33402}"/>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726044FA-4761-4321-BE97-551FB04EBEB9}"/>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CF86A1B5-06FA-4664-BEAB-A1D8DD44B8DD}"/>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243FF5D-5182-419F-BFB4-877BF2508EDB}"/>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AD6622EF-27C2-4DDC-BFF8-C77104B74293}"/>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2689C57C-C5F5-40B4-AEBA-27B834FEAE03}"/>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44A1B80E-A814-4BEC-BE80-78FB2668C96E}"/>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1DB7A4A7-C5B2-4376-B7D1-5EB0D089B57C}"/>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8BF9E935-D1BC-4934-A635-BB7A1785977A}"/>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5BF446DA-CBD7-4084-A865-B11AE95FF3FE}"/>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山口県周防大島町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726A8F4E-846C-4A0D-BF36-F56B0A1F5D2D}"/>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7CB10928-B7BD-4C47-A7AA-12516D9D16F5}"/>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財政調整基金は、実質収支の黒字に伴う積立を行うことにより増化し、標準財政規模が</a:t>
          </a:r>
          <a:r>
            <a:rPr kumimoji="1" lang="en-US" altLang="ja-JP" sz="1400">
              <a:latin typeface="ＭＳ ゴシック" pitchFamily="49" charset="-128"/>
              <a:ea typeface="ＭＳ ゴシック" pitchFamily="49" charset="-128"/>
            </a:rPr>
            <a:t>65.98</a:t>
          </a:r>
          <a:r>
            <a:rPr kumimoji="1" lang="ja-JP" altLang="en-US" sz="1400">
              <a:latin typeface="ＭＳ ゴシック" pitchFamily="49" charset="-128"/>
              <a:ea typeface="ＭＳ ゴシック" pitchFamily="49" charset="-128"/>
            </a:rPr>
            <a:t>％となっている。形式収支が前年度比</a:t>
          </a:r>
          <a:r>
            <a:rPr kumimoji="1" lang="en-US" altLang="ja-JP" sz="1400">
              <a:latin typeface="ＭＳ ゴシック" pitchFamily="49" charset="-128"/>
              <a:ea typeface="ＭＳ ゴシック" pitchFamily="49" charset="-128"/>
            </a:rPr>
            <a:t>25.8</a:t>
          </a:r>
          <a:r>
            <a:rPr kumimoji="1" lang="ja-JP" altLang="en-US" sz="1400">
              <a:latin typeface="ＭＳ ゴシック" pitchFamily="49" charset="-128"/>
              <a:ea typeface="ＭＳ ゴシック" pitchFamily="49" charset="-128"/>
            </a:rPr>
            <a:t>％の増となっており、翌年度に繰り越すべき財源が減額となっているため、実質収支が</a:t>
          </a:r>
          <a:r>
            <a:rPr kumimoji="1" lang="en-US" altLang="ja-JP" sz="1400">
              <a:latin typeface="ＭＳ ゴシック" pitchFamily="49" charset="-128"/>
              <a:ea typeface="ＭＳ ゴシック" pitchFamily="49" charset="-128"/>
            </a:rPr>
            <a:t>2.32</a:t>
          </a:r>
          <a:r>
            <a:rPr kumimoji="1" lang="ja-JP" altLang="en-US" sz="1400">
              <a:latin typeface="ＭＳ ゴシック" pitchFamily="49" charset="-128"/>
              <a:ea typeface="ＭＳ ゴシック" pitchFamily="49" charset="-128"/>
            </a:rPr>
            <a:t>％増の</a:t>
          </a:r>
          <a:r>
            <a:rPr kumimoji="1" lang="en-US" altLang="ja-JP" sz="1400">
              <a:latin typeface="ＭＳ ゴシック" pitchFamily="49" charset="-128"/>
              <a:ea typeface="ＭＳ ゴシック" pitchFamily="49" charset="-128"/>
            </a:rPr>
            <a:t>4.48</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今後は普通交付税の減少を見込み、さらなる事務事業の効率化を図るなど自主財源の確保に努める。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FD39F608-A8B2-446D-B2AF-20612570AF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203EAD83-37B0-47BB-9B74-6506E898D8D3}"/>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F0377B58-ADFA-48B4-8EBC-C51E7365FFD5}"/>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A3B582DE-FAB7-4D9A-BA13-BBD41F3EB43F}"/>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BCDD83E8-A731-42B3-937E-0BA310C42EFB}"/>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7E4B7715-1CD9-4ACF-82EE-50E2A88CB4B5}"/>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27B7E701-CC11-45DC-83FA-5B9FD94D47D3}"/>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山口県周防大島町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5E9D7810-720A-4183-972E-82EDEDCCFF93}"/>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14D896A7-45DA-4D01-A15B-3D01D242FC8D}"/>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一般会計及び全ての特別会計で赤字は生じていない。</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○今後の対応</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今後も各会計で適切な財政運営、企業経営を行っていく。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531BBF2E-2CDE-4FA0-9D07-1E870F064B45}"/>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5FE0CDCA-E86D-48F7-8899-A3AECFC8DBE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41FDC7D4-4BCE-4F52-BFC8-802E28CC0D3E}"/>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9AF8DD8E-494A-4971-80C4-3BA76A43D056}"/>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DB43804F-D37A-4DD0-B4D1-7AA8AAE9E981}"/>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62DD30B4-D3E3-4C60-BE23-F4F7F8054B3C}"/>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28ADB15F-CCCC-425D-8163-DFE35D41C792}"/>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F323826E-B1B0-414F-9CCD-6280A5F1E3D6}"/>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820F1AFD-0CF3-4B8D-8619-14915A084B04}"/>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32495C2-8B30-4473-9893-496AA4550EA2}"/>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B6A25E4B-8972-4ABD-963F-535ED0F43562}"/>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53051_&#21608;&#38450;&#22823;&#23798;&#30010;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H27</v>
          </cell>
          <cell r="D3">
            <v>84022</v>
          </cell>
          <cell r="F3">
            <v>96635</v>
          </cell>
        </row>
        <row r="5">
          <cell r="A5" t="str">
            <v xml:space="preserve"> H28</v>
          </cell>
          <cell r="D5">
            <v>66704</v>
          </cell>
          <cell r="F5">
            <v>97062</v>
          </cell>
        </row>
        <row r="7">
          <cell r="A7" t="str">
            <v xml:space="preserve"> H29</v>
          </cell>
          <cell r="D7">
            <v>87919</v>
          </cell>
          <cell r="F7">
            <v>106005</v>
          </cell>
        </row>
        <row r="9">
          <cell r="A9" t="str">
            <v xml:space="preserve"> H30</v>
          </cell>
          <cell r="D9">
            <v>81764</v>
          </cell>
          <cell r="F9">
            <v>98507</v>
          </cell>
        </row>
        <row r="11">
          <cell r="A11" t="str">
            <v xml:space="preserve"> R01</v>
          </cell>
          <cell r="D11">
            <v>96209</v>
          </cell>
          <cell r="F11">
            <v>113347</v>
          </cell>
        </row>
        <row r="18">
          <cell r="B18" t="str">
            <v>H27</v>
          </cell>
          <cell r="C18" t="str">
            <v>H28</v>
          </cell>
          <cell r="D18" t="str">
            <v>H29</v>
          </cell>
          <cell r="E18" t="str">
            <v>H30</v>
          </cell>
          <cell r="F18" t="str">
            <v>R01</v>
          </cell>
        </row>
        <row r="19">
          <cell r="A19" t="str">
            <v>実質収支額</v>
          </cell>
          <cell r="B19">
            <v>7.6</v>
          </cell>
          <cell r="C19">
            <v>3.69</v>
          </cell>
          <cell r="D19">
            <v>5.97</v>
          </cell>
          <cell r="E19">
            <v>2.16</v>
          </cell>
          <cell r="F19">
            <v>4.4800000000000004</v>
          </cell>
        </row>
        <row r="20">
          <cell r="A20" t="str">
            <v>財政調整基金残高</v>
          </cell>
          <cell r="B20">
            <v>53.85</v>
          </cell>
          <cell r="C20">
            <v>60.62</v>
          </cell>
          <cell r="D20">
            <v>63.65</v>
          </cell>
          <cell r="E20">
            <v>64.7</v>
          </cell>
          <cell r="F20">
            <v>65.98</v>
          </cell>
        </row>
        <row r="21">
          <cell r="A21" t="str">
            <v>実質単年度収支</v>
          </cell>
          <cell r="B21">
            <v>4.8</v>
          </cell>
          <cell r="C21">
            <v>0.47</v>
          </cell>
          <cell r="D21">
            <v>5.27</v>
          </cell>
          <cell r="E21">
            <v>-5.0599999999999996</v>
          </cell>
          <cell r="F21">
            <v>3.55</v>
          </cell>
        </row>
        <row r="25">
          <cell r="B25" t="str">
            <v>H27</v>
          </cell>
          <cell r="D25" t="str">
            <v>H28</v>
          </cell>
          <cell r="F25" t="str">
            <v>H29</v>
          </cell>
          <cell r="H25" t="str">
            <v>H30</v>
          </cell>
          <cell r="J25" t="str">
            <v>R01</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1.19</v>
          </cell>
          <cell r="D27" t="e">
            <v>#N/A</v>
          </cell>
          <cell r="E27">
            <v>0.76</v>
          </cell>
          <cell r="F27" t="e">
            <v>#N/A</v>
          </cell>
          <cell r="G27">
            <v>0</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漁業集落排水事業特別会計</v>
          </cell>
          <cell r="B29" t="e">
            <v>#N/A</v>
          </cell>
          <cell r="C29">
            <v>0</v>
          </cell>
          <cell r="D29" t="e">
            <v>#N/A</v>
          </cell>
          <cell r="E29">
            <v>0</v>
          </cell>
          <cell r="F29" t="e">
            <v>#N/A</v>
          </cell>
          <cell r="G29">
            <v>0</v>
          </cell>
          <cell r="H29" t="e">
            <v>#N/A</v>
          </cell>
          <cell r="I29">
            <v>0</v>
          </cell>
          <cell r="J29" t="e">
            <v>#N/A</v>
          </cell>
          <cell r="K29">
            <v>0.04</v>
          </cell>
        </row>
        <row r="30">
          <cell r="A30" t="str">
            <v>下水道事業特別会計</v>
          </cell>
          <cell r="B30" t="e">
            <v>#N/A</v>
          </cell>
          <cell r="C30">
            <v>0</v>
          </cell>
          <cell r="D30" t="e">
            <v>#N/A</v>
          </cell>
          <cell r="E30">
            <v>0</v>
          </cell>
          <cell r="F30" t="e">
            <v>#N/A</v>
          </cell>
          <cell r="G30">
            <v>0</v>
          </cell>
          <cell r="H30" t="e">
            <v>#N/A</v>
          </cell>
          <cell r="I30">
            <v>0</v>
          </cell>
          <cell r="J30" t="e">
            <v>#N/A</v>
          </cell>
          <cell r="K30">
            <v>0.16</v>
          </cell>
        </row>
        <row r="31">
          <cell r="A31" t="str">
            <v>農業集落排水事業特別会計</v>
          </cell>
          <cell r="B31" t="e">
            <v>#N/A</v>
          </cell>
          <cell r="C31">
            <v>0</v>
          </cell>
          <cell r="D31" t="e">
            <v>#N/A</v>
          </cell>
          <cell r="E31">
            <v>0</v>
          </cell>
          <cell r="F31" t="e">
            <v>#N/A</v>
          </cell>
          <cell r="G31">
            <v>0</v>
          </cell>
          <cell r="H31" t="e">
            <v>#N/A</v>
          </cell>
          <cell r="I31">
            <v>0</v>
          </cell>
          <cell r="J31" t="e">
            <v>#N/A</v>
          </cell>
          <cell r="K31">
            <v>0.23</v>
          </cell>
        </row>
        <row r="32">
          <cell r="A32" t="str">
            <v>国民健康保険事業特別会計</v>
          </cell>
          <cell r="B32" t="e">
            <v>#N/A</v>
          </cell>
          <cell r="C32">
            <v>0</v>
          </cell>
          <cell r="D32" t="e">
            <v>#N/A</v>
          </cell>
          <cell r="E32">
            <v>1.06</v>
          </cell>
          <cell r="F32" t="e">
            <v>#N/A</v>
          </cell>
          <cell r="G32">
            <v>0.53</v>
          </cell>
          <cell r="H32" t="e">
            <v>#N/A</v>
          </cell>
          <cell r="I32">
            <v>0.93</v>
          </cell>
          <cell r="J32" t="e">
            <v>#N/A</v>
          </cell>
          <cell r="K32">
            <v>0.88</v>
          </cell>
        </row>
        <row r="33">
          <cell r="A33" t="str">
            <v>病院事業特別会計</v>
          </cell>
          <cell r="B33" t="e">
            <v>#VALUE!</v>
          </cell>
          <cell r="C33" t="e">
            <v>#VALUE!</v>
          </cell>
          <cell r="D33" t="e">
            <v>#VALUE!</v>
          </cell>
          <cell r="E33" t="e">
            <v>#VALUE!</v>
          </cell>
          <cell r="F33" t="e">
            <v>#N/A</v>
          </cell>
          <cell r="G33">
            <v>0</v>
          </cell>
          <cell r="H33" t="e">
            <v>#N/A</v>
          </cell>
          <cell r="I33">
            <v>0</v>
          </cell>
          <cell r="J33" t="e">
            <v>#N/A</v>
          </cell>
          <cell r="K33">
            <v>1.72</v>
          </cell>
        </row>
        <row r="34">
          <cell r="A34" t="str">
            <v>水道事業特別会計</v>
          </cell>
          <cell r="B34" t="e">
            <v>#VALUE!</v>
          </cell>
          <cell r="C34" t="e">
            <v>#VALUE!</v>
          </cell>
          <cell r="D34" t="e">
            <v>#VALUE!</v>
          </cell>
          <cell r="E34" t="e">
            <v>#VALUE!</v>
          </cell>
          <cell r="F34" t="e">
            <v>#N/A</v>
          </cell>
          <cell r="G34">
            <v>0.63</v>
          </cell>
          <cell r="H34" t="e">
            <v>#N/A</v>
          </cell>
          <cell r="I34">
            <v>1.24</v>
          </cell>
          <cell r="J34" t="e">
            <v>#N/A</v>
          </cell>
          <cell r="K34">
            <v>1.75</v>
          </cell>
        </row>
        <row r="35">
          <cell r="A35" t="str">
            <v>介護保険事業特別会計（保険事業勘定）</v>
          </cell>
          <cell r="B35" t="e">
            <v>#N/A</v>
          </cell>
          <cell r="C35">
            <v>0.74</v>
          </cell>
          <cell r="D35" t="e">
            <v>#N/A</v>
          </cell>
          <cell r="E35">
            <v>1.21</v>
          </cell>
          <cell r="F35" t="e">
            <v>#N/A</v>
          </cell>
          <cell r="G35">
            <v>2.0699999999999998</v>
          </cell>
          <cell r="H35" t="e">
            <v>#N/A</v>
          </cell>
          <cell r="I35">
            <v>2.29</v>
          </cell>
          <cell r="J35" t="e">
            <v>#N/A</v>
          </cell>
          <cell r="K35">
            <v>2.0299999999999998</v>
          </cell>
        </row>
        <row r="36">
          <cell r="A36" t="str">
            <v>一般会計</v>
          </cell>
          <cell r="B36" t="e">
            <v>#N/A</v>
          </cell>
          <cell r="C36">
            <v>7.59</v>
          </cell>
          <cell r="D36" t="e">
            <v>#N/A</v>
          </cell>
          <cell r="E36">
            <v>3.68</v>
          </cell>
          <cell r="F36" t="e">
            <v>#N/A</v>
          </cell>
          <cell r="G36">
            <v>5.97</v>
          </cell>
          <cell r="H36" t="e">
            <v>#N/A</v>
          </cell>
          <cell r="I36">
            <v>2.16</v>
          </cell>
          <cell r="J36" t="e">
            <v>#N/A</v>
          </cell>
          <cell r="K36">
            <v>4.4800000000000004</v>
          </cell>
        </row>
        <row r="40">
          <cell r="B40" t="str">
            <v>H27</v>
          </cell>
          <cell r="E40" t="str">
            <v>H28</v>
          </cell>
          <cell r="H40" t="str">
            <v>H29</v>
          </cell>
          <cell r="K40" t="str">
            <v>H30</v>
          </cell>
          <cell r="N40" t="str">
            <v>R01</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2180</v>
          </cell>
          <cell r="G42">
            <v>2108</v>
          </cell>
          <cell r="J42">
            <v>2146</v>
          </cell>
          <cell r="M42">
            <v>2090</v>
          </cell>
          <cell r="P42">
            <v>2023</v>
          </cell>
        </row>
        <row r="43">
          <cell r="A43" t="str">
            <v>一時借入金の利子</v>
          </cell>
          <cell r="B43">
            <v>0</v>
          </cell>
          <cell r="E43" t="str">
            <v>-</v>
          </cell>
          <cell r="H43" t="str">
            <v>-</v>
          </cell>
          <cell r="K43" t="str">
            <v>-</v>
          </cell>
          <cell r="N43" t="str">
            <v>-</v>
          </cell>
        </row>
        <row r="44">
          <cell r="A44" t="str">
            <v>債務負担行為に基づく支出額</v>
          </cell>
          <cell r="B44">
            <v>1</v>
          </cell>
          <cell r="E44">
            <v>1</v>
          </cell>
          <cell r="H44">
            <v>1</v>
          </cell>
          <cell r="K44">
            <v>0</v>
          </cell>
          <cell r="N44">
            <v>0</v>
          </cell>
        </row>
        <row r="45">
          <cell r="A45" t="str">
            <v>組合等が起こした地方債の元利償還金に対する負担金等</v>
          </cell>
          <cell r="B45">
            <v>36</v>
          </cell>
          <cell r="E45">
            <v>46</v>
          </cell>
          <cell r="H45">
            <v>37</v>
          </cell>
          <cell r="K45">
            <v>34</v>
          </cell>
          <cell r="N45">
            <v>28</v>
          </cell>
        </row>
        <row r="46">
          <cell r="A46" t="str">
            <v>公営企業債の元利償還金に対する繰入金</v>
          </cell>
          <cell r="B46">
            <v>880</v>
          </cell>
          <cell r="E46">
            <v>878</v>
          </cell>
          <cell r="H46">
            <v>958</v>
          </cell>
          <cell r="K46">
            <v>969</v>
          </cell>
          <cell r="N46">
            <v>978</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2131</v>
          </cell>
          <cell r="E49">
            <v>2020</v>
          </cell>
          <cell r="H49">
            <v>1977</v>
          </cell>
          <cell r="K49">
            <v>1882</v>
          </cell>
          <cell r="N49">
            <v>1877</v>
          </cell>
        </row>
        <row r="50">
          <cell r="A50" t="str">
            <v>実質公債費比率の分子</v>
          </cell>
          <cell r="B50" t="e">
            <v>#N/A</v>
          </cell>
          <cell r="C50">
            <v>868</v>
          </cell>
          <cell r="D50" t="e">
            <v>#N/A</v>
          </cell>
          <cell r="E50" t="e">
            <v>#N/A</v>
          </cell>
          <cell r="F50">
            <v>837</v>
          </cell>
          <cell r="G50" t="e">
            <v>#N/A</v>
          </cell>
          <cell r="H50" t="e">
            <v>#N/A</v>
          </cell>
          <cell r="I50">
            <v>827</v>
          </cell>
          <cell r="J50" t="e">
            <v>#N/A</v>
          </cell>
          <cell r="K50" t="e">
            <v>#N/A</v>
          </cell>
          <cell r="L50">
            <v>795</v>
          </cell>
          <cell r="M50" t="e">
            <v>#N/A</v>
          </cell>
          <cell r="N50" t="e">
            <v>#N/A</v>
          </cell>
          <cell r="O50">
            <v>860</v>
          </cell>
          <cell r="P50" t="e">
            <v>#N/A</v>
          </cell>
        </row>
        <row r="54">
          <cell r="B54" t="str">
            <v>H27</v>
          </cell>
          <cell r="E54" t="str">
            <v>H28</v>
          </cell>
          <cell r="H54" t="str">
            <v>H29</v>
          </cell>
          <cell r="K54" t="str">
            <v>H30</v>
          </cell>
          <cell r="N54" t="str">
            <v>R01</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19537</v>
          </cell>
          <cell r="G56">
            <v>18911</v>
          </cell>
          <cell r="J56">
            <v>18442</v>
          </cell>
          <cell r="M56">
            <v>18161</v>
          </cell>
          <cell r="P56">
            <v>18301</v>
          </cell>
        </row>
        <row r="57">
          <cell r="A57" t="str">
            <v>充当可能特定歳入</v>
          </cell>
          <cell r="D57">
            <v>624</v>
          </cell>
          <cell r="G57">
            <v>564</v>
          </cell>
          <cell r="J57">
            <v>514</v>
          </cell>
          <cell r="M57">
            <v>455</v>
          </cell>
          <cell r="P57">
            <v>376</v>
          </cell>
        </row>
        <row r="58">
          <cell r="A58" t="str">
            <v>充当可能基金</v>
          </cell>
          <cell r="D58">
            <v>6781</v>
          </cell>
          <cell r="G58">
            <v>7207</v>
          </cell>
          <cell r="J58">
            <v>7397</v>
          </cell>
          <cell r="M58">
            <v>7437</v>
          </cell>
          <cell r="P58">
            <v>7591</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1882</v>
          </cell>
          <cell r="E62">
            <v>1777</v>
          </cell>
          <cell r="H62">
            <v>1652</v>
          </cell>
          <cell r="K62">
            <v>1606</v>
          </cell>
          <cell r="N62">
            <v>1629</v>
          </cell>
        </row>
        <row r="63">
          <cell r="A63" t="str">
            <v>組合等負担等見込額</v>
          </cell>
          <cell r="B63">
            <v>281</v>
          </cell>
          <cell r="E63">
            <v>230</v>
          </cell>
          <cell r="H63">
            <v>202</v>
          </cell>
          <cell r="K63">
            <v>161</v>
          </cell>
          <cell r="N63">
            <v>130</v>
          </cell>
        </row>
        <row r="64">
          <cell r="A64" t="str">
            <v>公営企業債等繰入見込額</v>
          </cell>
          <cell r="B64">
            <v>11014</v>
          </cell>
          <cell r="E64">
            <v>10963</v>
          </cell>
          <cell r="H64">
            <v>11169</v>
          </cell>
          <cell r="K64">
            <v>11109</v>
          </cell>
          <cell r="N64">
            <v>11563</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18220</v>
          </cell>
          <cell r="E66">
            <v>17254</v>
          </cell>
          <cell r="H66">
            <v>16624</v>
          </cell>
          <cell r="K66">
            <v>16452</v>
          </cell>
          <cell r="N66">
            <v>16538</v>
          </cell>
        </row>
        <row r="67">
          <cell r="A67" t="str">
            <v>将来負担比率の分子</v>
          </cell>
          <cell r="B67" t="e">
            <v>#N/A</v>
          </cell>
          <cell r="C67">
            <v>4455</v>
          </cell>
          <cell r="D67" t="e">
            <v>#N/A</v>
          </cell>
          <cell r="E67" t="e">
            <v>#N/A</v>
          </cell>
          <cell r="F67">
            <v>3542</v>
          </cell>
          <cell r="G67" t="e">
            <v>#N/A</v>
          </cell>
          <cell r="H67" t="e">
            <v>#N/A</v>
          </cell>
          <cell r="I67">
            <v>3294</v>
          </cell>
          <cell r="J67" t="e">
            <v>#N/A</v>
          </cell>
          <cell r="K67" t="e">
            <v>#N/A</v>
          </cell>
          <cell r="L67">
            <v>3274</v>
          </cell>
          <cell r="M67" t="e">
            <v>#N/A</v>
          </cell>
          <cell r="N67" t="e">
            <v>#N/A</v>
          </cell>
          <cell r="O67">
            <v>3593</v>
          </cell>
          <cell r="P67" t="e">
            <v>#N/A</v>
          </cell>
        </row>
        <row r="71">
          <cell r="B71" t="str">
            <v>H29</v>
          </cell>
          <cell r="C71" t="str">
            <v>H30</v>
          </cell>
          <cell r="D71" t="str">
            <v>R01</v>
          </cell>
        </row>
        <row r="72">
          <cell r="A72" t="str">
            <v>財政調整基金</v>
          </cell>
          <cell r="B72">
            <v>5885</v>
          </cell>
          <cell r="C72">
            <v>5790</v>
          </cell>
          <cell r="D72">
            <v>5900</v>
          </cell>
        </row>
        <row r="73">
          <cell r="A73" t="str">
            <v>減債基金</v>
          </cell>
          <cell r="B73">
            <v>469</v>
          </cell>
          <cell r="C73">
            <v>658</v>
          </cell>
          <cell r="D73">
            <v>659</v>
          </cell>
        </row>
        <row r="74">
          <cell r="A74" t="str">
            <v>その他特定目的基金</v>
          </cell>
          <cell r="B74">
            <v>850</v>
          </cell>
          <cell r="C74">
            <v>1376</v>
          </cell>
          <cell r="D74">
            <v>1868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86883-5FD2-4C92-979B-9AACF67EB6A1}">
  <sheetPr>
    <pageSetUpPr fitToPage="1"/>
  </sheetPr>
  <dimension ref="A1:DO56"/>
  <sheetViews>
    <sheetView showGridLines="0" tabSelected="1" zoomScaleNormal="100" workbookViewId="0"/>
  </sheetViews>
  <sheetFormatPr defaultColWidth="0" defaultRowHeight="11.25" zeroHeight="1" x14ac:dyDescent="0.15"/>
  <cols>
    <col min="1" max="11" width="2.125" style="63" customWidth="1"/>
    <col min="12" max="12" width="2.25" style="63" customWidth="1"/>
    <col min="13" max="17" width="2.375" style="63" customWidth="1"/>
    <col min="18" max="119" width="2.125" style="63" customWidth="1"/>
    <col min="120" max="16384" width="0" style="63" hidden="1"/>
  </cols>
  <sheetData>
    <row r="1" spans="1:119" ht="33" customHeight="1" x14ac:dyDescent="0.15">
      <c r="B1" s="64" t="s">
        <v>19</v>
      </c>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5"/>
      <c r="DK1" s="65"/>
      <c r="DL1" s="65"/>
      <c r="DM1" s="65"/>
      <c r="DN1" s="65"/>
      <c r="DO1" s="65"/>
    </row>
    <row r="2" spans="1:119" ht="24.75" thickBot="1" x14ac:dyDescent="0.2">
      <c r="B2" s="66" t="s">
        <v>20</v>
      </c>
      <c r="C2" s="66"/>
      <c r="D2" s="67"/>
    </row>
    <row r="3" spans="1:119" ht="18.75" customHeight="1" thickBot="1" x14ac:dyDescent="0.2">
      <c r="A3" s="65"/>
      <c r="B3" s="68" t="s">
        <v>21</v>
      </c>
      <c r="C3" s="69"/>
      <c r="D3" s="69"/>
      <c r="E3" s="70"/>
      <c r="F3" s="70"/>
      <c r="G3" s="70"/>
      <c r="H3" s="70"/>
      <c r="I3" s="70"/>
      <c r="J3" s="70"/>
      <c r="K3" s="70"/>
      <c r="L3" s="70" t="s">
        <v>22</v>
      </c>
      <c r="M3" s="70"/>
      <c r="N3" s="70"/>
      <c r="O3" s="70"/>
      <c r="P3" s="70"/>
      <c r="Q3" s="70"/>
      <c r="R3" s="71"/>
      <c r="S3" s="71"/>
      <c r="T3" s="71"/>
      <c r="U3" s="71"/>
      <c r="V3" s="72"/>
      <c r="W3" s="73" t="s">
        <v>23</v>
      </c>
      <c r="X3" s="74"/>
      <c r="Y3" s="74"/>
      <c r="Z3" s="74"/>
      <c r="AA3" s="74"/>
      <c r="AB3" s="69"/>
      <c r="AC3" s="71" t="s">
        <v>24</v>
      </c>
      <c r="AD3" s="74"/>
      <c r="AE3" s="74"/>
      <c r="AF3" s="74"/>
      <c r="AG3" s="74"/>
      <c r="AH3" s="74"/>
      <c r="AI3" s="74"/>
      <c r="AJ3" s="74"/>
      <c r="AK3" s="74"/>
      <c r="AL3" s="75"/>
      <c r="AM3" s="73" t="s">
        <v>25</v>
      </c>
      <c r="AN3" s="74"/>
      <c r="AO3" s="74"/>
      <c r="AP3" s="74"/>
      <c r="AQ3" s="74"/>
      <c r="AR3" s="74"/>
      <c r="AS3" s="74"/>
      <c r="AT3" s="74"/>
      <c r="AU3" s="74"/>
      <c r="AV3" s="74"/>
      <c r="AW3" s="74"/>
      <c r="AX3" s="75"/>
      <c r="AY3" s="76" t="s">
        <v>26</v>
      </c>
      <c r="AZ3" s="77"/>
      <c r="BA3" s="77"/>
      <c r="BB3" s="77"/>
      <c r="BC3" s="77"/>
      <c r="BD3" s="77"/>
      <c r="BE3" s="77"/>
      <c r="BF3" s="77"/>
      <c r="BG3" s="77"/>
      <c r="BH3" s="77"/>
      <c r="BI3" s="77"/>
      <c r="BJ3" s="77"/>
      <c r="BK3" s="77"/>
      <c r="BL3" s="77"/>
      <c r="BM3" s="78"/>
      <c r="BN3" s="73" t="s">
        <v>27</v>
      </c>
      <c r="BO3" s="74"/>
      <c r="BP3" s="74"/>
      <c r="BQ3" s="74"/>
      <c r="BR3" s="74"/>
      <c r="BS3" s="74"/>
      <c r="BT3" s="74"/>
      <c r="BU3" s="75"/>
      <c r="BV3" s="73" t="s">
        <v>28</v>
      </c>
      <c r="BW3" s="74"/>
      <c r="BX3" s="74"/>
      <c r="BY3" s="74"/>
      <c r="BZ3" s="74"/>
      <c r="CA3" s="74"/>
      <c r="CB3" s="74"/>
      <c r="CC3" s="75"/>
      <c r="CD3" s="76" t="s">
        <v>26</v>
      </c>
      <c r="CE3" s="77"/>
      <c r="CF3" s="77"/>
      <c r="CG3" s="77"/>
      <c r="CH3" s="77"/>
      <c r="CI3" s="77"/>
      <c r="CJ3" s="77"/>
      <c r="CK3" s="77"/>
      <c r="CL3" s="77"/>
      <c r="CM3" s="77"/>
      <c r="CN3" s="77"/>
      <c r="CO3" s="77"/>
      <c r="CP3" s="77"/>
      <c r="CQ3" s="77"/>
      <c r="CR3" s="77"/>
      <c r="CS3" s="78"/>
      <c r="CT3" s="73" t="s">
        <v>29</v>
      </c>
      <c r="CU3" s="74"/>
      <c r="CV3" s="74"/>
      <c r="CW3" s="74"/>
      <c r="CX3" s="74"/>
      <c r="CY3" s="74"/>
      <c r="CZ3" s="74"/>
      <c r="DA3" s="75"/>
      <c r="DB3" s="73" t="s">
        <v>30</v>
      </c>
      <c r="DC3" s="74"/>
      <c r="DD3" s="74"/>
      <c r="DE3" s="74"/>
      <c r="DF3" s="74"/>
      <c r="DG3" s="74"/>
      <c r="DH3" s="74"/>
      <c r="DI3" s="75"/>
    </row>
    <row r="4" spans="1:119" ht="18.75" customHeight="1" x14ac:dyDescent="0.15">
      <c r="A4" s="65"/>
      <c r="B4" s="79"/>
      <c r="C4" s="80"/>
      <c r="D4" s="80"/>
      <c r="E4" s="81"/>
      <c r="F4" s="81"/>
      <c r="G4" s="81"/>
      <c r="H4" s="81"/>
      <c r="I4" s="81"/>
      <c r="J4" s="81"/>
      <c r="K4" s="81"/>
      <c r="L4" s="81"/>
      <c r="M4" s="81"/>
      <c r="N4" s="81"/>
      <c r="O4" s="81"/>
      <c r="P4" s="81"/>
      <c r="Q4" s="81"/>
      <c r="R4" s="82"/>
      <c r="S4" s="82"/>
      <c r="T4" s="82"/>
      <c r="U4" s="82"/>
      <c r="V4" s="83"/>
      <c r="W4" s="84"/>
      <c r="X4" s="85"/>
      <c r="Y4" s="85"/>
      <c r="Z4" s="85"/>
      <c r="AA4" s="85"/>
      <c r="AB4" s="80"/>
      <c r="AC4" s="82"/>
      <c r="AD4" s="85"/>
      <c r="AE4" s="85"/>
      <c r="AF4" s="85"/>
      <c r="AG4" s="85"/>
      <c r="AH4" s="85"/>
      <c r="AI4" s="85"/>
      <c r="AJ4" s="85"/>
      <c r="AK4" s="85"/>
      <c r="AL4" s="86"/>
      <c r="AM4" s="87"/>
      <c r="AN4" s="88"/>
      <c r="AO4" s="88"/>
      <c r="AP4" s="88"/>
      <c r="AQ4" s="88"/>
      <c r="AR4" s="88"/>
      <c r="AS4" s="88"/>
      <c r="AT4" s="88"/>
      <c r="AU4" s="88"/>
      <c r="AV4" s="88"/>
      <c r="AW4" s="88"/>
      <c r="AX4" s="89"/>
      <c r="AY4" s="90" t="s">
        <v>31</v>
      </c>
      <c r="AZ4" s="91"/>
      <c r="BA4" s="91"/>
      <c r="BB4" s="91"/>
      <c r="BC4" s="91"/>
      <c r="BD4" s="91"/>
      <c r="BE4" s="91"/>
      <c r="BF4" s="91"/>
      <c r="BG4" s="91"/>
      <c r="BH4" s="91"/>
      <c r="BI4" s="91"/>
      <c r="BJ4" s="91"/>
      <c r="BK4" s="91"/>
      <c r="BL4" s="91"/>
      <c r="BM4" s="92"/>
      <c r="BN4" s="93">
        <v>15051797</v>
      </c>
      <c r="BO4" s="94"/>
      <c r="BP4" s="94"/>
      <c r="BQ4" s="94"/>
      <c r="BR4" s="94"/>
      <c r="BS4" s="94"/>
      <c r="BT4" s="94"/>
      <c r="BU4" s="95"/>
      <c r="BV4" s="93">
        <v>15059447</v>
      </c>
      <c r="BW4" s="94"/>
      <c r="BX4" s="94"/>
      <c r="BY4" s="94"/>
      <c r="BZ4" s="94"/>
      <c r="CA4" s="94"/>
      <c r="CB4" s="94"/>
      <c r="CC4" s="95"/>
      <c r="CD4" s="96" t="s">
        <v>32</v>
      </c>
      <c r="CE4" s="97"/>
      <c r="CF4" s="97"/>
      <c r="CG4" s="97"/>
      <c r="CH4" s="97"/>
      <c r="CI4" s="97"/>
      <c r="CJ4" s="97"/>
      <c r="CK4" s="97"/>
      <c r="CL4" s="97"/>
      <c r="CM4" s="97"/>
      <c r="CN4" s="97"/>
      <c r="CO4" s="97"/>
      <c r="CP4" s="97"/>
      <c r="CQ4" s="97"/>
      <c r="CR4" s="97"/>
      <c r="CS4" s="98"/>
      <c r="CT4" s="99">
        <v>4.5</v>
      </c>
      <c r="CU4" s="100"/>
      <c r="CV4" s="100"/>
      <c r="CW4" s="100"/>
      <c r="CX4" s="100"/>
      <c r="CY4" s="100"/>
      <c r="CZ4" s="100"/>
      <c r="DA4" s="101"/>
      <c r="DB4" s="99">
        <v>2.2000000000000002</v>
      </c>
      <c r="DC4" s="100"/>
      <c r="DD4" s="100"/>
      <c r="DE4" s="100"/>
      <c r="DF4" s="100"/>
      <c r="DG4" s="100"/>
      <c r="DH4" s="100"/>
      <c r="DI4" s="101"/>
    </row>
    <row r="5" spans="1:119" ht="18.75" customHeight="1" x14ac:dyDescent="0.15">
      <c r="A5" s="65"/>
      <c r="B5" s="102"/>
      <c r="C5" s="103"/>
      <c r="D5" s="103"/>
      <c r="E5" s="104"/>
      <c r="F5" s="104"/>
      <c r="G5" s="104"/>
      <c r="H5" s="104"/>
      <c r="I5" s="104"/>
      <c r="J5" s="104"/>
      <c r="K5" s="104"/>
      <c r="L5" s="104"/>
      <c r="M5" s="104"/>
      <c r="N5" s="104"/>
      <c r="O5" s="104"/>
      <c r="P5" s="104"/>
      <c r="Q5" s="104"/>
      <c r="R5" s="105"/>
      <c r="S5" s="105"/>
      <c r="T5" s="105"/>
      <c r="U5" s="105"/>
      <c r="V5" s="106"/>
      <c r="W5" s="87"/>
      <c r="X5" s="88"/>
      <c r="Y5" s="88"/>
      <c r="Z5" s="88"/>
      <c r="AA5" s="88"/>
      <c r="AB5" s="103"/>
      <c r="AC5" s="105"/>
      <c r="AD5" s="88"/>
      <c r="AE5" s="88"/>
      <c r="AF5" s="88"/>
      <c r="AG5" s="88"/>
      <c r="AH5" s="88"/>
      <c r="AI5" s="88"/>
      <c r="AJ5" s="88"/>
      <c r="AK5" s="88"/>
      <c r="AL5" s="89"/>
      <c r="AM5" s="107" t="s">
        <v>33</v>
      </c>
      <c r="AN5" s="108"/>
      <c r="AO5" s="108"/>
      <c r="AP5" s="108"/>
      <c r="AQ5" s="108"/>
      <c r="AR5" s="108"/>
      <c r="AS5" s="108"/>
      <c r="AT5" s="109"/>
      <c r="AU5" s="110" t="s">
        <v>34</v>
      </c>
      <c r="AV5" s="111"/>
      <c r="AW5" s="111"/>
      <c r="AX5" s="111"/>
      <c r="AY5" s="112" t="s">
        <v>35</v>
      </c>
      <c r="AZ5" s="113"/>
      <c r="BA5" s="113"/>
      <c r="BB5" s="113"/>
      <c r="BC5" s="113"/>
      <c r="BD5" s="113"/>
      <c r="BE5" s="113"/>
      <c r="BF5" s="113"/>
      <c r="BG5" s="113"/>
      <c r="BH5" s="113"/>
      <c r="BI5" s="113"/>
      <c r="BJ5" s="113"/>
      <c r="BK5" s="113"/>
      <c r="BL5" s="113"/>
      <c r="BM5" s="114"/>
      <c r="BN5" s="115">
        <v>14449439</v>
      </c>
      <c r="BO5" s="116"/>
      <c r="BP5" s="116"/>
      <c r="BQ5" s="116"/>
      <c r="BR5" s="116"/>
      <c r="BS5" s="116"/>
      <c r="BT5" s="116"/>
      <c r="BU5" s="117"/>
      <c r="BV5" s="115">
        <v>14580794</v>
      </c>
      <c r="BW5" s="116"/>
      <c r="BX5" s="116"/>
      <c r="BY5" s="116"/>
      <c r="BZ5" s="116"/>
      <c r="CA5" s="116"/>
      <c r="CB5" s="116"/>
      <c r="CC5" s="117"/>
      <c r="CD5" s="118" t="s">
        <v>36</v>
      </c>
      <c r="CE5" s="119"/>
      <c r="CF5" s="119"/>
      <c r="CG5" s="119"/>
      <c r="CH5" s="119"/>
      <c r="CI5" s="119"/>
      <c r="CJ5" s="119"/>
      <c r="CK5" s="119"/>
      <c r="CL5" s="119"/>
      <c r="CM5" s="119"/>
      <c r="CN5" s="119"/>
      <c r="CO5" s="119"/>
      <c r="CP5" s="119"/>
      <c r="CQ5" s="119"/>
      <c r="CR5" s="119"/>
      <c r="CS5" s="120"/>
      <c r="CT5" s="121">
        <v>97.1</v>
      </c>
      <c r="CU5" s="122"/>
      <c r="CV5" s="122"/>
      <c r="CW5" s="122"/>
      <c r="CX5" s="122"/>
      <c r="CY5" s="122"/>
      <c r="CZ5" s="122"/>
      <c r="DA5" s="123"/>
      <c r="DB5" s="121">
        <v>96.3</v>
      </c>
      <c r="DC5" s="122"/>
      <c r="DD5" s="122"/>
      <c r="DE5" s="122"/>
      <c r="DF5" s="122"/>
      <c r="DG5" s="122"/>
      <c r="DH5" s="122"/>
      <c r="DI5" s="123"/>
    </row>
    <row r="6" spans="1:119" ht="18.75" customHeight="1" x14ac:dyDescent="0.15">
      <c r="A6" s="65"/>
      <c r="B6" s="124" t="s">
        <v>37</v>
      </c>
      <c r="C6" s="125"/>
      <c r="D6" s="125"/>
      <c r="E6" s="126"/>
      <c r="F6" s="126"/>
      <c r="G6" s="126"/>
      <c r="H6" s="126"/>
      <c r="I6" s="126"/>
      <c r="J6" s="126"/>
      <c r="K6" s="126"/>
      <c r="L6" s="126" t="s">
        <v>38</v>
      </c>
      <c r="M6" s="126"/>
      <c r="N6" s="126"/>
      <c r="O6" s="126"/>
      <c r="P6" s="126"/>
      <c r="Q6" s="126"/>
      <c r="R6" s="127"/>
      <c r="S6" s="127"/>
      <c r="T6" s="127"/>
      <c r="U6" s="127"/>
      <c r="V6" s="128"/>
      <c r="W6" s="129" t="s">
        <v>39</v>
      </c>
      <c r="X6" s="130"/>
      <c r="Y6" s="130"/>
      <c r="Z6" s="130"/>
      <c r="AA6" s="130"/>
      <c r="AB6" s="125"/>
      <c r="AC6" s="131" t="s">
        <v>40</v>
      </c>
      <c r="AD6" s="132"/>
      <c r="AE6" s="132"/>
      <c r="AF6" s="132"/>
      <c r="AG6" s="132"/>
      <c r="AH6" s="132"/>
      <c r="AI6" s="132"/>
      <c r="AJ6" s="132"/>
      <c r="AK6" s="132"/>
      <c r="AL6" s="133"/>
      <c r="AM6" s="107" t="s">
        <v>41</v>
      </c>
      <c r="AN6" s="108"/>
      <c r="AO6" s="108"/>
      <c r="AP6" s="108"/>
      <c r="AQ6" s="108"/>
      <c r="AR6" s="108"/>
      <c r="AS6" s="108"/>
      <c r="AT6" s="109"/>
      <c r="AU6" s="110" t="s">
        <v>34</v>
      </c>
      <c r="AV6" s="111"/>
      <c r="AW6" s="111"/>
      <c r="AX6" s="111"/>
      <c r="AY6" s="112" t="s">
        <v>42</v>
      </c>
      <c r="AZ6" s="113"/>
      <c r="BA6" s="113"/>
      <c r="BB6" s="113"/>
      <c r="BC6" s="113"/>
      <c r="BD6" s="113"/>
      <c r="BE6" s="113"/>
      <c r="BF6" s="113"/>
      <c r="BG6" s="113"/>
      <c r="BH6" s="113"/>
      <c r="BI6" s="113"/>
      <c r="BJ6" s="113"/>
      <c r="BK6" s="113"/>
      <c r="BL6" s="113"/>
      <c r="BM6" s="114"/>
      <c r="BN6" s="115">
        <v>602358</v>
      </c>
      <c r="BO6" s="116"/>
      <c r="BP6" s="116"/>
      <c r="BQ6" s="116"/>
      <c r="BR6" s="116"/>
      <c r="BS6" s="116"/>
      <c r="BT6" s="116"/>
      <c r="BU6" s="117"/>
      <c r="BV6" s="115">
        <v>478653</v>
      </c>
      <c r="BW6" s="116"/>
      <c r="BX6" s="116"/>
      <c r="BY6" s="116"/>
      <c r="BZ6" s="116"/>
      <c r="CA6" s="116"/>
      <c r="CB6" s="116"/>
      <c r="CC6" s="117"/>
      <c r="CD6" s="118" t="s">
        <v>43</v>
      </c>
      <c r="CE6" s="119"/>
      <c r="CF6" s="119"/>
      <c r="CG6" s="119"/>
      <c r="CH6" s="119"/>
      <c r="CI6" s="119"/>
      <c r="CJ6" s="119"/>
      <c r="CK6" s="119"/>
      <c r="CL6" s="119"/>
      <c r="CM6" s="119"/>
      <c r="CN6" s="119"/>
      <c r="CO6" s="119"/>
      <c r="CP6" s="119"/>
      <c r="CQ6" s="119"/>
      <c r="CR6" s="119"/>
      <c r="CS6" s="120"/>
      <c r="CT6" s="134">
        <v>99.7</v>
      </c>
      <c r="CU6" s="135"/>
      <c r="CV6" s="135"/>
      <c r="CW6" s="135"/>
      <c r="CX6" s="135"/>
      <c r="CY6" s="135"/>
      <c r="CZ6" s="135"/>
      <c r="DA6" s="136"/>
      <c r="DB6" s="134">
        <v>100.1</v>
      </c>
      <c r="DC6" s="135"/>
      <c r="DD6" s="135"/>
      <c r="DE6" s="135"/>
      <c r="DF6" s="135"/>
      <c r="DG6" s="135"/>
      <c r="DH6" s="135"/>
      <c r="DI6" s="136"/>
    </row>
    <row r="7" spans="1:119" ht="18.75" customHeight="1" x14ac:dyDescent="0.15">
      <c r="A7" s="65"/>
      <c r="B7" s="79"/>
      <c r="C7" s="80"/>
      <c r="D7" s="80"/>
      <c r="E7" s="81"/>
      <c r="F7" s="81"/>
      <c r="G7" s="81"/>
      <c r="H7" s="81"/>
      <c r="I7" s="81"/>
      <c r="J7" s="81"/>
      <c r="K7" s="81"/>
      <c r="L7" s="81"/>
      <c r="M7" s="81"/>
      <c r="N7" s="81"/>
      <c r="O7" s="81"/>
      <c r="P7" s="81"/>
      <c r="Q7" s="81"/>
      <c r="R7" s="82"/>
      <c r="S7" s="82"/>
      <c r="T7" s="82"/>
      <c r="U7" s="82"/>
      <c r="V7" s="83"/>
      <c r="W7" s="84"/>
      <c r="X7" s="85"/>
      <c r="Y7" s="85"/>
      <c r="Z7" s="85"/>
      <c r="AA7" s="85"/>
      <c r="AB7" s="80"/>
      <c r="AC7" s="137"/>
      <c r="AD7" s="138"/>
      <c r="AE7" s="138"/>
      <c r="AF7" s="138"/>
      <c r="AG7" s="138"/>
      <c r="AH7" s="138"/>
      <c r="AI7" s="138"/>
      <c r="AJ7" s="138"/>
      <c r="AK7" s="138"/>
      <c r="AL7" s="139"/>
      <c r="AM7" s="107" t="s">
        <v>44</v>
      </c>
      <c r="AN7" s="108"/>
      <c r="AO7" s="108"/>
      <c r="AP7" s="108"/>
      <c r="AQ7" s="108"/>
      <c r="AR7" s="108"/>
      <c r="AS7" s="108"/>
      <c r="AT7" s="109"/>
      <c r="AU7" s="110" t="s">
        <v>34</v>
      </c>
      <c r="AV7" s="111"/>
      <c r="AW7" s="111"/>
      <c r="AX7" s="111"/>
      <c r="AY7" s="112" t="s">
        <v>45</v>
      </c>
      <c r="AZ7" s="113"/>
      <c r="BA7" s="113"/>
      <c r="BB7" s="113"/>
      <c r="BC7" s="113"/>
      <c r="BD7" s="113"/>
      <c r="BE7" s="113"/>
      <c r="BF7" s="113"/>
      <c r="BG7" s="113"/>
      <c r="BH7" s="113"/>
      <c r="BI7" s="113"/>
      <c r="BJ7" s="113"/>
      <c r="BK7" s="113"/>
      <c r="BL7" s="113"/>
      <c r="BM7" s="114"/>
      <c r="BN7" s="115">
        <v>201446</v>
      </c>
      <c r="BO7" s="116"/>
      <c r="BP7" s="116"/>
      <c r="BQ7" s="116"/>
      <c r="BR7" s="116"/>
      <c r="BS7" s="116"/>
      <c r="BT7" s="116"/>
      <c r="BU7" s="117"/>
      <c r="BV7" s="115">
        <v>285110</v>
      </c>
      <c r="BW7" s="116"/>
      <c r="BX7" s="116"/>
      <c r="BY7" s="116"/>
      <c r="BZ7" s="116"/>
      <c r="CA7" s="116"/>
      <c r="CB7" s="116"/>
      <c r="CC7" s="117"/>
      <c r="CD7" s="118" t="s">
        <v>46</v>
      </c>
      <c r="CE7" s="119"/>
      <c r="CF7" s="119"/>
      <c r="CG7" s="119"/>
      <c r="CH7" s="119"/>
      <c r="CI7" s="119"/>
      <c r="CJ7" s="119"/>
      <c r="CK7" s="119"/>
      <c r="CL7" s="119"/>
      <c r="CM7" s="119"/>
      <c r="CN7" s="119"/>
      <c r="CO7" s="119"/>
      <c r="CP7" s="119"/>
      <c r="CQ7" s="119"/>
      <c r="CR7" s="119"/>
      <c r="CS7" s="120"/>
      <c r="CT7" s="115">
        <v>8942228</v>
      </c>
      <c r="CU7" s="116"/>
      <c r="CV7" s="116"/>
      <c r="CW7" s="116"/>
      <c r="CX7" s="116"/>
      <c r="CY7" s="116"/>
      <c r="CZ7" s="116"/>
      <c r="DA7" s="117"/>
      <c r="DB7" s="115">
        <v>8949693</v>
      </c>
      <c r="DC7" s="116"/>
      <c r="DD7" s="116"/>
      <c r="DE7" s="116"/>
      <c r="DF7" s="116"/>
      <c r="DG7" s="116"/>
      <c r="DH7" s="116"/>
      <c r="DI7" s="117"/>
    </row>
    <row r="8" spans="1:119" ht="18.75" customHeight="1" thickBot="1" x14ac:dyDescent="0.2">
      <c r="A8" s="65"/>
      <c r="B8" s="140"/>
      <c r="C8" s="141"/>
      <c r="D8" s="141"/>
      <c r="E8" s="142"/>
      <c r="F8" s="142"/>
      <c r="G8" s="142"/>
      <c r="H8" s="142"/>
      <c r="I8" s="142"/>
      <c r="J8" s="142"/>
      <c r="K8" s="142"/>
      <c r="L8" s="142"/>
      <c r="M8" s="142"/>
      <c r="N8" s="142"/>
      <c r="O8" s="142"/>
      <c r="P8" s="142"/>
      <c r="Q8" s="142"/>
      <c r="R8" s="143"/>
      <c r="S8" s="143"/>
      <c r="T8" s="143"/>
      <c r="U8" s="143"/>
      <c r="V8" s="144"/>
      <c r="W8" s="145"/>
      <c r="X8" s="146"/>
      <c r="Y8" s="146"/>
      <c r="Z8" s="146"/>
      <c r="AA8" s="146"/>
      <c r="AB8" s="141"/>
      <c r="AC8" s="147"/>
      <c r="AD8" s="148"/>
      <c r="AE8" s="148"/>
      <c r="AF8" s="148"/>
      <c r="AG8" s="148"/>
      <c r="AH8" s="148"/>
      <c r="AI8" s="148"/>
      <c r="AJ8" s="148"/>
      <c r="AK8" s="148"/>
      <c r="AL8" s="149"/>
      <c r="AM8" s="107" t="s">
        <v>47</v>
      </c>
      <c r="AN8" s="108"/>
      <c r="AO8" s="108"/>
      <c r="AP8" s="108"/>
      <c r="AQ8" s="108"/>
      <c r="AR8" s="108"/>
      <c r="AS8" s="108"/>
      <c r="AT8" s="109"/>
      <c r="AU8" s="110" t="s">
        <v>34</v>
      </c>
      <c r="AV8" s="111"/>
      <c r="AW8" s="111"/>
      <c r="AX8" s="111"/>
      <c r="AY8" s="112" t="s">
        <v>48</v>
      </c>
      <c r="AZ8" s="113"/>
      <c r="BA8" s="113"/>
      <c r="BB8" s="113"/>
      <c r="BC8" s="113"/>
      <c r="BD8" s="113"/>
      <c r="BE8" s="113"/>
      <c r="BF8" s="113"/>
      <c r="BG8" s="113"/>
      <c r="BH8" s="113"/>
      <c r="BI8" s="113"/>
      <c r="BJ8" s="113"/>
      <c r="BK8" s="113"/>
      <c r="BL8" s="113"/>
      <c r="BM8" s="114"/>
      <c r="BN8" s="115">
        <v>400912</v>
      </c>
      <c r="BO8" s="116"/>
      <c r="BP8" s="116"/>
      <c r="BQ8" s="116"/>
      <c r="BR8" s="116"/>
      <c r="BS8" s="116"/>
      <c r="BT8" s="116"/>
      <c r="BU8" s="117"/>
      <c r="BV8" s="115">
        <v>193543</v>
      </c>
      <c r="BW8" s="116"/>
      <c r="BX8" s="116"/>
      <c r="BY8" s="116"/>
      <c r="BZ8" s="116"/>
      <c r="CA8" s="116"/>
      <c r="CB8" s="116"/>
      <c r="CC8" s="117"/>
      <c r="CD8" s="118" t="s">
        <v>49</v>
      </c>
      <c r="CE8" s="119"/>
      <c r="CF8" s="119"/>
      <c r="CG8" s="119"/>
      <c r="CH8" s="119"/>
      <c r="CI8" s="119"/>
      <c r="CJ8" s="119"/>
      <c r="CK8" s="119"/>
      <c r="CL8" s="119"/>
      <c r="CM8" s="119"/>
      <c r="CN8" s="119"/>
      <c r="CO8" s="119"/>
      <c r="CP8" s="119"/>
      <c r="CQ8" s="119"/>
      <c r="CR8" s="119"/>
      <c r="CS8" s="120"/>
      <c r="CT8" s="150">
        <v>0.17</v>
      </c>
      <c r="CU8" s="151"/>
      <c r="CV8" s="151"/>
      <c r="CW8" s="151"/>
      <c r="CX8" s="151"/>
      <c r="CY8" s="151"/>
      <c r="CZ8" s="151"/>
      <c r="DA8" s="152"/>
      <c r="DB8" s="150">
        <v>0.18</v>
      </c>
      <c r="DC8" s="151"/>
      <c r="DD8" s="151"/>
      <c r="DE8" s="151"/>
      <c r="DF8" s="151"/>
      <c r="DG8" s="151"/>
      <c r="DH8" s="151"/>
      <c r="DI8" s="152"/>
    </row>
    <row r="9" spans="1:119" ht="18.75" customHeight="1" thickBot="1" x14ac:dyDescent="0.2">
      <c r="A9" s="65"/>
      <c r="B9" s="76" t="s">
        <v>50</v>
      </c>
      <c r="C9" s="77"/>
      <c r="D9" s="77"/>
      <c r="E9" s="77"/>
      <c r="F9" s="77"/>
      <c r="G9" s="77"/>
      <c r="H9" s="77"/>
      <c r="I9" s="77"/>
      <c r="J9" s="77"/>
      <c r="K9" s="153"/>
      <c r="L9" s="154" t="s">
        <v>51</v>
      </c>
      <c r="M9" s="155"/>
      <c r="N9" s="155"/>
      <c r="O9" s="155"/>
      <c r="P9" s="155"/>
      <c r="Q9" s="156"/>
      <c r="R9" s="157">
        <v>17199</v>
      </c>
      <c r="S9" s="158"/>
      <c r="T9" s="158"/>
      <c r="U9" s="158"/>
      <c r="V9" s="159"/>
      <c r="W9" s="73" t="s">
        <v>52</v>
      </c>
      <c r="X9" s="74"/>
      <c r="Y9" s="74"/>
      <c r="Z9" s="74"/>
      <c r="AA9" s="74"/>
      <c r="AB9" s="74"/>
      <c r="AC9" s="74"/>
      <c r="AD9" s="74"/>
      <c r="AE9" s="74"/>
      <c r="AF9" s="74"/>
      <c r="AG9" s="74"/>
      <c r="AH9" s="74"/>
      <c r="AI9" s="74"/>
      <c r="AJ9" s="74"/>
      <c r="AK9" s="74"/>
      <c r="AL9" s="75"/>
      <c r="AM9" s="107" t="s">
        <v>53</v>
      </c>
      <c r="AN9" s="108"/>
      <c r="AO9" s="108"/>
      <c r="AP9" s="108"/>
      <c r="AQ9" s="108"/>
      <c r="AR9" s="108"/>
      <c r="AS9" s="108"/>
      <c r="AT9" s="109"/>
      <c r="AU9" s="110" t="s">
        <v>34</v>
      </c>
      <c r="AV9" s="111"/>
      <c r="AW9" s="111"/>
      <c r="AX9" s="111"/>
      <c r="AY9" s="112" t="s">
        <v>54</v>
      </c>
      <c r="AZ9" s="113"/>
      <c r="BA9" s="113"/>
      <c r="BB9" s="113"/>
      <c r="BC9" s="113"/>
      <c r="BD9" s="113"/>
      <c r="BE9" s="113"/>
      <c r="BF9" s="113"/>
      <c r="BG9" s="113"/>
      <c r="BH9" s="113"/>
      <c r="BI9" s="113"/>
      <c r="BJ9" s="113"/>
      <c r="BK9" s="113"/>
      <c r="BL9" s="113"/>
      <c r="BM9" s="114"/>
      <c r="BN9" s="115">
        <v>207369</v>
      </c>
      <c r="BO9" s="116"/>
      <c r="BP9" s="116"/>
      <c r="BQ9" s="116"/>
      <c r="BR9" s="116"/>
      <c r="BS9" s="116"/>
      <c r="BT9" s="116"/>
      <c r="BU9" s="117"/>
      <c r="BV9" s="115">
        <v>-358482</v>
      </c>
      <c r="BW9" s="116"/>
      <c r="BX9" s="116"/>
      <c r="BY9" s="116"/>
      <c r="BZ9" s="116"/>
      <c r="CA9" s="116"/>
      <c r="CB9" s="116"/>
      <c r="CC9" s="117"/>
      <c r="CD9" s="118" t="s">
        <v>55</v>
      </c>
      <c r="CE9" s="119"/>
      <c r="CF9" s="119"/>
      <c r="CG9" s="119"/>
      <c r="CH9" s="119"/>
      <c r="CI9" s="119"/>
      <c r="CJ9" s="119"/>
      <c r="CK9" s="119"/>
      <c r="CL9" s="119"/>
      <c r="CM9" s="119"/>
      <c r="CN9" s="119"/>
      <c r="CO9" s="119"/>
      <c r="CP9" s="119"/>
      <c r="CQ9" s="119"/>
      <c r="CR9" s="119"/>
      <c r="CS9" s="120"/>
      <c r="CT9" s="121">
        <v>17</v>
      </c>
      <c r="CU9" s="122"/>
      <c r="CV9" s="122"/>
      <c r="CW9" s="122"/>
      <c r="CX9" s="122"/>
      <c r="CY9" s="122"/>
      <c r="CZ9" s="122"/>
      <c r="DA9" s="123"/>
      <c r="DB9" s="121">
        <v>16.2</v>
      </c>
      <c r="DC9" s="122"/>
      <c r="DD9" s="122"/>
      <c r="DE9" s="122"/>
      <c r="DF9" s="122"/>
      <c r="DG9" s="122"/>
      <c r="DH9" s="122"/>
      <c r="DI9" s="123"/>
    </row>
    <row r="10" spans="1:119" ht="18.75" customHeight="1" thickBot="1" x14ac:dyDescent="0.2">
      <c r="A10" s="65"/>
      <c r="B10" s="76"/>
      <c r="C10" s="77"/>
      <c r="D10" s="77"/>
      <c r="E10" s="77"/>
      <c r="F10" s="77"/>
      <c r="G10" s="77"/>
      <c r="H10" s="77"/>
      <c r="I10" s="77"/>
      <c r="J10" s="77"/>
      <c r="K10" s="153"/>
      <c r="L10" s="160" t="s">
        <v>56</v>
      </c>
      <c r="M10" s="108"/>
      <c r="N10" s="108"/>
      <c r="O10" s="108"/>
      <c r="P10" s="108"/>
      <c r="Q10" s="109"/>
      <c r="R10" s="161">
        <v>19084</v>
      </c>
      <c r="S10" s="162"/>
      <c r="T10" s="162"/>
      <c r="U10" s="162"/>
      <c r="V10" s="163"/>
      <c r="W10" s="84"/>
      <c r="X10" s="85"/>
      <c r="Y10" s="85"/>
      <c r="Z10" s="85"/>
      <c r="AA10" s="85"/>
      <c r="AB10" s="85"/>
      <c r="AC10" s="85"/>
      <c r="AD10" s="85"/>
      <c r="AE10" s="85"/>
      <c r="AF10" s="85"/>
      <c r="AG10" s="85"/>
      <c r="AH10" s="85"/>
      <c r="AI10" s="85"/>
      <c r="AJ10" s="85"/>
      <c r="AK10" s="85"/>
      <c r="AL10" s="86"/>
      <c r="AM10" s="107" t="s">
        <v>57</v>
      </c>
      <c r="AN10" s="108"/>
      <c r="AO10" s="108"/>
      <c r="AP10" s="108"/>
      <c r="AQ10" s="108"/>
      <c r="AR10" s="108"/>
      <c r="AS10" s="108"/>
      <c r="AT10" s="109"/>
      <c r="AU10" s="110" t="s">
        <v>58</v>
      </c>
      <c r="AV10" s="111"/>
      <c r="AW10" s="111"/>
      <c r="AX10" s="111"/>
      <c r="AY10" s="112" t="s">
        <v>59</v>
      </c>
      <c r="AZ10" s="113"/>
      <c r="BA10" s="113"/>
      <c r="BB10" s="113"/>
      <c r="BC10" s="113"/>
      <c r="BD10" s="113"/>
      <c r="BE10" s="113"/>
      <c r="BF10" s="113"/>
      <c r="BG10" s="113"/>
      <c r="BH10" s="113"/>
      <c r="BI10" s="113"/>
      <c r="BJ10" s="113"/>
      <c r="BK10" s="113"/>
      <c r="BL10" s="113"/>
      <c r="BM10" s="114"/>
      <c r="BN10" s="115">
        <v>109752</v>
      </c>
      <c r="BO10" s="116"/>
      <c r="BP10" s="116"/>
      <c r="BQ10" s="116"/>
      <c r="BR10" s="116"/>
      <c r="BS10" s="116"/>
      <c r="BT10" s="116"/>
      <c r="BU10" s="117"/>
      <c r="BV10" s="115">
        <v>68725</v>
      </c>
      <c r="BW10" s="116"/>
      <c r="BX10" s="116"/>
      <c r="BY10" s="116"/>
      <c r="BZ10" s="116"/>
      <c r="CA10" s="116"/>
      <c r="CB10" s="116"/>
      <c r="CC10" s="117"/>
      <c r="CD10" s="164" t="s">
        <v>60</v>
      </c>
      <c r="CE10" s="165"/>
      <c r="CF10" s="165"/>
      <c r="CG10" s="165"/>
      <c r="CH10" s="165"/>
      <c r="CI10" s="165"/>
      <c r="CJ10" s="165"/>
      <c r="CK10" s="165"/>
      <c r="CL10" s="165"/>
      <c r="CM10" s="165"/>
      <c r="CN10" s="165"/>
      <c r="CO10" s="165"/>
      <c r="CP10" s="165"/>
      <c r="CQ10" s="165"/>
      <c r="CR10" s="165"/>
      <c r="CS10" s="166"/>
      <c r="CT10" s="167"/>
      <c r="CU10" s="168"/>
      <c r="CV10" s="168"/>
      <c r="CW10" s="168"/>
      <c r="CX10" s="168"/>
      <c r="CY10" s="168"/>
      <c r="CZ10" s="168"/>
      <c r="DA10" s="169"/>
      <c r="DB10" s="167"/>
      <c r="DC10" s="168"/>
      <c r="DD10" s="168"/>
      <c r="DE10" s="168"/>
      <c r="DF10" s="168"/>
      <c r="DG10" s="168"/>
      <c r="DH10" s="168"/>
      <c r="DI10" s="169"/>
    </row>
    <row r="11" spans="1:119" ht="18.75" customHeight="1" thickBot="1" x14ac:dyDescent="0.2">
      <c r="A11" s="65"/>
      <c r="B11" s="76"/>
      <c r="C11" s="77"/>
      <c r="D11" s="77"/>
      <c r="E11" s="77"/>
      <c r="F11" s="77"/>
      <c r="G11" s="77"/>
      <c r="H11" s="77"/>
      <c r="I11" s="77"/>
      <c r="J11" s="77"/>
      <c r="K11" s="153"/>
      <c r="L11" s="170" t="s">
        <v>61</v>
      </c>
      <c r="M11" s="171"/>
      <c r="N11" s="171"/>
      <c r="O11" s="171"/>
      <c r="P11" s="171"/>
      <c r="Q11" s="172"/>
      <c r="R11" s="173" t="s">
        <v>62</v>
      </c>
      <c r="S11" s="174"/>
      <c r="T11" s="174"/>
      <c r="U11" s="174"/>
      <c r="V11" s="175"/>
      <c r="W11" s="84"/>
      <c r="X11" s="85"/>
      <c r="Y11" s="85"/>
      <c r="Z11" s="85"/>
      <c r="AA11" s="85"/>
      <c r="AB11" s="85"/>
      <c r="AC11" s="85"/>
      <c r="AD11" s="85"/>
      <c r="AE11" s="85"/>
      <c r="AF11" s="85"/>
      <c r="AG11" s="85"/>
      <c r="AH11" s="85"/>
      <c r="AI11" s="85"/>
      <c r="AJ11" s="85"/>
      <c r="AK11" s="85"/>
      <c r="AL11" s="86"/>
      <c r="AM11" s="107" t="s">
        <v>63</v>
      </c>
      <c r="AN11" s="108"/>
      <c r="AO11" s="108"/>
      <c r="AP11" s="108"/>
      <c r="AQ11" s="108"/>
      <c r="AR11" s="108"/>
      <c r="AS11" s="108"/>
      <c r="AT11" s="109"/>
      <c r="AU11" s="110" t="s">
        <v>34</v>
      </c>
      <c r="AV11" s="111"/>
      <c r="AW11" s="111"/>
      <c r="AX11" s="111"/>
      <c r="AY11" s="112" t="s">
        <v>64</v>
      </c>
      <c r="AZ11" s="113"/>
      <c r="BA11" s="113"/>
      <c r="BB11" s="113"/>
      <c r="BC11" s="113"/>
      <c r="BD11" s="113"/>
      <c r="BE11" s="113"/>
      <c r="BF11" s="113"/>
      <c r="BG11" s="113"/>
      <c r="BH11" s="113"/>
      <c r="BI11" s="113"/>
      <c r="BJ11" s="113"/>
      <c r="BK11" s="113"/>
      <c r="BL11" s="113"/>
      <c r="BM11" s="114"/>
      <c r="BN11" s="115">
        <v>0</v>
      </c>
      <c r="BO11" s="116"/>
      <c r="BP11" s="116"/>
      <c r="BQ11" s="116"/>
      <c r="BR11" s="116"/>
      <c r="BS11" s="116"/>
      <c r="BT11" s="116"/>
      <c r="BU11" s="117"/>
      <c r="BV11" s="115">
        <v>0</v>
      </c>
      <c r="BW11" s="116"/>
      <c r="BX11" s="116"/>
      <c r="BY11" s="116"/>
      <c r="BZ11" s="116"/>
      <c r="CA11" s="116"/>
      <c r="CB11" s="116"/>
      <c r="CC11" s="117"/>
      <c r="CD11" s="118" t="s">
        <v>65</v>
      </c>
      <c r="CE11" s="119"/>
      <c r="CF11" s="119"/>
      <c r="CG11" s="119"/>
      <c r="CH11" s="119"/>
      <c r="CI11" s="119"/>
      <c r="CJ11" s="119"/>
      <c r="CK11" s="119"/>
      <c r="CL11" s="119"/>
      <c r="CM11" s="119"/>
      <c r="CN11" s="119"/>
      <c r="CO11" s="119"/>
      <c r="CP11" s="119"/>
      <c r="CQ11" s="119"/>
      <c r="CR11" s="119"/>
      <c r="CS11" s="120"/>
      <c r="CT11" s="150" t="s">
        <v>66</v>
      </c>
      <c r="CU11" s="151"/>
      <c r="CV11" s="151"/>
      <c r="CW11" s="151"/>
      <c r="CX11" s="151"/>
      <c r="CY11" s="151"/>
      <c r="CZ11" s="151"/>
      <c r="DA11" s="152"/>
      <c r="DB11" s="150" t="s">
        <v>66</v>
      </c>
      <c r="DC11" s="151"/>
      <c r="DD11" s="151"/>
      <c r="DE11" s="151"/>
      <c r="DF11" s="151"/>
      <c r="DG11" s="151"/>
      <c r="DH11" s="151"/>
      <c r="DI11" s="152"/>
    </row>
    <row r="12" spans="1:119" ht="18.75" customHeight="1" x14ac:dyDescent="0.15">
      <c r="A12" s="65"/>
      <c r="B12" s="176" t="s">
        <v>67</v>
      </c>
      <c r="C12" s="177"/>
      <c r="D12" s="177"/>
      <c r="E12" s="177"/>
      <c r="F12" s="177"/>
      <c r="G12" s="177"/>
      <c r="H12" s="177"/>
      <c r="I12" s="177"/>
      <c r="J12" s="177"/>
      <c r="K12" s="178"/>
      <c r="L12" s="179" t="s">
        <v>68</v>
      </c>
      <c r="M12" s="180"/>
      <c r="N12" s="180"/>
      <c r="O12" s="180"/>
      <c r="P12" s="180"/>
      <c r="Q12" s="181"/>
      <c r="R12" s="182">
        <v>15775</v>
      </c>
      <c r="S12" s="183"/>
      <c r="T12" s="183"/>
      <c r="U12" s="183"/>
      <c r="V12" s="184"/>
      <c r="W12" s="185" t="s">
        <v>26</v>
      </c>
      <c r="X12" s="111"/>
      <c r="Y12" s="111"/>
      <c r="Z12" s="111"/>
      <c r="AA12" s="111"/>
      <c r="AB12" s="186"/>
      <c r="AC12" s="187" t="s">
        <v>69</v>
      </c>
      <c r="AD12" s="188"/>
      <c r="AE12" s="188"/>
      <c r="AF12" s="188"/>
      <c r="AG12" s="189"/>
      <c r="AH12" s="187" t="s">
        <v>70</v>
      </c>
      <c r="AI12" s="188"/>
      <c r="AJ12" s="188"/>
      <c r="AK12" s="188"/>
      <c r="AL12" s="190"/>
      <c r="AM12" s="107" t="s">
        <v>71</v>
      </c>
      <c r="AN12" s="108"/>
      <c r="AO12" s="108"/>
      <c r="AP12" s="108"/>
      <c r="AQ12" s="108"/>
      <c r="AR12" s="108"/>
      <c r="AS12" s="108"/>
      <c r="AT12" s="109"/>
      <c r="AU12" s="110" t="s">
        <v>34</v>
      </c>
      <c r="AV12" s="111"/>
      <c r="AW12" s="111"/>
      <c r="AX12" s="111"/>
      <c r="AY12" s="112" t="s">
        <v>72</v>
      </c>
      <c r="AZ12" s="113"/>
      <c r="BA12" s="113"/>
      <c r="BB12" s="113"/>
      <c r="BC12" s="113"/>
      <c r="BD12" s="113"/>
      <c r="BE12" s="113"/>
      <c r="BF12" s="113"/>
      <c r="BG12" s="113"/>
      <c r="BH12" s="113"/>
      <c r="BI12" s="113"/>
      <c r="BJ12" s="113"/>
      <c r="BK12" s="113"/>
      <c r="BL12" s="113"/>
      <c r="BM12" s="114"/>
      <c r="BN12" s="115">
        <v>0</v>
      </c>
      <c r="BO12" s="116"/>
      <c r="BP12" s="116"/>
      <c r="BQ12" s="116"/>
      <c r="BR12" s="116"/>
      <c r="BS12" s="116"/>
      <c r="BT12" s="116"/>
      <c r="BU12" s="117"/>
      <c r="BV12" s="115">
        <v>162931</v>
      </c>
      <c r="BW12" s="116"/>
      <c r="BX12" s="116"/>
      <c r="BY12" s="116"/>
      <c r="BZ12" s="116"/>
      <c r="CA12" s="116"/>
      <c r="CB12" s="116"/>
      <c r="CC12" s="117"/>
      <c r="CD12" s="118" t="s">
        <v>73</v>
      </c>
      <c r="CE12" s="119"/>
      <c r="CF12" s="119"/>
      <c r="CG12" s="119"/>
      <c r="CH12" s="119"/>
      <c r="CI12" s="119"/>
      <c r="CJ12" s="119"/>
      <c r="CK12" s="119"/>
      <c r="CL12" s="119"/>
      <c r="CM12" s="119"/>
      <c r="CN12" s="119"/>
      <c r="CO12" s="119"/>
      <c r="CP12" s="119"/>
      <c r="CQ12" s="119"/>
      <c r="CR12" s="119"/>
      <c r="CS12" s="120"/>
      <c r="CT12" s="150" t="s">
        <v>66</v>
      </c>
      <c r="CU12" s="151"/>
      <c r="CV12" s="151"/>
      <c r="CW12" s="151"/>
      <c r="CX12" s="151"/>
      <c r="CY12" s="151"/>
      <c r="CZ12" s="151"/>
      <c r="DA12" s="152"/>
      <c r="DB12" s="150" t="s">
        <v>66</v>
      </c>
      <c r="DC12" s="151"/>
      <c r="DD12" s="151"/>
      <c r="DE12" s="151"/>
      <c r="DF12" s="151"/>
      <c r="DG12" s="151"/>
      <c r="DH12" s="151"/>
      <c r="DI12" s="152"/>
    </row>
    <row r="13" spans="1:119" ht="18.75" customHeight="1" x14ac:dyDescent="0.15">
      <c r="A13" s="65"/>
      <c r="B13" s="191"/>
      <c r="C13" s="192"/>
      <c r="D13" s="192"/>
      <c r="E13" s="192"/>
      <c r="F13" s="192"/>
      <c r="G13" s="192"/>
      <c r="H13" s="192"/>
      <c r="I13" s="192"/>
      <c r="J13" s="192"/>
      <c r="K13" s="193"/>
      <c r="L13" s="194"/>
      <c r="M13" s="195" t="s">
        <v>74</v>
      </c>
      <c r="N13" s="196"/>
      <c r="O13" s="196"/>
      <c r="P13" s="196"/>
      <c r="Q13" s="197"/>
      <c r="R13" s="198">
        <v>15670</v>
      </c>
      <c r="S13" s="199"/>
      <c r="T13" s="199"/>
      <c r="U13" s="199"/>
      <c r="V13" s="200"/>
      <c r="W13" s="129" t="s">
        <v>75</v>
      </c>
      <c r="X13" s="130"/>
      <c r="Y13" s="130"/>
      <c r="Z13" s="130"/>
      <c r="AA13" s="130"/>
      <c r="AB13" s="125"/>
      <c r="AC13" s="161">
        <v>1609</v>
      </c>
      <c r="AD13" s="162"/>
      <c r="AE13" s="162"/>
      <c r="AF13" s="162"/>
      <c r="AG13" s="201"/>
      <c r="AH13" s="161">
        <v>1917</v>
      </c>
      <c r="AI13" s="162"/>
      <c r="AJ13" s="162"/>
      <c r="AK13" s="162"/>
      <c r="AL13" s="163"/>
      <c r="AM13" s="107" t="s">
        <v>76</v>
      </c>
      <c r="AN13" s="108"/>
      <c r="AO13" s="108"/>
      <c r="AP13" s="108"/>
      <c r="AQ13" s="108"/>
      <c r="AR13" s="108"/>
      <c r="AS13" s="108"/>
      <c r="AT13" s="109"/>
      <c r="AU13" s="110" t="s">
        <v>58</v>
      </c>
      <c r="AV13" s="111"/>
      <c r="AW13" s="111"/>
      <c r="AX13" s="111"/>
      <c r="AY13" s="112" t="s">
        <v>77</v>
      </c>
      <c r="AZ13" s="113"/>
      <c r="BA13" s="113"/>
      <c r="BB13" s="113"/>
      <c r="BC13" s="113"/>
      <c r="BD13" s="113"/>
      <c r="BE13" s="113"/>
      <c r="BF13" s="113"/>
      <c r="BG13" s="113"/>
      <c r="BH13" s="113"/>
      <c r="BI13" s="113"/>
      <c r="BJ13" s="113"/>
      <c r="BK13" s="113"/>
      <c r="BL13" s="113"/>
      <c r="BM13" s="114"/>
      <c r="BN13" s="115">
        <v>317121</v>
      </c>
      <c r="BO13" s="116"/>
      <c r="BP13" s="116"/>
      <c r="BQ13" s="116"/>
      <c r="BR13" s="116"/>
      <c r="BS13" s="116"/>
      <c r="BT13" s="116"/>
      <c r="BU13" s="117"/>
      <c r="BV13" s="115">
        <v>-452688</v>
      </c>
      <c r="BW13" s="116"/>
      <c r="BX13" s="116"/>
      <c r="BY13" s="116"/>
      <c r="BZ13" s="116"/>
      <c r="CA13" s="116"/>
      <c r="CB13" s="116"/>
      <c r="CC13" s="117"/>
      <c r="CD13" s="118" t="s">
        <v>78</v>
      </c>
      <c r="CE13" s="119"/>
      <c r="CF13" s="119"/>
      <c r="CG13" s="119"/>
      <c r="CH13" s="119"/>
      <c r="CI13" s="119"/>
      <c r="CJ13" s="119"/>
      <c r="CK13" s="119"/>
      <c r="CL13" s="119"/>
      <c r="CM13" s="119"/>
      <c r="CN13" s="119"/>
      <c r="CO13" s="119"/>
      <c r="CP13" s="119"/>
      <c r="CQ13" s="119"/>
      <c r="CR13" s="119"/>
      <c r="CS13" s="120"/>
      <c r="CT13" s="121">
        <v>11.7</v>
      </c>
      <c r="CU13" s="122"/>
      <c r="CV13" s="122"/>
      <c r="CW13" s="122"/>
      <c r="CX13" s="122"/>
      <c r="CY13" s="122"/>
      <c r="CZ13" s="122"/>
      <c r="DA13" s="123"/>
      <c r="DB13" s="121">
        <v>11.4</v>
      </c>
      <c r="DC13" s="122"/>
      <c r="DD13" s="122"/>
      <c r="DE13" s="122"/>
      <c r="DF13" s="122"/>
      <c r="DG13" s="122"/>
      <c r="DH13" s="122"/>
      <c r="DI13" s="123"/>
    </row>
    <row r="14" spans="1:119" ht="18.75" customHeight="1" thickBot="1" x14ac:dyDescent="0.2">
      <c r="A14" s="65"/>
      <c r="B14" s="191"/>
      <c r="C14" s="192"/>
      <c r="D14" s="192"/>
      <c r="E14" s="192"/>
      <c r="F14" s="192"/>
      <c r="G14" s="192"/>
      <c r="H14" s="192"/>
      <c r="I14" s="192"/>
      <c r="J14" s="192"/>
      <c r="K14" s="193"/>
      <c r="L14" s="202" t="s">
        <v>79</v>
      </c>
      <c r="M14" s="203"/>
      <c r="N14" s="203"/>
      <c r="O14" s="203"/>
      <c r="P14" s="203"/>
      <c r="Q14" s="204"/>
      <c r="R14" s="198">
        <v>16320</v>
      </c>
      <c r="S14" s="199"/>
      <c r="T14" s="199"/>
      <c r="U14" s="199"/>
      <c r="V14" s="200"/>
      <c r="W14" s="87"/>
      <c r="X14" s="88"/>
      <c r="Y14" s="88"/>
      <c r="Z14" s="88"/>
      <c r="AA14" s="88"/>
      <c r="AB14" s="103"/>
      <c r="AC14" s="205">
        <v>23.4</v>
      </c>
      <c r="AD14" s="206"/>
      <c r="AE14" s="206"/>
      <c r="AF14" s="206"/>
      <c r="AG14" s="207"/>
      <c r="AH14" s="205">
        <v>24.9</v>
      </c>
      <c r="AI14" s="206"/>
      <c r="AJ14" s="206"/>
      <c r="AK14" s="206"/>
      <c r="AL14" s="208"/>
      <c r="AM14" s="107"/>
      <c r="AN14" s="108"/>
      <c r="AO14" s="108"/>
      <c r="AP14" s="108"/>
      <c r="AQ14" s="108"/>
      <c r="AR14" s="108"/>
      <c r="AS14" s="108"/>
      <c r="AT14" s="109"/>
      <c r="AU14" s="110"/>
      <c r="AV14" s="111"/>
      <c r="AW14" s="111"/>
      <c r="AX14" s="111"/>
      <c r="AY14" s="112"/>
      <c r="AZ14" s="113"/>
      <c r="BA14" s="113"/>
      <c r="BB14" s="113"/>
      <c r="BC14" s="113"/>
      <c r="BD14" s="113"/>
      <c r="BE14" s="113"/>
      <c r="BF14" s="113"/>
      <c r="BG14" s="113"/>
      <c r="BH14" s="113"/>
      <c r="BI14" s="113"/>
      <c r="BJ14" s="113"/>
      <c r="BK14" s="113"/>
      <c r="BL14" s="113"/>
      <c r="BM14" s="114"/>
      <c r="BN14" s="115"/>
      <c r="BO14" s="116"/>
      <c r="BP14" s="116"/>
      <c r="BQ14" s="116"/>
      <c r="BR14" s="116"/>
      <c r="BS14" s="116"/>
      <c r="BT14" s="116"/>
      <c r="BU14" s="117"/>
      <c r="BV14" s="115"/>
      <c r="BW14" s="116"/>
      <c r="BX14" s="116"/>
      <c r="BY14" s="116"/>
      <c r="BZ14" s="116"/>
      <c r="CA14" s="116"/>
      <c r="CB14" s="116"/>
      <c r="CC14" s="117"/>
      <c r="CD14" s="209" t="s">
        <v>80</v>
      </c>
      <c r="CE14" s="210"/>
      <c r="CF14" s="210"/>
      <c r="CG14" s="210"/>
      <c r="CH14" s="210"/>
      <c r="CI14" s="210"/>
      <c r="CJ14" s="210"/>
      <c r="CK14" s="210"/>
      <c r="CL14" s="210"/>
      <c r="CM14" s="210"/>
      <c r="CN14" s="210"/>
      <c r="CO14" s="210"/>
      <c r="CP14" s="210"/>
      <c r="CQ14" s="210"/>
      <c r="CR14" s="210"/>
      <c r="CS14" s="211"/>
      <c r="CT14" s="212">
        <v>51.2</v>
      </c>
      <c r="CU14" s="213"/>
      <c r="CV14" s="213"/>
      <c r="CW14" s="213"/>
      <c r="CX14" s="213"/>
      <c r="CY14" s="213"/>
      <c r="CZ14" s="213"/>
      <c r="DA14" s="214"/>
      <c r="DB14" s="212">
        <v>47</v>
      </c>
      <c r="DC14" s="213"/>
      <c r="DD14" s="213"/>
      <c r="DE14" s="213"/>
      <c r="DF14" s="213"/>
      <c r="DG14" s="213"/>
      <c r="DH14" s="213"/>
      <c r="DI14" s="214"/>
    </row>
    <row r="15" spans="1:119" ht="18.75" customHeight="1" x14ac:dyDescent="0.15">
      <c r="A15" s="65"/>
      <c r="B15" s="191"/>
      <c r="C15" s="192"/>
      <c r="D15" s="192"/>
      <c r="E15" s="192"/>
      <c r="F15" s="192"/>
      <c r="G15" s="192"/>
      <c r="H15" s="192"/>
      <c r="I15" s="192"/>
      <c r="J15" s="192"/>
      <c r="K15" s="193"/>
      <c r="L15" s="194"/>
      <c r="M15" s="195" t="s">
        <v>74</v>
      </c>
      <c r="N15" s="196"/>
      <c r="O15" s="196"/>
      <c r="P15" s="196"/>
      <c r="Q15" s="197"/>
      <c r="R15" s="198">
        <v>16230</v>
      </c>
      <c r="S15" s="199"/>
      <c r="T15" s="199"/>
      <c r="U15" s="199"/>
      <c r="V15" s="200"/>
      <c r="W15" s="129" t="s">
        <v>81</v>
      </c>
      <c r="X15" s="130"/>
      <c r="Y15" s="130"/>
      <c r="Z15" s="130"/>
      <c r="AA15" s="130"/>
      <c r="AB15" s="125"/>
      <c r="AC15" s="161">
        <v>1019</v>
      </c>
      <c r="AD15" s="162"/>
      <c r="AE15" s="162"/>
      <c r="AF15" s="162"/>
      <c r="AG15" s="201"/>
      <c r="AH15" s="161">
        <v>1190</v>
      </c>
      <c r="AI15" s="162"/>
      <c r="AJ15" s="162"/>
      <c r="AK15" s="162"/>
      <c r="AL15" s="163"/>
      <c r="AM15" s="107"/>
      <c r="AN15" s="108"/>
      <c r="AO15" s="108"/>
      <c r="AP15" s="108"/>
      <c r="AQ15" s="108"/>
      <c r="AR15" s="108"/>
      <c r="AS15" s="108"/>
      <c r="AT15" s="109"/>
      <c r="AU15" s="110"/>
      <c r="AV15" s="111"/>
      <c r="AW15" s="111"/>
      <c r="AX15" s="111"/>
      <c r="AY15" s="90" t="s">
        <v>82</v>
      </c>
      <c r="AZ15" s="91"/>
      <c r="BA15" s="91"/>
      <c r="BB15" s="91"/>
      <c r="BC15" s="91"/>
      <c r="BD15" s="91"/>
      <c r="BE15" s="91"/>
      <c r="BF15" s="91"/>
      <c r="BG15" s="91"/>
      <c r="BH15" s="91"/>
      <c r="BI15" s="91"/>
      <c r="BJ15" s="91"/>
      <c r="BK15" s="91"/>
      <c r="BL15" s="91"/>
      <c r="BM15" s="92"/>
      <c r="BN15" s="93">
        <v>1398605</v>
      </c>
      <c r="BO15" s="94"/>
      <c r="BP15" s="94"/>
      <c r="BQ15" s="94"/>
      <c r="BR15" s="94"/>
      <c r="BS15" s="94"/>
      <c r="BT15" s="94"/>
      <c r="BU15" s="95"/>
      <c r="BV15" s="93">
        <v>1420422</v>
      </c>
      <c r="BW15" s="94"/>
      <c r="BX15" s="94"/>
      <c r="BY15" s="94"/>
      <c r="BZ15" s="94"/>
      <c r="CA15" s="94"/>
      <c r="CB15" s="94"/>
      <c r="CC15" s="95"/>
      <c r="CD15" s="215" t="s">
        <v>83</v>
      </c>
      <c r="CE15" s="216"/>
      <c r="CF15" s="216"/>
      <c r="CG15" s="216"/>
      <c r="CH15" s="216"/>
      <c r="CI15" s="216"/>
      <c r="CJ15" s="216"/>
      <c r="CK15" s="216"/>
      <c r="CL15" s="216"/>
      <c r="CM15" s="216"/>
      <c r="CN15" s="216"/>
      <c r="CO15" s="216"/>
      <c r="CP15" s="216"/>
      <c r="CQ15" s="216"/>
      <c r="CR15" s="216"/>
      <c r="CS15" s="217"/>
      <c r="CT15" s="218"/>
      <c r="CU15" s="219"/>
      <c r="CV15" s="219"/>
      <c r="CW15" s="219"/>
      <c r="CX15" s="219"/>
      <c r="CY15" s="219"/>
      <c r="CZ15" s="219"/>
      <c r="DA15" s="220"/>
      <c r="DB15" s="218"/>
      <c r="DC15" s="219"/>
      <c r="DD15" s="219"/>
      <c r="DE15" s="219"/>
      <c r="DF15" s="219"/>
      <c r="DG15" s="219"/>
      <c r="DH15" s="219"/>
      <c r="DI15" s="220"/>
    </row>
    <row r="16" spans="1:119" ht="18.75" customHeight="1" x14ac:dyDescent="0.15">
      <c r="A16" s="65"/>
      <c r="B16" s="191"/>
      <c r="C16" s="192"/>
      <c r="D16" s="192"/>
      <c r="E16" s="192"/>
      <c r="F16" s="192"/>
      <c r="G16" s="192"/>
      <c r="H16" s="192"/>
      <c r="I16" s="192"/>
      <c r="J16" s="192"/>
      <c r="K16" s="193"/>
      <c r="L16" s="202" t="s">
        <v>84</v>
      </c>
      <c r="M16" s="221"/>
      <c r="N16" s="221"/>
      <c r="O16" s="221"/>
      <c r="P16" s="221"/>
      <c r="Q16" s="222"/>
      <c r="R16" s="223" t="s">
        <v>85</v>
      </c>
      <c r="S16" s="224"/>
      <c r="T16" s="224"/>
      <c r="U16" s="224"/>
      <c r="V16" s="225"/>
      <c r="W16" s="87"/>
      <c r="X16" s="88"/>
      <c r="Y16" s="88"/>
      <c r="Z16" s="88"/>
      <c r="AA16" s="88"/>
      <c r="AB16" s="103"/>
      <c r="AC16" s="205">
        <v>14.8</v>
      </c>
      <c r="AD16" s="206"/>
      <c r="AE16" s="206"/>
      <c r="AF16" s="206"/>
      <c r="AG16" s="207"/>
      <c r="AH16" s="205">
        <v>15.4</v>
      </c>
      <c r="AI16" s="206"/>
      <c r="AJ16" s="206"/>
      <c r="AK16" s="206"/>
      <c r="AL16" s="208"/>
      <c r="AM16" s="107"/>
      <c r="AN16" s="108"/>
      <c r="AO16" s="108"/>
      <c r="AP16" s="108"/>
      <c r="AQ16" s="108"/>
      <c r="AR16" s="108"/>
      <c r="AS16" s="108"/>
      <c r="AT16" s="109"/>
      <c r="AU16" s="110"/>
      <c r="AV16" s="111"/>
      <c r="AW16" s="111"/>
      <c r="AX16" s="111"/>
      <c r="AY16" s="112" t="s">
        <v>86</v>
      </c>
      <c r="AZ16" s="113"/>
      <c r="BA16" s="113"/>
      <c r="BB16" s="113"/>
      <c r="BC16" s="113"/>
      <c r="BD16" s="113"/>
      <c r="BE16" s="113"/>
      <c r="BF16" s="113"/>
      <c r="BG16" s="113"/>
      <c r="BH16" s="113"/>
      <c r="BI16" s="113"/>
      <c r="BJ16" s="113"/>
      <c r="BK16" s="113"/>
      <c r="BL16" s="113"/>
      <c r="BM16" s="114"/>
      <c r="BN16" s="115">
        <v>8145821</v>
      </c>
      <c r="BO16" s="116"/>
      <c r="BP16" s="116"/>
      <c r="BQ16" s="116"/>
      <c r="BR16" s="116"/>
      <c r="BS16" s="116"/>
      <c r="BT16" s="116"/>
      <c r="BU16" s="117"/>
      <c r="BV16" s="115">
        <v>7993772</v>
      </c>
      <c r="BW16" s="116"/>
      <c r="BX16" s="116"/>
      <c r="BY16" s="116"/>
      <c r="BZ16" s="116"/>
      <c r="CA16" s="116"/>
      <c r="CB16" s="116"/>
      <c r="CC16" s="117"/>
      <c r="CD16" s="226"/>
      <c r="CE16" s="227"/>
      <c r="CF16" s="227"/>
      <c r="CG16" s="227"/>
      <c r="CH16" s="227"/>
      <c r="CI16" s="227"/>
      <c r="CJ16" s="227"/>
      <c r="CK16" s="227"/>
      <c r="CL16" s="227"/>
      <c r="CM16" s="227"/>
      <c r="CN16" s="227"/>
      <c r="CO16" s="227"/>
      <c r="CP16" s="227"/>
      <c r="CQ16" s="227"/>
      <c r="CR16" s="227"/>
      <c r="CS16" s="228"/>
      <c r="CT16" s="121"/>
      <c r="CU16" s="122"/>
      <c r="CV16" s="122"/>
      <c r="CW16" s="122"/>
      <c r="CX16" s="122"/>
      <c r="CY16" s="122"/>
      <c r="CZ16" s="122"/>
      <c r="DA16" s="123"/>
      <c r="DB16" s="121"/>
      <c r="DC16" s="122"/>
      <c r="DD16" s="122"/>
      <c r="DE16" s="122"/>
      <c r="DF16" s="122"/>
      <c r="DG16" s="122"/>
      <c r="DH16" s="122"/>
      <c r="DI16" s="123"/>
    </row>
    <row r="17" spans="1:113" ht="18.75" customHeight="1" thickBot="1" x14ac:dyDescent="0.2">
      <c r="A17" s="65"/>
      <c r="B17" s="229"/>
      <c r="C17" s="230"/>
      <c r="D17" s="230"/>
      <c r="E17" s="230"/>
      <c r="F17" s="230"/>
      <c r="G17" s="230"/>
      <c r="H17" s="230"/>
      <c r="I17" s="230"/>
      <c r="J17" s="230"/>
      <c r="K17" s="231"/>
      <c r="L17" s="232"/>
      <c r="M17" s="233" t="s">
        <v>87</v>
      </c>
      <c r="N17" s="234"/>
      <c r="O17" s="234"/>
      <c r="P17" s="234"/>
      <c r="Q17" s="235"/>
      <c r="R17" s="223" t="s">
        <v>88</v>
      </c>
      <c r="S17" s="224"/>
      <c r="T17" s="224"/>
      <c r="U17" s="224"/>
      <c r="V17" s="225"/>
      <c r="W17" s="129" t="s">
        <v>89</v>
      </c>
      <c r="X17" s="130"/>
      <c r="Y17" s="130"/>
      <c r="Z17" s="130"/>
      <c r="AA17" s="130"/>
      <c r="AB17" s="125"/>
      <c r="AC17" s="161">
        <v>4258</v>
      </c>
      <c r="AD17" s="162"/>
      <c r="AE17" s="162"/>
      <c r="AF17" s="162"/>
      <c r="AG17" s="201"/>
      <c r="AH17" s="161">
        <v>4596</v>
      </c>
      <c r="AI17" s="162"/>
      <c r="AJ17" s="162"/>
      <c r="AK17" s="162"/>
      <c r="AL17" s="163"/>
      <c r="AM17" s="107"/>
      <c r="AN17" s="108"/>
      <c r="AO17" s="108"/>
      <c r="AP17" s="108"/>
      <c r="AQ17" s="108"/>
      <c r="AR17" s="108"/>
      <c r="AS17" s="108"/>
      <c r="AT17" s="109"/>
      <c r="AU17" s="110"/>
      <c r="AV17" s="111"/>
      <c r="AW17" s="111"/>
      <c r="AX17" s="111"/>
      <c r="AY17" s="112" t="s">
        <v>90</v>
      </c>
      <c r="AZ17" s="113"/>
      <c r="BA17" s="113"/>
      <c r="BB17" s="113"/>
      <c r="BC17" s="113"/>
      <c r="BD17" s="113"/>
      <c r="BE17" s="113"/>
      <c r="BF17" s="113"/>
      <c r="BG17" s="113"/>
      <c r="BH17" s="113"/>
      <c r="BI17" s="113"/>
      <c r="BJ17" s="113"/>
      <c r="BK17" s="113"/>
      <c r="BL17" s="113"/>
      <c r="BM17" s="114"/>
      <c r="BN17" s="115">
        <v>1751808</v>
      </c>
      <c r="BO17" s="116"/>
      <c r="BP17" s="116"/>
      <c r="BQ17" s="116"/>
      <c r="BR17" s="116"/>
      <c r="BS17" s="116"/>
      <c r="BT17" s="116"/>
      <c r="BU17" s="117"/>
      <c r="BV17" s="115">
        <v>1782093</v>
      </c>
      <c r="BW17" s="116"/>
      <c r="BX17" s="116"/>
      <c r="BY17" s="116"/>
      <c r="BZ17" s="116"/>
      <c r="CA17" s="116"/>
      <c r="CB17" s="116"/>
      <c r="CC17" s="117"/>
      <c r="CD17" s="226"/>
      <c r="CE17" s="227"/>
      <c r="CF17" s="227"/>
      <c r="CG17" s="227"/>
      <c r="CH17" s="227"/>
      <c r="CI17" s="227"/>
      <c r="CJ17" s="227"/>
      <c r="CK17" s="227"/>
      <c r="CL17" s="227"/>
      <c r="CM17" s="227"/>
      <c r="CN17" s="227"/>
      <c r="CO17" s="227"/>
      <c r="CP17" s="227"/>
      <c r="CQ17" s="227"/>
      <c r="CR17" s="227"/>
      <c r="CS17" s="228"/>
      <c r="CT17" s="121"/>
      <c r="CU17" s="122"/>
      <c r="CV17" s="122"/>
      <c r="CW17" s="122"/>
      <c r="CX17" s="122"/>
      <c r="CY17" s="122"/>
      <c r="CZ17" s="122"/>
      <c r="DA17" s="123"/>
      <c r="DB17" s="121"/>
      <c r="DC17" s="122"/>
      <c r="DD17" s="122"/>
      <c r="DE17" s="122"/>
      <c r="DF17" s="122"/>
      <c r="DG17" s="122"/>
      <c r="DH17" s="122"/>
      <c r="DI17" s="123"/>
    </row>
    <row r="18" spans="1:113" ht="18.75" customHeight="1" thickBot="1" x14ac:dyDescent="0.2">
      <c r="A18" s="65"/>
      <c r="B18" s="236" t="s">
        <v>91</v>
      </c>
      <c r="C18" s="153"/>
      <c r="D18" s="153"/>
      <c r="E18" s="237"/>
      <c r="F18" s="237"/>
      <c r="G18" s="237"/>
      <c r="H18" s="237"/>
      <c r="I18" s="237"/>
      <c r="J18" s="237"/>
      <c r="K18" s="237"/>
      <c r="L18" s="238">
        <v>138.09</v>
      </c>
      <c r="M18" s="238"/>
      <c r="N18" s="238"/>
      <c r="O18" s="238"/>
      <c r="P18" s="238"/>
      <c r="Q18" s="238"/>
      <c r="R18" s="239"/>
      <c r="S18" s="239"/>
      <c r="T18" s="239"/>
      <c r="U18" s="239"/>
      <c r="V18" s="240"/>
      <c r="W18" s="145"/>
      <c r="X18" s="146"/>
      <c r="Y18" s="146"/>
      <c r="Z18" s="146"/>
      <c r="AA18" s="146"/>
      <c r="AB18" s="141"/>
      <c r="AC18" s="241">
        <v>61.8</v>
      </c>
      <c r="AD18" s="242"/>
      <c r="AE18" s="242"/>
      <c r="AF18" s="242"/>
      <c r="AG18" s="243"/>
      <c r="AH18" s="241">
        <v>59.7</v>
      </c>
      <c r="AI18" s="242"/>
      <c r="AJ18" s="242"/>
      <c r="AK18" s="242"/>
      <c r="AL18" s="244"/>
      <c r="AM18" s="107"/>
      <c r="AN18" s="108"/>
      <c r="AO18" s="108"/>
      <c r="AP18" s="108"/>
      <c r="AQ18" s="108"/>
      <c r="AR18" s="108"/>
      <c r="AS18" s="108"/>
      <c r="AT18" s="109"/>
      <c r="AU18" s="110"/>
      <c r="AV18" s="111"/>
      <c r="AW18" s="111"/>
      <c r="AX18" s="111"/>
      <c r="AY18" s="112" t="s">
        <v>92</v>
      </c>
      <c r="AZ18" s="113"/>
      <c r="BA18" s="113"/>
      <c r="BB18" s="113"/>
      <c r="BC18" s="113"/>
      <c r="BD18" s="113"/>
      <c r="BE18" s="113"/>
      <c r="BF18" s="113"/>
      <c r="BG18" s="113"/>
      <c r="BH18" s="113"/>
      <c r="BI18" s="113"/>
      <c r="BJ18" s="113"/>
      <c r="BK18" s="113"/>
      <c r="BL18" s="113"/>
      <c r="BM18" s="114"/>
      <c r="BN18" s="115">
        <v>8721676</v>
      </c>
      <c r="BO18" s="116"/>
      <c r="BP18" s="116"/>
      <c r="BQ18" s="116"/>
      <c r="BR18" s="116"/>
      <c r="BS18" s="116"/>
      <c r="BT18" s="116"/>
      <c r="BU18" s="117"/>
      <c r="BV18" s="115">
        <v>8646040</v>
      </c>
      <c r="BW18" s="116"/>
      <c r="BX18" s="116"/>
      <c r="BY18" s="116"/>
      <c r="BZ18" s="116"/>
      <c r="CA18" s="116"/>
      <c r="CB18" s="116"/>
      <c r="CC18" s="117"/>
      <c r="CD18" s="226"/>
      <c r="CE18" s="227"/>
      <c r="CF18" s="227"/>
      <c r="CG18" s="227"/>
      <c r="CH18" s="227"/>
      <c r="CI18" s="227"/>
      <c r="CJ18" s="227"/>
      <c r="CK18" s="227"/>
      <c r="CL18" s="227"/>
      <c r="CM18" s="227"/>
      <c r="CN18" s="227"/>
      <c r="CO18" s="227"/>
      <c r="CP18" s="227"/>
      <c r="CQ18" s="227"/>
      <c r="CR18" s="227"/>
      <c r="CS18" s="228"/>
      <c r="CT18" s="121"/>
      <c r="CU18" s="122"/>
      <c r="CV18" s="122"/>
      <c r="CW18" s="122"/>
      <c r="CX18" s="122"/>
      <c r="CY18" s="122"/>
      <c r="CZ18" s="122"/>
      <c r="DA18" s="123"/>
      <c r="DB18" s="121"/>
      <c r="DC18" s="122"/>
      <c r="DD18" s="122"/>
      <c r="DE18" s="122"/>
      <c r="DF18" s="122"/>
      <c r="DG18" s="122"/>
      <c r="DH18" s="122"/>
      <c r="DI18" s="123"/>
    </row>
    <row r="19" spans="1:113" ht="18.75" customHeight="1" thickBot="1" x14ac:dyDescent="0.2">
      <c r="A19" s="65"/>
      <c r="B19" s="236" t="s">
        <v>93</v>
      </c>
      <c r="C19" s="153"/>
      <c r="D19" s="153"/>
      <c r="E19" s="237"/>
      <c r="F19" s="237"/>
      <c r="G19" s="237"/>
      <c r="H19" s="237"/>
      <c r="I19" s="237"/>
      <c r="J19" s="237"/>
      <c r="K19" s="237"/>
      <c r="L19" s="245">
        <v>125</v>
      </c>
      <c r="M19" s="245"/>
      <c r="N19" s="245"/>
      <c r="O19" s="245"/>
      <c r="P19" s="245"/>
      <c r="Q19" s="245"/>
      <c r="R19" s="246"/>
      <c r="S19" s="246"/>
      <c r="T19" s="246"/>
      <c r="U19" s="246"/>
      <c r="V19" s="247"/>
      <c r="W19" s="73"/>
      <c r="X19" s="74"/>
      <c r="Y19" s="74"/>
      <c r="Z19" s="74"/>
      <c r="AA19" s="74"/>
      <c r="AB19" s="74"/>
      <c r="AC19" s="248"/>
      <c r="AD19" s="248"/>
      <c r="AE19" s="248"/>
      <c r="AF19" s="248"/>
      <c r="AG19" s="248"/>
      <c r="AH19" s="248"/>
      <c r="AI19" s="248"/>
      <c r="AJ19" s="248"/>
      <c r="AK19" s="248"/>
      <c r="AL19" s="249"/>
      <c r="AM19" s="107"/>
      <c r="AN19" s="108"/>
      <c r="AO19" s="108"/>
      <c r="AP19" s="108"/>
      <c r="AQ19" s="108"/>
      <c r="AR19" s="108"/>
      <c r="AS19" s="108"/>
      <c r="AT19" s="109"/>
      <c r="AU19" s="110"/>
      <c r="AV19" s="111"/>
      <c r="AW19" s="111"/>
      <c r="AX19" s="111"/>
      <c r="AY19" s="112" t="s">
        <v>94</v>
      </c>
      <c r="AZ19" s="113"/>
      <c r="BA19" s="113"/>
      <c r="BB19" s="113"/>
      <c r="BC19" s="113"/>
      <c r="BD19" s="113"/>
      <c r="BE19" s="113"/>
      <c r="BF19" s="113"/>
      <c r="BG19" s="113"/>
      <c r="BH19" s="113"/>
      <c r="BI19" s="113"/>
      <c r="BJ19" s="113"/>
      <c r="BK19" s="113"/>
      <c r="BL19" s="113"/>
      <c r="BM19" s="114"/>
      <c r="BN19" s="115">
        <v>10550347</v>
      </c>
      <c r="BO19" s="116"/>
      <c r="BP19" s="116"/>
      <c r="BQ19" s="116"/>
      <c r="BR19" s="116"/>
      <c r="BS19" s="116"/>
      <c r="BT19" s="116"/>
      <c r="BU19" s="117"/>
      <c r="BV19" s="115">
        <v>11053385</v>
      </c>
      <c r="BW19" s="116"/>
      <c r="BX19" s="116"/>
      <c r="BY19" s="116"/>
      <c r="BZ19" s="116"/>
      <c r="CA19" s="116"/>
      <c r="CB19" s="116"/>
      <c r="CC19" s="117"/>
      <c r="CD19" s="226"/>
      <c r="CE19" s="227"/>
      <c r="CF19" s="227"/>
      <c r="CG19" s="227"/>
      <c r="CH19" s="227"/>
      <c r="CI19" s="227"/>
      <c r="CJ19" s="227"/>
      <c r="CK19" s="227"/>
      <c r="CL19" s="227"/>
      <c r="CM19" s="227"/>
      <c r="CN19" s="227"/>
      <c r="CO19" s="227"/>
      <c r="CP19" s="227"/>
      <c r="CQ19" s="227"/>
      <c r="CR19" s="227"/>
      <c r="CS19" s="228"/>
      <c r="CT19" s="121"/>
      <c r="CU19" s="122"/>
      <c r="CV19" s="122"/>
      <c r="CW19" s="122"/>
      <c r="CX19" s="122"/>
      <c r="CY19" s="122"/>
      <c r="CZ19" s="122"/>
      <c r="DA19" s="123"/>
      <c r="DB19" s="121"/>
      <c r="DC19" s="122"/>
      <c r="DD19" s="122"/>
      <c r="DE19" s="122"/>
      <c r="DF19" s="122"/>
      <c r="DG19" s="122"/>
      <c r="DH19" s="122"/>
      <c r="DI19" s="123"/>
    </row>
    <row r="20" spans="1:113" ht="18.75" customHeight="1" thickBot="1" x14ac:dyDescent="0.2">
      <c r="A20" s="65"/>
      <c r="B20" s="236" t="s">
        <v>95</v>
      </c>
      <c r="C20" s="153"/>
      <c r="D20" s="153"/>
      <c r="E20" s="237"/>
      <c r="F20" s="237"/>
      <c r="G20" s="237"/>
      <c r="H20" s="237"/>
      <c r="I20" s="237"/>
      <c r="J20" s="237"/>
      <c r="K20" s="237"/>
      <c r="L20" s="245">
        <v>8038</v>
      </c>
      <c r="M20" s="245"/>
      <c r="N20" s="245"/>
      <c r="O20" s="245"/>
      <c r="P20" s="245"/>
      <c r="Q20" s="245"/>
      <c r="R20" s="246"/>
      <c r="S20" s="246"/>
      <c r="T20" s="246"/>
      <c r="U20" s="246"/>
      <c r="V20" s="247"/>
      <c r="W20" s="145"/>
      <c r="X20" s="146"/>
      <c r="Y20" s="146"/>
      <c r="Z20" s="146"/>
      <c r="AA20" s="146"/>
      <c r="AB20" s="146"/>
      <c r="AC20" s="250"/>
      <c r="AD20" s="250"/>
      <c r="AE20" s="250"/>
      <c r="AF20" s="250"/>
      <c r="AG20" s="250"/>
      <c r="AH20" s="250"/>
      <c r="AI20" s="250"/>
      <c r="AJ20" s="250"/>
      <c r="AK20" s="250"/>
      <c r="AL20" s="251"/>
      <c r="AM20" s="252"/>
      <c r="AN20" s="171"/>
      <c r="AO20" s="171"/>
      <c r="AP20" s="171"/>
      <c r="AQ20" s="171"/>
      <c r="AR20" s="171"/>
      <c r="AS20" s="171"/>
      <c r="AT20" s="172"/>
      <c r="AU20" s="253"/>
      <c r="AV20" s="254"/>
      <c r="AW20" s="254"/>
      <c r="AX20" s="255"/>
      <c r="AY20" s="112"/>
      <c r="AZ20" s="113"/>
      <c r="BA20" s="113"/>
      <c r="BB20" s="113"/>
      <c r="BC20" s="113"/>
      <c r="BD20" s="113"/>
      <c r="BE20" s="113"/>
      <c r="BF20" s="113"/>
      <c r="BG20" s="113"/>
      <c r="BH20" s="113"/>
      <c r="BI20" s="113"/>
      <c r="BJ20" s="113"/>
      <c r="BK20" s="113"/>
      <c r="BL20" s="113"/>
      <c r="BM20" s="114"/>
      <c r="BN20" s="115"/>
      <c r="BO20" s="116"/>
      <c r="BP20" s="116"/>
      <c r="BQ20" s="116"/>
      <c r="BR20" s="116"/>
      <c r="BS20" s="116"/>
      <c r="BT20" s="116"/>
      <c r="BU20" s="117"/>
      <c r="BV20" s="115"/>
      <c r="BW20" s="116"/>
      <c r="BX20" s="116"/>
      <c r="BY20" s="116"/>
      <c r="BZ20" s="116"/>
      <c r="CA20" s="116"/>
      <c r="CB20" s="116"/>
      <c r="CC20" s="117"/>
      <c r="CD20" s="226"/>
      <c r="CE20" s="227"/>
      <c r="CF20" s="227"/>
      <c r="CG20" s="227"/>
      <c r="CH20" s="227"/>
      <c r="CI20" s="227"/>
      <c r="CJ20" s="227"/>
      <c r="CK20" s="227"/>
      <c r="CL20" s="227"/>
      <c r="CM20" s="227"/>
      <c r="CN20" s="227"/>
      <c r="CO20" s="227"/>
      <c r="CP20" s="227"/>
      <c r="CQ20" s="227"/>
      <c r="CR20" s="227"/>
      <c r="CS20" s="228"/>
      <c r="CT20" s="121"/>
      <c r="CU20" s="122"/>
      <c r="CV20" s="122"/>
      <c r="CW20" s="122"/>
      <c r="CX20" s="122"/>
      <c r="CY20" s="122"/>
      <c r="CZ20" s="122"/>
      <c r="DA20" s="123"/>
      <c r="DB20" s="121"/>
      <c r="DC20" s="122"/>
      <c r="DD20" s="122"/>
      <c r="DE20" s="122"/>
      <c r="DF20" s="122"/>
      <c r="DG20" s="122"/>
      <c r="DH20" s="122"/>
      <c r="DI20" s="123"/>
    </row>
    <row r="21" spans="1:113" ht="18.75" customHeight="1" x14ac:dyDescent="0.15">
      <c r="A21" s="65"/>
      <c r="B21" s="256" t="s">
        <v>96</v>
      </c>
      <c r="C21" s="257"/>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8"/>
      <c r="AY21" s="112"/>
      <c r="AZ21" s="113"/>
      <c r="BA21" s="113"/>
      <c r="BB21" s="113"/>
      <c r="BC21" s="113"/>
      <c r="BD21" s="113"/>
      <c r="BE21" s="113"/>
      <c r="BF21" s="113"/>
      <c r="BG21" s="113"/>
      <c r="BH21" s="113"/>
      <c r="BI21" s="113"/>
      <c r="BJ21" s="113"/>
      <c r="BK21" s="113"/>
      <c r="BL21" s="113"/>
      <c r="BM21" s="114"/>
      <c r="BN21" s="115"/>
      <c r="BO21" s="116"/>
      <c r="BP21" s="116"/>
      <c r="BQ21" s="116"/>
      <c r="BR21" s="116"/>
      <c r="BS21" s="116"/>
      <c r="BT21" s="116"/>
      <c r="BU21" s="117"/>
      <c r="BV21" s="115"/>
      <c r="BW21" s="116"/>
      <c r="BX21" s="116"/>
      <c r="BY21" s="116"/>
      <c r="BZ21" s="116"/>
      <c r="CA21" s="116"/>
      <c r="CB21" s="116"/>
      <c r="CC21" s="117"/>
      <c r="CD21" s="226"/>
      <c r="CE21" s="227"/>
      <c r="CF21" s="227"/>
      <c r="CG21" s="227"/>
      <c r="CH21" s="227"/>
      <c r="CI21" s="227"/>
      <c r="CJ21" s="227"/>
      <c r="CK21" s="227"/>
      <c r="CL21" s="227"/>
      <c r="CM21" s="227"/>
      <c r="CN21" s="227"/>
      <c r="CO21" s="227"/>
      <c r="CP21" s="227"/>
      <c r="CQ21" s="227"/>
      <c r="CR21" s="227"/>
      <c r="CS21" s="228"/>
      <c r="CT21" s="121"/>
      <c r="CU21" s="122"/>
      <c r="CV21" s="122"/>
      <c r="CW21" s="122"/>
      <c r="CX21" s="122"/>
      <c r="CY21" s="122"/>
      <c r="CZ21" s="122"/>
      <c r="DA21" s="123"/>
      <c r="DB21" s="121"/>
      <c r="DC21" s="122"/>
      <c r="DD21" s="122"/>
      <c r="DE21" s="122"/>
      <c r="DF21" s="122"/>
      <c r="DG21" s="122"/>
      <c r="DH21" s="122"/>
      <c r="DI21" s="123"/>
    </row>
    <row r="22" spans="1:113" ht="18.75" customHeight="1" thickBot="1" x14ac:dyDescent="0.2">
      <c r="A22" s="65"/>
      <c r="B22" s="259" t="s">
        <v>97</v>
      </c>
      <c r="C22" s="260"/>
      <c r="D22" s="261"/>
      <c r="E22" s="127" t="s">
        <v>26</v>
      </c>
      <c r="F22" s="130"/>
      <c r="G22" s="130"/>
      <c r="H22" s="130"/>
      <c r="I22" s="130"/>
      <c r="J22" s="130"/>
      <c r="K22" s="125"/>
      <c r="L22" s="127" t="s">
        <v>98</v>
      </c>
      <c r="M22" s="130"/>
      <c r="N22" s="130"/>
      <c r="O22" s="130"/>
      <c r="P22" s="125"/>
      <c r="Q22" s="262" t="s">
        <v>99</v>
      </c>
      <c r="R22" s="263"/>
      <c r="S22" s="263"/>
      <c r="T22" s="263"/>
      <c r="U22" s="263"/>
      <c r="V22" s="264"/>
      <c r="W22" s="265" t="s">
        <v>100</v>
      </c>
      <c r="X22" s="260"/>
      <c r="Y22" s="261"/>
      <c r="Z22" s="127" t="s">
        <v>26</v>
      </c>
      <c r="AA22" s="130"/>
      <c r="AB22" s="130"/>
      <c r="AC22" s="130"/>
      <c r="AD22" s="130"/>
      <c r="AE22" s="130"/>
      <c r="AF22" s="130"/>
      <c r="AG22" s="125"/>
      <c r="AH22" s="266" t="s">
        <v>101</v>
      </c>
      <c r="AI22" s="130"/>
      <c r="AJ22" s="130"/>
      <c r="AK22" s="130"/>
      <c r="AL22" s="125"/>
      <c r="AM22" s="266" t="s">
        <v>102</v>
      </c>
      <c r="AN22" s="267"/>
      <c r="AO22" s="267"/>
      <c r="AP22" s="267"/>
      <c r="AQ22" s="267"/>
      <c r="AR22" s="268"/>
      <c r="AS22" s="262" t="s">
        <v>99</v>
      </c>
      <c r="AT22" s="263"/>
      <c r="AU22" s="263"/>
      <c r="AV22" s="263"/>
      <c r="AW22" s="263"/>
      <c r="AX22" s="269"/>
      <c r="AY22" s="270"/>
      <c r="AZ22" s="271"/>
      <c r="BA22" s="271"/>
      <c r="BB22" s="271"/>
      <c r="BC22" s="271"/>
      <c r="BD22" s="271"/>
      <c r="BE22" s="271"/>
      <c r="BF22" s="271"/>
      <c r="BG22" s="271"/>
      <c r="BH22" s="271"/>
      <c r="BI22" s="271"/>
      <c r="BJ22" s="271"/>
      <c r="BK22" s="271"/>
      <c r="BL22" s="271"/>
      <c r="BM22" s="272"/>
      <c r="BN22" s="273"/>
      <c r="BO22" s="274"/>
      <c r="BP22" s="274"/>
      <c r="BQ22" s="274"/>
      <c r="BR22" s="274"/>
      <c r="BS22" s="274"/>
      <c r="BT22" s="274"/>
      <c r="BU22" s="275"/>
      <c r="BV22" s="273"/>
      <c r="BW22" s="274"/>
      <c r="BX22" s="274"/>
      <c r="BY22" s="274"/>
      <c r="BZ22" s="274"/>
      <c r="CA22" s="274"/>
      <c r="CB22" s="274"/>
      <c r="CC22" s="275"/>
      <c r="CD22" s="226"/>
      <c r="CE22" s="227"/>
      <c r="CF22" s="227"/>
      <c r="CG22" s="227"/>
      <c r="CH22" s="227"/>
      <c r="CI22" s="227"/>
      <c r="CJ22" s="227"/>
      <c r="CK22" s="227"/>
      <c r="CL22" s="227"/>
      <c r="CM22" s="227"/>
      <c r="CN22" s="227"/>
      <c r="CO22" s="227"/>
      <c r="CP22" s="227"/>
      <c r="CQ22" s="227"/>
      <c r="CR22" s="227"/>
      <c r="CS22" s="228"/>
      <c r="CT22" s="121"/>
      <c r="CU22" s="122"/>
      <c r="CV22" s="122"/>
      <c r="CW22" s="122"/>
      <c r="CX22" s="122"/>
      <c r="CY22" s="122"/>
      <c r="CZ22" s="122"/>
      <c r="DA22" s="123"/>
      <c r="DB22" s="121"/>
      <c r="DC22" s="122"/>
      <c r="DD22" s="122"/>
      <c r="DE22" s="122"/>
      <c r="DF22" s="122"/>
      <c r="DG22" s="122"/>
      <c r="DH22" s="122"/>
      <c r="DI22" s="123"/>
    </row>
    <row r="23" spans="1:113" ht="18.75" customHeight="1" x14ac:dyDescent="0.15">
      <c r="A23" s="65"/>
      <c r="B23" s="276"/>
      <c r="C23" s="277"/>
      <c r="D23" s="278"/>
      <c r="E23" s="105"/>
      <c r="F23" s="88"/>
      <c r="G23" s="88"/>
      <c r="H23" s="88"/>
      <c r="I23" s="88"/>
      <c r="J23" s="88"/>
      <c r="K23" s="103"/>
      <c r="L23" s="105"/>
      <c r="M23" s="88"/>
      <c r="N23" s="88"/>
      <c r="O23" s="88"/>
      <c r="P23" s="103"/>
      <c r="Q23" s="279"/>
      <c r="R23" s="280"/>
      <c r="S23" s="280"/>
      <c r="T23" s="280"/>
      <c r="U23" s="280"/>
      <c r="V23" s="281"/>
      <c r="W23" s="282"/>
      <c r="X23" s="277"/>
      <c r="Y23" s="278"/>
      <c r="Z23" s="105"/>
      <c r="AA23" s="88"/>
      <c r="AB23" s="88"/>
      <c r="AC23" s="88"/>
      <c r="AD23" s="88"/>
      <c r="AE23" s="88"/>
      <c r="AF23" s="88"/>
      <c r="AG23" s="103"/>
      <c r="AH23" s="105"/>
      <c r="AI23" s="88"/>
      <c r="AJ23" s="88"/>
      <c r="AK23" s="88"/>
      <c r="AL23" s="103"/>
      <c r="AM23" s="283"/>
      <c r="AN23" s="284"/>
      <c r="AO23" s="284"/>
      <c r="AP23" s="284"/>
      <c r="AQ23" s="284"/>
      <c r="AR23" s="285"/>
      <c r="AS23" s="279"/>
      <c r="AT23" s="280"/>
      <c r="AU23" s="280"/>
      <c r="AV23" s="280"/>
      <c r="AW23" s="280"/>
      <c r="AX23" s="286"/>
      <c r="AY23" s="90" t="s">
        <v>103</v>
      </c>
      <c r="AZ23" s="91"/>
      <c r="BA23" s="91"/>
      <c r="BB23" s="91"/>
      <c r="BC23" s="91"/>
      <c r="BD23" s="91"/>
      <c r="BE23" s="91"/>
      <c r="BF23" s="91"/>
      <c r="BG23" s="91"/>
      <c r="BH23" s="91"/>
      <c r="BI23" s="91"/>
      <c r="BJ23" s="91"/>
      <c r="BK23" s="91"/>
      <c r="BL23" s="91"/>
      <c r="BM23" s="92"/>
      <c r="BN23" s="115">
        <v>16537722</v>
      </c>
      <c r="BO23" s="116"/>
      <c r="BP23" s="116"/>
      <c r="BQ23" s="116"/>
      <c r="BR23" s="116"/>
      <c r="BS23" s="116"/>
      <c r="BT23" s="116"/>
      <c r="BU23" s="117"/>
      <c r="BV23" s="115">
        <v>16451738</v>
      </c>
      <c r="BW23" s="116"/>
      <c r="BX23" s="116"/>
      <c r="BY23" s="116"/>
      <c r="BZ23" s="116"/>
      <c r="CA23" s="116"/>
      <c r="CB23" s="116"/>
      <c r="CC23" s="117"/>
      <c r="CD23" s="226"/>
      <c r="CE23" s="227"/>
      <c r="CF23" s="227"/>
      <c r="CG23" s="227"/>
      <c r="CH23" s="227"/>
      <c r="CI23" s="227"/>
      <c r="CJ23" s="227"/>
      <c r="CK23" s="227"/>
      <c r="CL23" s="227"/>
      <c r="CM23" s="227"/>
      <c r="CN23" s="227"/>
      <c r="CO23" s="227"/>
      <c r="CP23" s="227"/>
      <c r="CQ23" s="227"/>
      <c r="CR23" s="227"/>
      <c r="CS23" s="228"/>
      <c r="CT23" s="121"/>
      <c r="CU23" s="122"/>
      <c r="CV23" s="122"/>
      <c r="CW23" s="122"/>
      <c r="CX23" s="122"/>
      <c r="CY23" s="122"/>
      <c r="CZ23" s="122"/>
      <c r="DA23" s="123"/>
      <c r="DB23" s="121"/>
      <c r="DC23" s="122"/>
      <c r="DD23" s="122"/>
      <c r="DE23" s="122"/>
      <c r="DF23" s="122"/>
      <c r="DG23" s="122"/>
      <c r="DH23" s="122"/>
      <c r="DI23" s="123"/>
    </row>
    <row r="24" spans="1:113" ht="18.75" customHeight="1" thickBot="1" x14ac:dyDescent="0.2">
      <c r="A24" s="65"/>
      <c r="B24" s="276"/>
      <c r="C24" s="277"/>
      <c r="D24" s="278"/>
      <c r="E24" s="160" t="s">
        <v>104</v>
      </c>
      <c r="F24" s="108"/>
      <c r="G24" s="108"/>
      <c r="H24" s="108"/>
      <c r="I24" s="108"/>
      <c r="J24" s="108"/>
      <c r="K24" s="109"/>
      <c r="L24" s="161">
        <v>1</v>
      </c>
      <c r="M24" s="162"/>
      <c r="N24" s="162"/>
      <c r="O24" s="162"/>
      <c r="P24" s="201"/>
      <c r="Q24" s="161">
        <v>7038</v>
      </c>
      <c r="R24" s="162"/>
      <c r="S24" s="162"/>
      <c r="T24" s="162"/>
      <c r="U24" s="162"/>
      <c r="V24" s="201"/>
      <c r="W24" s="282"/>
      <c r="X24" s="277"/>
      <c r="Y24" s="278"/>
      <c r="Z24" s="160" t="s">
        <v>105</v>
      </c>
      <c r="AA24" s="108"/>
      <c r="AB24" s="108"/>
      <c r="AC24" s="108"/>
      <c r="AD24" s="108"/>
      <c r="AE24" s="108"/>
      <c r="AF24" s="108"/>
      <c r="AG24" s="109"/>
      <c r="AH24" s="161">
        <v>183</v>
      </c>
      <c r="AI24" s="162"/>
      <c r="AJ24" s="162"/>
      <c r="AK24" s="162"/>
      <c r="AL24" s="201"/>
      <c r="AM24" s="161">
        <v>591456</v>
      </c>
      <c r="AN24" s="162"/>
      <c r="AO24" s="162"/>
      <c r="AP24" s="162"/>
      <c r="AQ24" s="162"/>
      <c r="AR24" s="201"/>
      <c r="AS24" s="161">
        <v>3232</v>
      </c>
      <c r="AT24" s="162"/>
      <c r="AU24" s="162"/>
      <c r="AV24" s="162"/>
      <c r="AW24" s="162"/>
      <c r="AX24" s="163"/>
      <c r="AY24" s="270" t="s">
        <v>106</v>
      </c>
      <c r="AZ24" s="271"/>
      <c r="BA24" s="271"/>
      <c r="BB24" s="271"/>
      <c r="BC24" s="271"/>
      <c r="BD24" s="271"/>
      <c r="BE24" s="271"/>
      <c r="BF24" s="271"/>
      <c r="BG24" s="271"/>
      <c r="BH24" s="271"/>
      <c r="BI24" s="271"/>
      <c r="BJ24" s="271"/>
      <c r="BK24" s="271"/>
      <c r="BL24" s="271"/>
      <c r="BM24" s="272"/>
      <c r="BN24" s="115">
        <v>12478829</v>
      </c>
      <c r="BO24" s="116"/>
      <c r="BP24" s="116"/>
      <c r="BQ24" s="116"/>
      <c r="BR24" s="116"/>
      <c r="BS24" s="116"/>
      <c r="BT24" s="116"/>
      <c r="BU24" s="117"/>
      <c r="BV24" s="115">
        <v>12826157</v>
      </c>
      <c r="BW24" s="116"/>
      <c r="BX24" s="116"/>
      <c r="BY24" s="116"/>
      <c r="BZ24" s="116"/>
      <c r="CA24" s="116"/>
      <c r="CB24" s="116"/>
      <c r="CC24" s="117"/>
      <c r="CD24" s="226"/>
      <c r="CE24" s="227"/>
      <c r="CF24" s="227"/>
      <c r="CG24" s="227"/>
      <c r="CH24" s="227"/>
      <c r="CI24" s="227"/>
      <c r="CJ24" s="227"/>
      <c r="CK24" s="227"/>
      <c r="CL24" s="227"/>
      <c r="CM24" s="227"/>
      <c r="CN24" s="227"/>
      <c r="CO24" s="227"/>
      <c r="CP24" s="227"/>
      <c r="CQ24" s="227"/>
      <c r="CR24" s="227"/>
      <c r="CS24" s="228"/>
      <c r="CT24" s="121"/>
      <c r="CU24" s="122"/>
      <c r="CV24" s="122"/>
      <c r="CW24" s="122"/>
      <c r="CX24" s="122"/>
      <c r="CY24" s="122"/>
      <c r="CZ24" s="122"/>
      <c r="DA24" s="123"/>
      <c r="DB24" s="121"/>
      <c r="DC24" s="122"/>
      <c r="DD24" s="122"/>
      <c r="DE24" s="122"/>
      <c r="DF24" s="122"/>
      <c r="DG24" s="122"/>
      <c r="DH24" s="122"/>
      <c r="DI24" s="123"/>
    </row>
    <row r="25" spans="1:113" ht="18.75" customHeight="1" x14ac:dyDescent="0.15">
      <c r="A25" s="65"/>
      <c r="B25" s="276"/>
      <c r="C25" s="277"/>
      <c r="D25" s="278"/>
      <c r="E25" s="160" t="s">
        <v>107</v>
      </c>
      <c r="F25" s="108"/>
      <c r="G25" s="108"/>
      <c r="H25" s="108"/>
      <c r="I25" s="108"/>
      <c r="J25" s="108"/>
      <c r="K25" s="109"/>
      <c r="L25" s="161">
        <v>1</v>
      </c>
      <c r="M25" s="162"/>
      <c r="N25" s="162"/>
      <c r="O25" s="162"/>
      <c r="P25" s="201"/>
      <c r="Q25" s="161">
        <v>6420</v>
      </c>
      <c r="R25" s="162"/>
      <c r="S25" s="162"/>
      <c r="T25" s="162"/>
      <c r="U25" s="162"/>
      <c r="V25" s="201"/>
      <c r="W25" s="282"/>
      <c r="X25" s="277"/>
      <c r="Y25" s="278"/>
      <c r="Z25" s="160" t="s">
        <v>108</v>
      </c>
      <c r="AA25" s="108"/>
      <c r="AB25" s="108"/>
      <c r="AC25" s="108"/>
      <c r="AD25" s="108"/>
      <c r="AE25" s="108"/>
      <c r="AF25" s="108"/>
      <c r="AG25" s="109"/>
      <c r="AH25" s="161" t="s">
        <v>66</v>
      </c>
      <c r="AI25" s="162"/>
      <c r="AJ25" s="162"/>
      <c r="AK25" s="162"/>
      <c r="AL25" s="201"/>
      <c r="AM25" s="161" t="s">
        <v>66</v>
      </c>
      <c r="AN25" s="162"/>
      <c r="AO25" s="162"/>
      <c r="AP25" s="162"/>
      <c r="AQ25" s="162"/>
      <c r="AR25" s="201"/>
      <c r="AS25" s="161" t="s">
        <v>66</v>
      </c>
      <c r="AT25" s="162"/>
      <c r="AU25" s="162"/>
      <c r="AV25" s="162"/>
      <c r="AW25" s="162"/>
      <c r="AX25" s="163"/>
      <c r="AY25" s="90" t="s">
        <v>109</v>
      </c>
      <c r="AZ25" s="91"/>
      <c r="BA25" s="91"/>
      <c r="BB25" s="91"/>
      <c r="BC25" s="91"/>
      <c r="BD25" s="91"/>
      <c r="BE25" s="91"/>
      <c r="BF25" s="91"/>
      <c r="BG25" s="91"/>
      <c r="BH25" s="91"/>
      <c r="BI25" s="91"/>
      <c r="BJ25" s="91"/>
      <c r="BK25" s="91"/>
      <c r="BL25" s="91"/>
      <c r="BM25" s="92"/>
      <c r="BN25" s="93">
        <v>1088534</v>
      </c>
      <c r="BO25" s="94"/>
      <c r="BP25" s="94"/>
      <c r="BQ25" s="94"/>
      <c r="BR25" s="94"/>
      <c r="BS25" s="94"/>
      <c r="BT25" s="94"/>
      <c r="BU25" s="95"/>
      <c r="BV25" s="93">
        <v>1084972</v>
      </c>
      <c r="BW25" s="94"/>
      <c r="BX25" s="94"/>
      <c r="BY25" s="94"/>
      <c r="BZ25" s="94"/>
      <c r="CA25" s="94"/>
      <c r="CB25" s="94"/>
      <c r="CC25" s="95"/>
      <c r="CD25" s="226"/>
      <c r="CE25" s="227"/>
      <c r="CF25" s="227"/>
      <c r="CG25" s="227"/>
      <c r="CH25" s="227"/>
      <c r="CI25" s="227"/>
      <c r="CJ25" s="227"/>
      <c r="CK25" s="227"/>
      <c r="CL25" s="227"/>
      <c r="CM25" s="227"/>
      <c r="CN25" s="227"/>
      <c r="CO25" s="227"/>
      <c r="CP25" s="227"/>
      <c r="CQ25" s="227"/>
      <c r="CR25" s="227"/>
      <c r="CS25" s="228"/>
      <c r="CT25" s="121"/>
      <c r="CU25" s="122"/>
      <c r="CV25" s="122"/>
      <c r="CW25" s="122"/>
      <c r="CX25" s="122"/>
      <c r="CY25" s="122"/>
      <c r="CZ25" s="122"/>
      <c r="DA25" s="123"/>
      <c r="DB25" s="121"/>
      <c r="DC25" s="122"/>
      <c r="DD25" s="122"/>
      <c r="DE25" s="122"/>
      <c r="DF25" s="122"/>
      <c r="DG25" s="122"/>
      <c r="DH25" s="122"/>
      <c r="DI25" s="123"/>
    </row>
    <row r="26" spans="1:113" ht="18.75" customHeight="1" x14ac:dyDescent="0.15">
      <c r="A26" s="65"/>
      <c r="B26" s="276"/>
      <c r="C26" s="277"/>
      <c r="D26" s="278"/>
      <c r="E26" s="160" t="s">
        <v>110</v>
      </c>
      <c r="F26" s="108"/>
      <c r="G26" s="108"/>
      <c r="H26" s="108"/>
      <c r="I26" s="108"/>
      <c r="J26" s="108"/>
      <c r="K26" s="109"/>
      <c r="L26" s="161">
        <v>1</v>
      </c>
      <c r="M26" s="162"/>
      <c r="N26" s="162"/>
      <c r="O26" s="162"/>
      <c r="P26" s="201"/>
      <c r="Q26" s="161">
        <v>5900</v>
      </c>
      <c r="R26" s="162"/>
      <c r="S26" s="162"/>
      <c r="T26" s="162"/>
      <c r="U26" s="162"/>
      <c r="V26" s="201"/>
      <c r="W26" s="282"/>
      <c r="X26" s="277"/>
      <c r="Y26" s="278"/>
      <c r="Z26" s="160" t="s">
        <v>111</v>
      </c>
      <c r="AA26" s="287"/>
      <c r="AB26" s="287"/>
      <c r="AC26" s="287"/>
      <c r="AD26" s="287"/>
      <c r="AE26" s="287"/>
      <c r="AF26" s="287"/>
      <c r="AG26" s="288"/>
      <c r="AH26" s="161">
        <v>5</v>
      </c>
      <c r="AI26" s="162"/>
      <c r="AJ26" s="162"/>
      <c r="AK26" s="162"/>
      <c r="AL26" s="201"/>
      <c r="AM26" s="161">
        <v>17340</v>
      </c>
      <c r="AN26" s="162"/>
      <c r="AO26" s="162"/>
      <c r="AP26" s="162"/>
      <c r="AQ26" s="162"/>
      <c r="AR26" s="201"/>
      <c r="AS26" s="161">
        <v>3468</v>
      </c>
      <c r="AT26" s="162"/>
      <c r="AU26" s="162"/>
      <c r="AV26" s="162"/>
      <c r="AW26" s="162"/>
      <c r="AX26" s="163"/>
      <c r="AY26" s="118" t="s">
        <v>112</v>
      </c>
      <c r="AZ26" s="119"/>
      <c r="BA26" s="119"/>
      <c r="BB26" s="119"/>
      <c r="BC26" s="119"/>
      <c r="BD26" s="119"/>
      <c r="BE26" s="119"/>
      <c r="BF26" s="119"/>
      <c r="BG26" s="119"/>
      <c r="BH26" s="119"/>
      <c r="BI26" s="119"/>
      <c r="BJ26" s="119"/>
      <c r="BK26" s="119"/>
      <c r="BL26" s="119"/>
      <c r="BM26" s="120"/>
      <c r="BN26" s="115" t="s">
        <v>66</v>
      </c>
      <c r="BO26" s="116"/>
      <c r="BP26" s="116"/>
      <c r="BQ26" s="116"/>
      <c r="BR26" s="116"/>
      <c r="BS26" s="116"/>
      <c r="BT26" s="116"/>
      <c r="BU26" s="117"/>
      <c r="BV26" s="115" t="s">
        <v>66</v>
      </c>
      <c r="BW26" s="116"/>
      <c r="BX26" s="116"/>
      <c r="BY26" s="116"/>
      <c r="BZ26" s="116"/>
      <c r="CA26" s="116"/>
      <c r="CB26" s="116"/>
      <c r="CC26" s="117"/>
      <c r="CD26" s="226"/>
      <c r="CE26" s="227"/>
      <c r="CF26" s="227"/>
      <c r="CG26" s="227"/>
      <c r="CH26" s="227"/>
      <c r="CI26" s="227"/>
      <c r="CJ26" s="227"/>
      <c r="CK26" s="227"/>
      <c r="CL26" s="227"/>
      <c r="CM26" s="227"/>
      <c r="CN26" s="227"/>
      <c r="CO26" s="227"/>
      <c r="CP26" s="227"/>
      <c r="CQ26" s="227"/>
      <c r="CR26" s="227"/>
      <c r="CS26" s="228"/>
      <c r="CT26" s="121"/>
      <c r="CU26" s="122"/>
      <c r="CV26" s="122"/>
      <c r="CW26" s="122"/>
      <c r="CX26" s="122"/>
      <c r="CY26" s="122"/>
      <c r="CZ26" s="122"/>
      <c r="DA26" s="123"/>
      <c r="DB26" s="121"/>
      <c r="DC26" s="122"/>
      <c r="DD26" s="122"/>
      <c r="DE26" s="122"/>
      <c r="DF26" s="122"/>
      <c r="DG26" s="122"/>
      <c r="DH26" s="122"/>
      <c r="DI26" s="123"/>
    </row>
    <row r="27" spans="1:113" ht="18.75" customHeight="1" thickBot="1" x14ac:dyDescent="0.2">
      <c r="A27" s="65"/>
      <c r="B27" s="276"/>
      <c r="C27" s="277"/>
      <c r="D27" s="278"/>
      <c r="E27" s="160" t="s">
        <v>113</v>
      </c>
      <c r="F27" s="108"/>
      <c r="G27" s="108"/>
      <c r="H27" s="108"/>
      <c r="I27" s="108"/>
      <c r="J27" s="108"/>
      <c r="K27" s="109"/>
      <c r="L27" s="161">
        <v>1</v>
      </c>
      <c r="M27" s="162"/>
      <c r="N27" s="162"/>
      <c r="O27" s="162"/>
      <c r="P27" s="201"/>
      <c r="Q27" s="161">
        <v>2820</v>
      </c>
      <c r="R27" s="162"/>
      <c r="S27" s="162"/>
      <c r="T27" s="162"/>
      <c r="U27" s="162"/>
      <c r="V27" s="201"/>
      <c r="W27" s="282"/>
      <c r="X27" s="277"/>
      <c r="Y27" s="278"/>
      <c r="Z27" s="160" t="s">
        <v>114</v>
      </c>
      <c r="AA27" s="108"/>
      <c r="AB27" s="108"/>
      <c r="AC27" s="108"/>
      <c r="AD27" s="108"/>
      <c r="AE27" s="108"/>
      <c r="AF27" s="108"/>
      <c r="AG27" s="109"/>
      <c r="AH27" s="161" t="s">
        <v>66</v>
      </c>
      <c r="AI27" s="162"/>
      <c r="AJ27" s="162"/>
      <c r="AK27" s="162"/>
      <c r="AL27" s="201"/>
      <c r="AM27" s="161" t="s">
        <v>66</v>
      </c>
      <c r="AN27" s="162"/>
      <c r="AO27" s="162"/>
      <c r="AP27" s="162"/>
      <c r="AQ27" s="162"/>
      <c r="AR27" s="201"/>
      <c r="AS27" s="161" t="s">
        <v>66</v>
      </c>
      <c r="AT27" s="162"/>
      <c r="AU27" s="162"/>
      <c r="AV27" s="162"/>
      <c r="AW27" s="162"/>
      <c r="AX27" s="163"/>
      <c r="AY27" s="209" t="s">
        <v>115</v>
      </c>
      <c r="AZ27" s="210"/>
      <c r="BA27" s="210"/>
      <c r="BB27" s="210"/>
      <c r="BC27" s="210"/>
      <c r="BD27" s="210"/>
      <c r="BE27" s="210"/>
      <c r="BF27" s="210"/>
      <c r="BG27" s="210"/>
      <c r="BH27" s="210"/>
      <c r="BI27" s="210"/>
      <c r="BJ27" s="210"/>
      <c r="BK27" s="210"/>
      <c r="BL27" s="210"/>
      <c r="BM27" s="211"/>
      <c r="BN27" s="273">
        <v>270854</v>
      </c>
      <c r="BO27" s="274"/>
      <c r="BP27" s="274"/>
      <c r="BQ27" s="274"/>
      <c r="BR27" s="274"/>
      <c r="BS27" s="274"/>
      <c r="BT27" s="274"/>
      <c r="BU27" s="275"/>
      <c r="BV27" s="273">
        <v>270832</v>
      </c>
      <c r="BW27" s="274"/>
      <c r="BX27" s="274"/>
      <c r="BY27" s="274"/>
      <c r="BZ27" s="274"/>
      <c r="CA27" s="274"/>
      <c r="CB27" s="274"/>
      <c r="CC27" s="275"/>
      <c r="CD27" s="289"/>
      <c r="CE27" s="227"/>
      <c r="CF27" s="227"/>
      <c r="CG27" s="227"/>
      <c r="CH27" s="227"/>
      <c r="CI27" s="227"/>
      <c r="CJ27" s="227"/>
      <c r="CK27" s="227"/>
      <c r="CL27" s="227"/>
      <c r="CM27" s="227"/>
      <c r="CN27" s="227"/>
      <c r="CO27" s="227"/>
      <c r="CP27" s="227"/>
      <c r="CQ27" s="227"/>
      <c r="CR27" s="227"/>
      <c r="CS27" s="228"/>
      <c r="CT27" s="121"/>
      <c r="CU27" s="122"/>
      <c r="CV27" s="122"/>
      <c r="CW27" s="122"/>
      <c r="CX27" s="122"/>
      <c r="CY27" s="122"/>
      <c r="CZ27" s="122"/>
      <c r="DA27" s="123"/>
      <c r="DB27" s="121"/>
      <c r="DC27" s="122"/>
      <c r="DD27" s="122"/>
      <c r="DE27" s="122"/>
      <c r="DF27" s="122"/>
      <c r="DG27" s="122"/>
      <c r="DH27" s="122"/>
      <c r="DI27" s="123"/>
    </row>
    <row r="28" spans="1:113" ht="18.75" customHeight="1" x14ac:dyDescent="0.15">
      <c r="A28" s="65"/>
      <c r="B28" s="276"/>
      <c r="C28" s="277"/>
      <c r="D28" s="278"/>
      <c r="E28" s="160" t="s">
        <v>116</v>
      </c>
      <c r="F28" s="108"/>
      <c r="G28" s="108"/>
      <c r="H28" s="108"/>
      <c r="I28" s="108"/>
      <c r="J28" s="108"/>
      <c r="K28" s="109"/>
      <c r="L28" s="161">
        <v>1</v>
      </c>
      <c r="M28" s="162"/>
      <c r="N28" s="162"/>
      <c r="O28" s="162"/>
      <c r="P28" s="201"/>
      <c r="Q28" s="161">
        <v>2260</v>
      </c>
      <c r="R28" s="162"/>
      <c r="S28" s="162"/>
      <c r="T28" s="162"/>
      <c r="U28" s="162"/>
      <c r="V28" s="201"/>
      <c r="W28" s="282"/>
      <c r="X28" s="277"/>
      <c r="Y28" s="278"/>
      <c r="Z28" s="160" t="s">
        <v>117</v>
      </c>
      <c r="AA28" s="108"/>
      <c r="AB28" s="108"/>
      <c r="AC28" s="108"/>
      <c r="AD28" s="108"/>
      <c r="AE28" s="108"/>
      <c r="AF28" s="108"/>
      <c r="AG28" s="109"/>
      <c r="AH28" s="161" t="s">
        <v>66</v>
      </c>
      <c r="AI28" s="162"/>
      <c r="AJ28" s="162"/>
      <c r="AK28" s="162"/>
      <c r="AL28" s="201"/>
      <c r="AM28" s="161" t="s">
        <v>66</v>
      </c>
      <c r="AN28" s="162"/>
      <c r="AO28" s="162"/>
      <c r="AP28" s="162"/>
      <c r="AQ28" s="162"/>
      <c r="AR28" s="201"/>
      <c r="AS28" s="161" t="s">
        <v>66</v>
      </c>
      <c r="AT28" s="162"/>
      <c r="AU28" s="162"/>
      <c r="AV28" s="162"/>
      <c r="AW28" s="162"/>
      <c r="AX28" s="163"/>
      <c r="AY28" s="290" t="s">
        <v>118</v>
      </c>
      <c r="AZ28" s="291"/>
      <c r="BA28" s="291"/>
      <c r="BB28" s="292"/>
      <c r="BC28" s="90" t="s">
        <v>119</v>
      </c>
      <c r="BD28" s="91"/>
      <c r="BE28" s="91"/>
      <c r="BF28" s="91"/>
      <c r="BG28" s="91"/>
      <c r="BH28" s="91"/>
      <c r="BI28" s="91"/>
      <c r="BJ28" s="91"/>
      <c r="BK28" s="91"/>
      <c r="BL28" s="91"/>
      <c r="BM28" s="92"/>
      <c r="BN28" s="93">
        <v>5900159</v>
      </c>
      <c r="BO28" s="94"/>
      <c r="BP28" s="94"/>
      <c r="BQ28" s="94"/>
      <c r="BR28" s="94"/>
      <c r="BS28" s="94"/>
      <c r="BT28" s="94"/>
      <c r="BU28" s="95"/>
      <c r="BV28" s="93">
        <v>5790407</v>
      </c>
      <c r="BW28" s="94"/>
      <c r="BX28" s="94"/>
      <c r="BY28" s="94"/>
      <c r="BZ28" s="94"/>
      <c r="CA28" s="94"/>
      <c r="CB28" s="94"/>
      <c r="CC28" s="95"/>
      <c r="CD28" s="226"/>
      <c r="CE28" s="227"/>
      <c r="CF28" s="227"/>
      <c r="CG28" s="227"/>
      <c r="CH28" s="227"/>
      <c r="CI28" s="227"/>
      <c r="CJ28" s="227"/>
      <c r="CK28" s="227"/>
      <c r="CL28" s="227"/>
      <c r="CM28" s="227"/>
      <c r="CN28" s="227"/>
      <c r="CO28" s="227"/>
      <c r="CP28" s="227"/>
      <c r="CQ28" s="227"/>
      <c r="CR28" s="227"/>
      <c r="CS28" s="228"/>
      <c r="CT28" s="121"/>
      <c r="CU28" s="122"/>
      <c r="CV28" s="122"/>
      <c r="CW28" s="122"/>
      <c r="CX28" s="122"/>
      <c r="CY28" s="122"/>
      <c r="CZ28" s="122"/>
      <c r="DA28" s="123"/>
      <c r="DB28" s="121"/>
      <c r="DC28" s="122"/>
      <c r="DD28" s="122"/>
      <c r="DE28" s="122"/>
      <c r="DF28" s="122"/>
      <c r="DG28" s="122"/>
      <c r="DH28" s="122"/>
      <c r="DI28" s="123"/>
    </row>
    <row r="29" spans="1:113" ht="18.75" customHeight="1" x14ac:dyDescent="0.15">
      <c r="A29" s="65"/>
      <c r="B29" s="276"/>
      <c r="C29" s="277"/>
      <c r="D29" s="278"/>
      <c r="E29" s="160" t="s">
        <v>120</v>
      </c>
      <c r="F29" s="108"/>
      <c r="G29" s="108"/>
      <c r="H29" s="108"/>
      <c r="I29" s="108"/>
      <c r="J29" s="108"/>
      <c r="K29" s="109"/>
      <c r="L29" s="161">
        <v>12</v>
      </c>
      <c r="M29" s="162"/>
      <c r="N29" s="162"/>
      <c r="O29" s="162"/>
      <c r="P29" s="201"/>
      <c r="Q29" s="161">
        <v>2060</v>
      </c>
      <c r="R29" s="162"/>
      <c r="S29" s="162"/>
      <c r="T29" s="162"/>
      <c r="U29" s="162"/>
      <c r="V29" s="201"/>
      <c r="W29" s="293"/>
      <c r="X29" s="294"/>
      <c r="Y29" s="295"/>
      <c r="Z29" s="160" t="s">
        <v>121</v>
      </c>
      <c r="AA29" s="108"/>
      <c r="AB29" s="108"/>
      <c r="AC29" s="108"/>
      <c r="AD29" s="108"/>
      <c r="AE29" s="108"/>
      <c r="AF29" s="108"/>
      <c r="AG29" s="109"/>
      <c r="AH29" s="161">
        <v>183</v>
      </c>
      <c r="AI29" s="162"/>
      <c r="AJ29" s="162"/>
      <c r="AK29" s="162"/>
      <c r="AL29" s="201"/>
      <c r="AM29" s="161">
        <v>591456</v>
      </c>
      <c r="AN29" s="162"/>
      <c r="AO29" s="162"/>
      <c r="AP29" s="162"/>
      <c r="AQ29" s="162"/>
      <c r="AR29" s="201"/>
      <c r="AS29" s="161">
        <v>3232</v>
      </c>
      <c r="AT29" s="162"/>
      <c r="AU29" s="162"/>
      <c r="AV29" s="162"/>
      <c r="AW29" s="162"/>
      <c r="AX29" s="163"/>
      <c r="AY29" s="296"/>
      <c r="AZ29" s="297"/>
      <c r="BA29" s="297"/>
      <c r="BB29" s="298"/>
      <c r="BC29" s="112" t="s">
        <v>122</v>
      </c>
      <c r="BD29" s="113"/>
      <c r="BE29" s="113"/>
      <c r="BF29" s="113"/>
      <c r="BG29" s="113"/>
      <c r="BH29" s="113"/>
      <c r="BI29" s="113"/>
      <c r="BJ29" s="113"/>
      <c r="BK29" s="113"/>
      <c r="BL29" s="113"/>
      <c r="BM29" s="114"/>
      <c r="BN29" s="115">
        <v>658591</v>
      </c>
      <c r="BO29" s="116"/>
      <c r="BP29" s="116"/>
      <c r="BQ29" s="116"/>
      <c r="BR29" s="116"/>
      <c r="BS29" s="116"/>
      <c r="BT29" s="116"/>
      <c r="BU29" s="117"/>
      <c r="BV29" s="115">
        <v>658392</v>
      </c>
      <c r="BW29" s="116"/>
      <c r="BX29" s="116"/>
      <c r="BY29" s="116"/>
      <c r="BZ29" s="116"/>
      <c r="CA29" s="116"/>
      <c r="CB29" s="116"/>
      <c r="CC29" s="117"/>
      <c r="CD29" s="289"/>
      <c r="CE29" s="227"/>
      <c r="CF29" s="227"/>
      <c r="CG29" s="227"/>
      <c r="CH29" s="227"/>
      <c r="CI29" s="227"/>
      <c r="CJ29" s="227"/>
      <c r="CK29" s="227"/>
      <c r="CL29" s="227"/>
      <c r="CM29" s="227"/>
      <c r="CN29" s="227"/>
      <c r="CO29" s="227"/>
      <c r="CP29" s="227"/>
      <c r="CQ29" s="227"/>
      <c r="CR29" s="227"/>
      <c r="CS29" s="228"/>
      <c r="CT29" s="121"/>
      <c r="CU29" s="122"/>
      <c r="CV29" s="122"/>
      <c r="CW29" s="122"/>
      <c r="CX29" s="122"/>
      <c r="CY29" s="122"/>
      <c r="CZ29" s="122"/>
      <c r="DA29" s="123"/>
      <c r="DB29" s="121"/>
      <c r="DC29" s="122"/>
      <c r="DD29" s="122"/>
      <c r="DE29" s="122"/>
      <c r="DF29" s="122"/>
      <c r="DG29" s="122"/>
      <c r="DH29" s="122"/>
      <c r="DI29" s="123"/>
    </row>
    <row r="30" spans="1:113" ht="18.75" customHeight="1" thickBot="1" x14ac:dyDescent="0.2">
      <c r="A30" s="65"/>
      <c r="B30" s="299"/>
      <c r="C30" s="300"/>
      <c r="D30" s="301"/>
      <c r="E30" s="170"/>
      <c r="F30" s="171"/>
      <c r="G30" s="171"/>
      <c r="H30" s="171"/>
      <c r="I30" s="171"/>
      <c r="J30" s="171"/>
      <c r="K30" s="172"/>
      <c r="L30" s="302"/>
      <c r="M30" s="303"/>
      <c r="N30" s="303"/>
      <c r="O30" s="303"/>
      <c r="P30" s="304"/>
      <c r="Q30" s="302"/>
      <c r="R30" s="303"/>
      <c r="S30" s="303"/>
      <c r="T30" s="303"/>
      <c r="U30" s="303"/>
      <c r="V30" s="304"/>
      <c r="W30" s="305" t="s">
        <v>123</v>
      </c>
      <c r="X30" s="306"/>
      <c r="Y30" s="306"/>
      <c r="Z30" s="306"/>
      <c r="AA30" s="306"/>
      <c r="AB30" s="306"/>
      <c r="AC30" s="306"/>
      <c r="AD30" s="306"/>
      <c r="AE30" s="306"/>
      <c r="AF30" s="306"/>
      <c r="AG30" s="307"/>
      <c r="AH30" s="241">
        <v>96</v>
      </c>
      <c r="AI30" s="242"/>
      <c r="AJ30" s="242"/>
      <c r="AK30" s="242"/>
      <c r="AL30" s="242"/>
      <c r="AM30" s="242"/>
      <c r="AN30" s="242"/>
      <c r="AO30" s="242"/>
      <c r="AP30" s="242"/>
      <c r="AQ30" s="242"/>
      <c r="AR30" s="242"/>
      <c r="AS30" s="242"/>
      <c r="AT30" s="242"/>
      <c r="AU30" s="242"/>
      <c r="AV30" s="242"/>
      <c r="AW30" s="242"/>
      <c r="AX30" s="244"/>
      <c r="AY30" s="308"/>
      <c r="AZ30" s="309"/>
      <c r="BA30" s="309"/>
      <c r="BB30" s="310"/>
      <c r="BC30" s="270" t="s">
        <v>124</v>
      </c>
      <c r="BD30" s="271"/>
      <c r="BE30" s="271"/>
      <c r="BF30" s="271"/>
      <c r="BG30" s="271"/>
      <c r="BH30" s="271"/>
      <c r="BI30" s="271"/>
      <c r="BJ30" s="271"/>
      <c r="BK30" s="271"/>
      <c r="BL30" s="271"/>
      <c r="BM30" s="272"/>
      <c r="BN30" s="273">
        <v>1868351</v>
      </c>
      <c r="BO30" s="274"/>
      <c r="BP30" s="274"/>
      <c r="BQ30" s="274"/>
      <c r="BR30" s="274"/>
      <c r="BS30" s="274"/>
      <c r="BT30" s="274"/>
      <c r="BU30" s="275"/>
      <c r="BV30" s="273">
        <v>1376082</v>
      </c>
      <c r="BW30" s="274"/>
      <c r="BX30" s="274"/>
      <c r="BY30" s="274"/>
      <c r="BZ30" s="274"/>
      <c r="CA30" s="274"/>
      <c r="CB30" s="274"/>
      <c r="CC30" s="275"/>
      <c r="CD30" s="311"/>
      <c r="CE30" s="312"/>
      <c r="CF30" s="312"/>
      <c r="CG30" s="312"/>
      <c r="CH30" s="312"/>
      <c r="CI30" s="312"/>
      <c r="CJ30" s="312"/>
      <c r="CK30" s="312"/>
      <c r="CL30" s="312"/>
      <c r="CM30" s="312"/>
      <c r="CN30" s="312"/>
      <c r="CO30" s="312"/>
      <c r="CP30" s="312"/>
      <c r="CQ30" s="312"/>
      <c r="CR30" s="312"/>
      <c r="CS30" s="313"/>
      <c r="CT30" s="314"/>
      <c r="CU30" s="315"/>
      <c r="CV30" s="315"/>
      <c r="CW30" s="315"/>
      <c r="CX30" s="315"/>
      <c r="CY30" s="315"/>
      <c r="CZ30" s="315"/>
      <c r="DA30" s="316"/>
      <c r="DB30" s="314"/>
      <c r="DC30" s="315"/>
      <c r="DD30" s="315"/>
      <c r="DE30" s="315"/>
      <c r="DF30" s="315"/>
      <c r="DG30" s="315"/>
      <c r="DH30" s="315"/>
      <c r="DI30" s="316"/>
    </row>
    <row r="31" spans="1:113" ht="13.5" customHeight="1" x14ac:dyDescent="0.15">
      <c r="A31" s="65"/>
      <c r="B31" s="317"/>
      <c r="DI31" s="318"/>
    </row>
    <row r="32" spans="1:113" ht="13.5" customHeight="1" x14ac:dyDescent="0.15">
      <c r="A32" s="65"/>
      <c r="B32" s="319"/>
      <c r="C32" s="65" t="s">
        <v>125</v>
      </c>
      <c r="D32" s="65"/>
      <c r="E32" s="65"/>
      <c r="U32" s="63" t="s">
        <v>126</v>
      </c>
      <c r="AM32" s="63" t="s">
        <v>127</v>
      </c>
      <c r="BE32" s="63" t="s">
        <v>128</v>
      </c>
      <c r="BW32" s="63" t="s">
        <v>129</v>
      </c>
      <c r="CO32" s="63" t="s">
        <v>130</v>
      </c>
      <c r="DI32" s="318"/>
    </row>
    <row r="33" spans="1:113" ht="13.5" customHeight="1" x14ac:dyDescent="0.15">
      <c r="A33" s="65"/>
      <c r="B33" s="319"/>
      <c r="C33" s="138" t="s">
        <v>131</v>
      </c>
      <c r="D33" s="138"/>
      <c r="E33" s="85" t="s">
        <v>132</v>
      </c>
      <c r="F33" s="85"/>
      <c r="G33" s="85"/>
      <c r="H33" s="85"/>
      <c r="I33" s="85"/>
      <c r="J33" s="85"/>
      <c r="K33" s="85"/>
      <c r="L33" s="85"/>
      <c r="M33" s="85"/>
      <c r="N33" s="85"/>
      <c r="O33" s="85"/>
      <c r="P33" s="85"/>
      <c r="Q33" s="85"/>
      <c r="R33" s="85"/>
      <c r="S33" s="85"/>
      <c r="T33" s="320"/>
      <c r="U33" s="138" t="s">
        <v>131</v>
      </c>
      <c r="V33" s="138"/>
      <c r="W33" s="85" t="s">
        <v>132</v>
      </c>
      <c r="X33" s="85"/>
      <c r="Y33" s="85"/>
      <c r="Z33" s="85"/>
      <c r="AA33" s="85"/>
      <c r="AB33" s="85"/>
      <c r="AC33" s="85"/>
      <c r="AD33" s="85"/>
      <c r="AE33" s="85"/>
      <c r="AF33" s="85"/>
      <c r="AG33" s="85"/>
      <c r="AH33" s="85"/>
      <c r="AI33" s="85"/>
      <c r="AJ33" s="85"/>
      <c r="AK33" s="85"/>
      <c r="AL33" s="320"/>
      <c r="AM33" s="138" t="s">
        <v>131</v>
      </c>
      <c r="AN33" s="138"/>
      <c r="AO33" s="85" t="s">
        <v>132</v>
      </c>
      <c r="AP33" s="85"/>
      <c r="AQ33" s="85"/>
      <c r="AR33" s="85"/>
      <c r="AS33" s="85"/>
      <c r="AT33" s="85"/>
      <c r="AU33" s="85"/>
      <c r="AV33" s="85"/>
      <c r="AW33" s="85"/>
      <c r="AX33" s="85"/>
      <c r="AY33" s="85"/>
      <c r="AZ33" s="85"/>
      <c r="BA33" s="85"/>
      <c r="BB33" s="85"/>
      <c r="BC33" s="85"/>
      <c r="BD33" s="321"/>
      <c r="BE33" s="85" t="s">
        <v>133</v>
      </c>
      <c r="BF33" s="85"/>
      <c r="BG33" s="85" t="s">
        <v>134</v>
      </c>
      <c r="BH33" s="85"/>
      <c r="BI33" s="85"/>
      <c r="BJ33" s="85"/>
      <c r="BK33" s="85"/>
      <c r="BL33" s="85"/>
      <c r="BM33" s="85"/>
      <c r="BN33" s="85"/>
      <c r="BO33" s="85"/>
      <c r="BP33" s="85"/>
      <c r="BQ33" s="85"/>
      <c r="BR33" s="85"/>
      <c r="BS33" s="85"/>
      <c r="BT33" s="85"/>
      <c r="BU33" s="85"/>
      <c r="BV33" s="321"/>
      <c r="BW33" s="138" t="s">
        <v>133</v>
      </c>
      <c r="BX33" s="138"/>
      <c r="BY33" s="85" t="s">
        <v>135</v>
      </c>
      <c r="BZ33" s="85"/>
      <c r="CA33" s="85"/>
      <c r="CB33" s="85"/>
      <c r="CC33" s="85"/>
      <c r="CD33" s="85"/>
      <c r="CE33" s="85"/>
      <c r="CF33" s="85"/>
      <c r="CG33" s="85"/>
      <c r="CH33" s="85"/>
      <c r="CI33" s="85"/>
      <c r="CJ33" s="85"/>
      <c r="CK33" s="85"/>
      <c r="CL33" s="85"/>
      <c r="CM33" s="85"/>
      <c r="CN33" s="320"/>
      <c r="CO33" s="138" t="s">
        <v>131</v>
      </c>
      <c r="CP33" s="138"/>
      <c r="CQ33" s="85" t="s">
        <v>136</v>
      </c>
      <c r="CR33" s="85"/>
      <c r="CS33" s="85"/>
      <c r="CT33" s="85"/>
      <c r="CU33" s="85"/>
      <c r="CV33" s="85"/>
      <c r="CW33" s="85"/>
      <c r="CX33" s="85"/>
      <c r="CY33" s="85"/>
      <c r="CZ33" s="85"/>
      <c r="DA33" s="85"/>
      <c r="DB33" s="85"/>
      <c r="DC33" s="85"/>
      <c r="DD33" s="85"/>
      <c r="DE33" s="85"/>
      <c r="DF33" s="320"/>
      <c r="DG33" s="322" t="s">
        <v>137</v>
      </c>
      <c r="DH33" s="322"/>
      <c r="DI33" s="323"/>
    </row>
    <row r="34" spans="1:113" ht="32.25" customHeight="1" x14ac:dyDescent="0.15">
      <c r="A34" s="65"/>
      <c r="B34" s="319"/>
      <c r="C34" s="324">
        <f>IF(E34="","",1)</f>
        <v>1</v>
      </c>
      <c r="D34" s="324"/>
      <c r="E34" s="325" t="str">
        <f>IF('各会計、関係団体の財政状況及び健全化判断比率'!B7="","",'各会計、関係団体の財政状況及び健全化判断比率'!B7)</f>
        <v>一般会計</v>
      </c>
      <c r="F34" s="325"/>
      <c r="G34" s="325"/>
      <c r="H34" s="325"/>
      <c r="I34" s="325"/>
      <c r="J34" s="325"/>
      <c r="K34" s="325"/>
      <c r="L34" s="325"/>
      <c r="M34" s="325"/>
      <c r="N34" s="325"/>
      <c r="O34" s="325"/>
      <c r="P34" s="325"/>
      <c r="Q34" s="325"/>
      <c r="R34" s="325"/>
      <c r="S34" s="325"/>
      <c r="T34" s="65"/>
      <c r="U34" s="324">
        <f>IF(W34="","",MAX(C34:D43)+1)</f>
        <v>2</v>
      </c>
      <c r="V34" s="324"/>
      <c r="W34" s="325" t="str">
        <f>IF('各会計、関係団体の財政状況及び健全化判断比率'!B28="","",'各会計、関係団体の財政状況及び健全化判断比率'!B28)</f>
        <v>国民健康保険事業特別会計</v>
      </c>
      <c r="X34" s="325"/>
      <c r="Y34" s="325"/>
      <c r="Z34" s="325"/>
      <c r="AA34" s="325"/>
      <c r="AB34" s="325"/>
      <c r="AC34" s="325"/>
      <c r="AD34" s="325"/>
      <c r="AE34" s="325"/>
      <c r="AF34" s="325"/>
      <c r="AG34" s="325"/>
      <c r="AH34" s="325"/>
      <c r="AI34" s="325"/>
      <c r="AJ34" s="325"/>
      <c r="AK34" s="325"/>
      <c r="AL34" s="65"/>
      <c r="AM34" s="324">
        <f>IF(AO34="","",MAX(C34:D43,U34:V43)+1)</f>
        <v>6</v>
      </c>
      <c r="AN34" s="324"/>
      <c r="AO34" s="325" t="str">
        <f>IF('各会計、関係団体の財政状況及び健全化判断比率'!B32="","",'各会計、関係団体の財政状況及び健全化判断比率'!B32)</f>
        <v>水道事業特別会計</v>
      </c>
      <c r="AP34" s="325"/>
      <c r="AQ34" s="325"/>
      <c r="AR34" s="325"/>
      <c r="AS34" s="325"/>
      <c r="AT34" s="325"/>
      <c r="AU34" s="325"/>
      <c r="AV34" s="325"/>
      <c r="AW34" s="325"/>
      <c r="AX34" s="325"/>
      <c r="AY34" s="325"/>
      <c r="AZ34" s="325"/>
      <c r="BA34" s="325"/>
      <c r="BB34" s="325"/>
      <c r="BC34" s="325"/>
      <c r="BD34" s="65"/>
      <c r="BE34" s="324">
        <f>IF(BG34="","",MAX(C34:D43,U34:V43,AM34:AN43)+1)</f>
        <v>8</v>
      </c>
      <c r="BF34" s="324"/>
      <c r="BG34" s="325" t="str">
        <f>IF('各会計、関係団体の財政状況及び健全化判断比率'!B34="","",'各会計、関係団体の財政状況及び健全化判断比率'!B34)</f>
        <v>簡易水道事業特別会計</v>
      </c>
      <c r="BH34" s="325"/>
      <c r="BI34" s="325"/>
      <c r="BJ34" s="325"/>
      <c r="BK34" s="325"/>
      <c r="BL34" s="325"/>
      <c r="BM34" s="325"/>
      <c r="BN34" s="325"/>
      <c r="BO34" s="325"/>
      <c r="BP34" s="325"/>
      <c r="BQ34" s="325"/>
      <c r="BR34" s="325"/>
      <c r="BS34" s="325"/>
      <c r="BT34" s="325"/>
      <c r="BU34" s="325"/>
      <c r="BV34" s="65"/>
      <c r="BW34" s="324">
        <f>IF(BY34="","",MAX(C34:D43,U34:V43,AM34:AN43,BE34:BF43)+1)</f>
        <v>13</v>
      </c>
      <c r="BX34" s="324"/>
      <c r="BY34" s="325" t="str">
        <f>IF('各会計、関係団体の財政状況及び健全化判断比率'!B68="","",'各会計、関係団体の財政状況及び健全化判断比率'!B68)</f>
        <v>柳井広域水道企業団（水道用水供給事業会計）</v>
      </c>
      <c r="BZ34" s="325"/>
      <c r="CA34" s="325"/>
      <c r="CB34" s="325"/>
      <c r="CC34" s="325"/>
      <c r="CD34" s="325"/>
      <c r="CE34" s="325"/>
      <c r="CF34" s="325"/>
      <c r="CG34" s="325"/>
      <c r="CH34" s="325"/>
      <c r="CI34" s="325"/>
      <c r="CJ34" s="325"/>
      <c r="CK34" s="325"/>
      <c r="CL34" s="325"/>
      <c r="CM34" s="325"/>
      <c r="CN34" s="65"/>
      <c r="CO34" s="324">
        <f>IF(CQ34="","",MAX(C34:D43,U34:V43,AM34:AN43,BE34:BF43,BW34:BX43)+1)</f>
        <v>23</v>
      </c>
      <c r="CP34" s="324"/>
      <c r="CQ34" s="325" t="str">
        <f>IF('各会計、関係団体の財政状況及び健全化判断比率'!BS7="","",'各会計、関係団体の財政状況及び健全化判断比率'!BS7)</f>
        <v>大島自動車センター</v>
      </c>
      <c r="CR34" s="325"/>
      <c r="CS34" s="325"/>
      <c r="CT34" s="325"/>
      <c r="CU34" s="325"/>
      <c r="CV34" s="325"/>
      <c r="CW34" s="325"/>
      <c r="CX34" s="325"/>
      <c r="CY34" s="325"/>
      <c r="CZ34" s="325"/>
      <c r="DA34" s="325"/>
      <c r="DB34" s="325"/>
      <c r="DC34" s="325"/>
      <c r="DD34" s="325"/>
      <c r="DE34" s="325"/>
      <c r="DG34" s="326" t="str">
        <f>IF('各会計、関係団体の財政状況及び健全化判断比率'!BR7="","",'各会計、関係団体の財政状況及び健全化判断比率'!BR7)</f>
        <v/>
      </c>
      <c r="DH34" s="326"/>
      <c r="DI34" s="323"/>
    </row>
    <row r="35" spans="1:113" ht="32.25" customHeight="1" x14ac:dyDescent="0.15">
      <c r="A35" s="65"/>
      <c r="B35" s="319"/>
      <c r="C35" s="324" t="str">
        <f>IF(E35="","",C34+1)</f>
        <v/>
      </c>
      <c r="D35" s="324"/>
      <c r="E35" s="325" t="str">
        <f>IF('各会計、関係団体の財政状況及び健全化判断比率'!B8="","",'各会計、関係団体の財政状況及び健全化判断比率'!B8)</f>
        <v/>
      </c>
      <c r="F35" s="325"/>
      <c r="G35" s="325"/>
      <c r="H35" s="325"/>
      <c r="I35" s="325"/>
      <c r="J35" s="325"/>
      <c r="K35" s="325"/>
      <c r="L35" s="325"/>
      <c r="M35" s="325"/>
      <c r="N35" s="325"/>
      <c r="O35" s="325"/>
      <c r="P35" s="325"/>
      <c r="Q35" s="325"/>
      <c r="R35" s="325"/>
      <c r="S35" s="325"/>
      <c r="T35" s="65"/>
      <c r="U35" s="324">
        <f>IF(W35="","",U34+1)</f>
        <v>3</v>
      </c>
      <c r="V35" s="324"/>
      <c r="W35" s="325" t="str">
        <f>IF('各会計、関係団体の財政状況及び健全化判断比率'!B29="","",'各会計、関係団体の財政状況及び健全化判断比率'!B29)</f>
        <v>介護保険事業特別会計（保険事業勘定）</v>
      </c>
      <c r="X35" s="325"/>
      <c r="Y35" s="325"/>
      <c r="Z35" s="325"/>
      <c r="AA35" s="325"/>
      <c r="AB35" s="325"/>
      <c r="AC35" s="325"/>
      <c r="AD35" s="325"/>
      <c r="AE35" s="325"/>
      <c r="AF35" s="325"/>
      <c r="AG35" s="325"/>
      <c r="AH35" s="325"/>
      <c r="AI35" s="325"/>
      <c r="AJ35" s="325"/>
      <c r="AK35" s="325"/>
      <c r="AL35" s="65"/>
      <c r="AM35" s="324">
        <f t="shared" ref="AM35:AM43" si="0">IF(AO35="","",AM34+1)</f>
        <v>7</v>
      </c>
      <c r="AN35" s="324"/>
      <c r="AO35" s="325" t="str">
        <f>IF('各会計、関係団体の財政状況及び健全化判断比率'!B33="","",'各会計、関係団体の財政状況及び健全化判断比率'!B33)</f>
        <v>病院事業特別会計</v>
      </c>
      <c r="AP35" s="325"/>
      <c r="AQ35" s="325"/>
      <c r="AR35" s="325"/>
      <c r="AS35" s="325"/>
      <c r="AT35" s="325"/>
      <c r="AU35" s="325"/>
      <c r="AV35" s="325"/>
      <c r="AW35" s="325"/>
      <c r="AX35" s="325"/>
      <c r="AY35" s="325"/>
      <c r="AZ35" s="325"/>
      <c r="BA35" s="325"/>
      <c r="BB35" s="325"/>
      <c r="BC35" s="325"/>
      <c r="BD35" s="65"/>
      <c r="BE35" s="324">
        <f t="shared" ref="BE35:BE43" si="1">IF(BG35="","",BE34+1)</f>
        <v>9</v>
      </c>
      <c r="BF35" s="324"/>
      <c r="BG35" s="325" t="str">
        <f>IF('各会計、関係団体の財政状況及び健全化判断比率'!B35="","",'各会計、関係団体の財政状況及び健全化判断比率'!B35)</f>
        <v>下水道事業特別会計</v>
      </c>
      <c r="BH35" s="325"/>
      <c r="BI35" s="325"/>
      <c r="BJ35" s="325"/>
      <c r="BK35" s="325"/>
      <c r="BL35" s="325"/>
      <c r="BM35" s="325"/>
      <c r="BN35" s="325"/>
      <c r="BO35" s="325"/>
      <c r="BP35" s="325"/>
      <c r="BQ35" s="325"/>
      <c r="BR35" s="325"/>
      <c r="BS35" s="325"/>
      <c r="BT35" s="325"/>
      <c r="BU35" s="325"/>
      <c r="BV35" s="65"/>
      <c r="BW35" s="324">
        <f t="shared" ref="BW35:BW43" si="2">IF(BY35="","",BW34+1)</f>
        <v>14</v>
      </c>
      <c r="BX35" s="324"/>
      <c r="BY35" s="325" t="str">
        <f>IF('各会計、関係団体の財政状況及び健全化判断比率'!B69="","",'各会計、関係団体の財政状況及び健全化判断比率'!B69)</f>
        <v>柳井地区広域消防組合一般会計</v>
      </c>
      <c r="BZ35" s="325"/>
      <c r="CA35" s="325"/>
      <c r="CB35" s="325"/>
      <c r="CC35" s="325"/>
      <c r="CD35" s="325"/>
      <c r="CE35" s="325"/>
      <c r="CF35" s="325"/>
      <c r="CG35" s="325"/>
      <c r="CH35" s="325"/>
      <c r="CI35" s="325"/>
      <c r="CJ35" s="325"/>
      <c r="CK35" s="325"/>
      <c r="CL35" s="325"/>
      <c r="CM35" s="325"/>
      <c r="CN35" s="65"/>
      <c r="CO35" s="324">
        <f t="shared" ref="CO35:CO43" si="3">IF(CQ35="","",CO34+1)</f>
        <v>24</v>
      </c>
      <c r="CP35" s="324"/>
      <c r="CQ35" s="325" t="str">
        <f>IF('各会計、関係団体の財政状況及び健全化判断比率'!BS8="","",'各会計、関係団体の財政状況及び健全化判断比率'!BS8)</f>
        <v>東和ふるさとセンター</v>
      </c>
      <c r="CR35" s="325"/>
      <c r="CS35" s="325"/>
      <c r="CT35" s="325"/>
      <c r="CU35" s="325"/>
      <c r="CV35" s="325"/>
      <c r="CW35" s="325"/>
      <c r="CX35" s="325"/>
      <c r="CY35" s="325"/>
      <c r="CZ35" s="325"/>
      <c r="DA35" s="325"/>
      <c r="DB35" s="325"/>
      <c r="DC35" s="325"/>
      <c r="DD35" s="325"/>
      <c r="DE35" s="325"/>
      <c r="DG35" s="326" t="str">
        <f>IF('各会計、関係団体の財政状況及び健全化判断比率'!BR8="","",'各会計、関係団体の財政状況及び健全化判断比率'!BR8)</f>
        <v/>
      </c>
      <c r="DH35" s="326"/>
      <c r="DI35" s="323"/>
    </row>
    <row r="36" spans="1:113" ht="32.25" customHeight="1" x14ac:dyDescent="0.15">
      <c r="A36" s="65"/>
      <c r="B36" s="319"/>
      <c r="C36" s="324" t="str">
        <f>IF(E36="","",C35+1)</f>
        <v/>
      </c>
      <c r="D36" s="324"/>
      <c r="E36" s="325" t="str">
        <f>IF('各会計、関係団体の財政状況及び健全化判断比率'!B9="","",'各会計、関係団体の財政状況及び健全化判断比率'!B9)</f>
        <v/>
      </c>
      <c r="F36" s="325"/>
      <c r="G36" s="325"/>
      <c r="H36" s="325"/>
      <c r="I36" s="325"/>
      <c r="J36" s="325"/>
      <c r="K36" s="325"/>
      <c r="L36" s="325"/>
      <c r="M36" s="325"/>
      <c r="N36" s="325"/>
      <c r="O36" s="325"/>
      <c r="P36" s="325"/>
      <c r="Q36" s="325"/>
      <c r="R36" s="325"/>
      <c r="S36" s="325"/>
      <c r="T36" s="65"/>
      <c r="U36" s="324">
        <f t="shared" ref="U36:U43" si="4">IF(W36="","",U35+1)</f>
        <v>4</v>
      </c>
      <c r="V36" s="324"/>
      <c r="W36" s="325" t="str">
        <f>IF('各会計、関係団体の財政状況及び健全化判断比率'!B30="","",'各会計、関係団体の財政状況及び健全化判断比率'!B30)</f>
        <v>後期高齢者医療事業特別会計</v>
      </c>
      <c r="X36" s="325"/>
      <c r="Y36" s="325"/>
      <c r="Z36" s="325"/>
      <c r="AA36" s="325"/>
      <c r="AB36" s="325"/>
      <c r="AC36" s="325"/>
      <c r="AD36" s="325"/>
      <c r="AE36" s="325"/>
      <c r="AF36" s="325"/>
      <c r="AG36" s="325"/>
      <c r="AH36" s="325"/>
      <c r="AI36" s="325"/>
      <c r="AJ36" s="325"/>
      <c r="AK36" s="325"/>
      <c r="AL36" s="65"/>
      <c r="AM36" s="324" t="str">
        <f t="shared" si="0"/>
        <v/>
      </c>
      <c r="AN36" s="324"/>
      <c r="AO36" s="325"/>
      <c r="AP36" s="325"/>
      <c r="AQ36" s="325"/>
      <c r="AR36" s="325"/>
      <c r="AS36" s="325"/>
      <c r="AT36" s="325"/>
      <c r="AU36" s="325"/>
      <c r="AV36" s="325"/>
      <c r="AW36" s="325"/>
      <c r="AX36" s="325"/>
      <c r="AY36" s="325"/>
      <c r="AZ36" s="325"/>
      <c r="BA36" s="325"/>
      <c r="BB36" s="325"/>
      <c r="BC36" s="325"/>
      <c r="BD36" s="65"/>
      <c r="BE36" s="324">
        <f t="shared" si="1"/>
        <v>10</v>
      </c>
      <c r="BF36" s="324"/>
      <c r="BG36" s="325" t="str">
        <f>IF('各会計、関係団体の財政状況及び健全化判断比率'!B36="","",'各会計、関係団体の財政状況及び健全化判断比率'!B36)</f>
        <v>農業集落排水事業特別会計</v>
      </c>
      <c r="BH36" s="325"/>
      <c r="BI36" s="325"/>
      <c r="BJ36" s="325"/>
      <c r="BK36" s="325"/>
      <c r="BL36" s="325"/>
      <c r="BM36" s="325"/>
      <c r="BN36" s="325"/>
      <c r="BO36" s="325"/>
      <c r="BP36" s="325"/>
      <c r="BQ36" s="325"/>
      <c r="BR36" s="325"/>
      <c r="BS36" s="325"/>
      <c r="BT36" s="325"/>
      <c r="BU36" s="325"/>
      <c r="BV36" s="65"/>
      <c r="BW36" s="324">
        <f t="shared" si="2"/>
        <v>15</v>
      </c>
      <c r="BX36" s="324"/>
      <c r="BY36" s="325" t="str">
        <f>IF('各会計、関係団体の財政状況及び健全化判断比率'!B70="","",'各会計、関係団体の財政状況及び健全化判断比率'!B70)</f>
        <v>山口県市町総合事務組合一般会計</v>
      </c>
      <c r="BZ36" s="325"/>
      <c r="CA36" s="325"/>
      <c r="CB36" s="325"/>
      <c r="CC36" s="325"/>
      <c r="CD36" s="325"/>
      <c r="CE36" s="325"/>
      <c r="CF36" s="325"/>
      <c r="CG36" s="325"/>
      <c r="CH36" s="325"/>
      <c r="CI36" s="325"/>
      <c r="CJ36" s="325"/>
      <c r="CK36" s="325"/>
      <c r="CL36" s="325"/>
      <c r="CM36" s="325"/>
      <c r="CN36" s="65"/>
      <c r="CO36" s="324">
        <f t="shared" si="3"/>
        <v>25</v>
      </c>
      <c r="CP36" s="324"/>
      <c r="CQ36" s="325" t="str">
        <f>IF('各会計、関係団体の財政状況及び健全化判断比率'!BS9="","",'各会計、関係団体の財政状況及び健全化判断比率'!BS9)</f>
        <v>サザンセトとうわ</v>
      </c>
      <c r="CR36" s="325"/>
      <c r="CS36" s="325"/>
      <c r="CT36" s="325"/>
      <c r="CU36" s="325"/>
      <c r="CV36" s="325"/>
      <c r="CW36" s="325"/>
      <c r="CX36" s="325"/>
      <c r="CY36" s="325"/>
      <c r="CZ36" s="325"/>
      <c r="DA36" s="325"/>
      <c r="DB36" s="325"/>
      <c r="DC36" s="325"/>
      <c r="DD36" s="325"/>
      <c r="DE36" s="325"/>
      <c r="DG36" s="326" t="str">
        <f>IF('各会計、関係団体の財政状況及び健全化判断比率'!BR9="","",'各会計、関係団体の財政状況及び健全化判断比率'!BR9)</f>
        <v/>
      </c>
      <c r="DH36" s="326"/>
      <c r="DI36" s="323"/>
    </row>
    <row r="37" spans="1:113" ht="32.25" customHeight="1" x14ac:dyDescent="0.15">
      <c r="A37" s="65"/>
      <c r="B37" s="319"/>
      <c r="C37" s="324" t="str">
        <f>IF(E37="","",C36+1)</f>
        <v/>
      </c>
      <c r="D37" s="324"/>
      <c r="E37" s="325" t="str">
        <f>IF('各会計、関係団体の財政状況及び健全化判断比率'!B10="","",'各会計、関係団体の財政状況及び健全化判断比率'!B10)</f>
        <v/>
      </c>
      <c r="F37" s="325"/>
      <c r="G37" s="325"/>
      <c r="H37" s="325"/>
      <c r="I37" s="325"/>
      <c r="J37" s="325"/>
      <c r="K37" s="325"/>
      <c r="L37" s="325"/>
      <c r="M37" s="325"/>
      <c r="N37" s="325"/>
      <c r="O37" s="325"/>
      <c r="P37" s="325"/>
      <c r="Q37" s="325"/>
      <c r="R37" s="325"/>
      <c r="S37" s="325"/>
      <c r="T37" s="65"/>
      <c r="U37" s="324">
        <f t="shared" si="4"/>
        <v>5</v>
      </c>
      <c r="V37" s="324"/>
      <c r="W37" s="325" t="str">
        <f>IF('各会計、関係団体の財政状況及び健全化判断比率'!B31="","",'各会計、関係団体の財政状況及び健全化判断比率'!B31)</f>
        <v>介護保険事業特別会計（介護サービス勘定）</v>
      </c>
      <c r="X37" s="325"/>
      <c r="Y37" s="325"/>
      <c r="Z37" s="325"/>
      <c r="AA37" s="325"/>
      <c r="AB37" s="325"/>
      <c r="AC37" s="325"/>
      <c r="AD37" s="325"/>
      <c r="AE37" s="325"/>
      <c r="AF37" s="325"/>
      <c r="AG37" s="325"/>
      <c r="AH37" s="325"/>
      <c r="AI37" s="325"/>
      <c r="AJ37" s="325"/>
      <c r="AK37" s="325"/>
      <c r="AL37" s="65"/>
      <c r="AM37" s="324" t="str">
        <f t="shared" si="0"/>
        <v/>
      </c>
      <c r="AN37" s="324"/>
      <c r="AO37" s="325"/>
      <c r="AP37" s="325"/>
      <c r="AQ37" s="325"/>
      <c r="AR37" s="325"/>
      <c r="AS37" s="325"/>
      <c r="AT37" s="325"/>
      <c r="AU37" s="325"/>
      <c r="AV37" s="325"/>
      <c r="AW37" s="325"/>
      <c r="AX37" s="325"/>
      <c r="AY37" s="325"/>
      <c r="AZ37" s="325"/>
      <c r="BA37" s="325"/>
      <c r="BB37" s="325"/>
      <c r="BC37" s="325"/>
      <c r="BD37" s="65"/>
      <c r="BE37" s="324">
        <f t="shared" si="1"/>
        <v>11</v>
      </c>
      <c r="BF37" s="324"/>
      <c r="BG37" s="325" t="str">
        <f>IF('各会計、関係団体の財政状況及び健全化判断比率'!B37="","",'各会計、関係団体の財政状況及び健全化判断比率'!B37)</f>
        <v>漁業集落排水事業特別会計</v>
      </c>
      <c r="BH37" s="325"/>
      <c r="BI37" s="325"/>
      <c r="BJ37" s="325"/>
      <c r="BK37" s="325"/>
      <c r="BL37" s="325"/>
      <c r="BM37" s="325"/>
      <c r="BN37" s="325"/>
      <c r="BO37" s="325"/>
      <c r="BP37" s="325"/>
      <c r="BQ37" s="325"/>
      <c r="BR37" s="325"/>
      <c r="BS37" s="325"/>
      <c r="BT37" s="325"/>
      <c r="BU37" s="325"/>
      <c r="BV37" s="65"/>
      <c r="BW37" s="324">
        <f t="shared" si="2"/>
        <v>16</v>
      </c>
      <c r="BX37" s="324"/>
      <c r="BY37" s="325" t="str">
        <f>IF('各会計、関係団体の財政状況及び健全化判断比率'!B71="","",'各会計、関係団体の財政状況及び健全化判断比率'!B71)</f>
        <v>山口県市町総合事務組合退職手当特別会計</v>
      </c>
      <c r="BZ37" s="325"/>
      <c r="CA37" s="325"/>
      <c r="CB37" s="325"/>
      <c r="CC37" s="325"/>
      <c r="CD37" s="325"/>
      <c r="CE37" s="325"/>
      <c r="CF37" s="325"/>
      <c r="CG37" s="325"/>
      <c r="CH37" s="325"/>
      <c r="CI37" s="325"/>
      <c r="CJ37" s="325"/>
      <c r="CK37" s="325"/>
      <c r="CL37" s="325"/>
      <c r="CM37" s="325"/>
      <c r="CN37" s="65"/>
      <c r="CO37" s="324">
        <f t="shared" si="3"/>
        <v>26</v>
      </c>
      <c r="CP37" s="324"/>
      <c r="CQ37" s="325" t="str">
        <f>IF('各会計、関係団体の財政状況及び健全化判断比率'!BS10="","",'各会計、関係団体の財政状況及び健全化判断比率'!BS10)</f>
        <v>山口県大島郡国際文化協会</v>
      </c>
      <c r="CR37" s="325"/>
      <c r="CS37" s="325"/>
      <c r="CT37" s="325"/>
      <c r="CU37" s="325"/>
      <c r="CV37" s="325"/>
      <c r="CW37" s="325"/>
      <c r="CX37" s="325"/>
      <c r="CY37" s="325"/>
      <c r="CZ37" s="325"/>
      <c r="DA37" s="325"/>
      <c r="DB37" s="325"/>
      <c r="DC37" s="325"/>
      <c r="DD37" s="325"/>
      <c r="DE37" s="325"/>
      <c r="DG37" s="326" t="str">
        <f>IF('各会計、関係団体の財政状況及び健全化判断比率'!BR10="","",'各会計、関係団体の財政状況及び健全化判断比率'!BR10)</f>
        <v/>
      </c>
      <c r="DH37" s="326"/>
      <c r="DI37" s="323"/>
    </row>
    <row r="38" spans="1:113" ht="32.25" customHeight="1" x14ac:dyDescent="0.15">
      <c r="A38" s="65"/>
      <c r="B38" s="319"/>
      <c r="C38" s="324" t="str">
        <f t="shared" ref="C38:C43" si="5">IF(E38="","",C37+1)</f>
        <v/>
      </c>
      <c r="D38" s="324"/>
      <c r="E38" s="325" t="str">
        <f>IF('各会計、関係団体の財政状況及び健全化判断比率'!B11="","",'各会計、関係団体の財政状況及び健全化判断比率'!B11)</f>
        <v/>
      </c>
      <c r="F38" s="325"/>
      <c r="G38" s="325"/>
      <c r="H38" s="325"/>
      <c r="I38" s="325"/>
      <c r="J38" s="325"/>
      <c r="K38" s="325"/>
      <c r="L38" s="325"/>
      <c r="M38" s="325"/>
      <c r="N38" s="325"/>
      <c r="O38" s="325"/>
      <c r="P38" s="325"/>
      <c r="Q38" s="325"/>
      <c r="R38" s="325"/>
      <c r="S38" s="325"/>
      <c r="T38" s="65"/>
      <c r="U38" s="324" t="str">
        <f t="shared" si="4"/>
        <v/>
      </c>
      <c r="V38" s="324"/>
      <c r="W38" s="325"/>
      <c r="X38" s="325"/>
      <c r="Y38" s="325"/>
      <c r="Z38" s="325"/>
      <c r="AA38" s="325"/>
      <c r="AB38" s="325"/>
      <c r="AC38" s="325"/>
      <c r="AD38" s="325"/>
      <c r="AE38" s="325"/>
      <c r="AF38" s="325"/>
      <c r="AG38" s="325"/>
      <c r="AH38" s="325"/>
      <c r="AI38" s="325"/>
      <c r="AJ38" s="325"/>
      <c r="AK38" s="325"/>
      <c r="AL38" s="65"/>
      <c r="AM38" s="324" t="str">
        <f t="shared" si="0"/>
        <v/>
      </c>
      <c r="AN38" s="324"/>
      <c r="AO38" s="325"/>
      <c r="AP38" s="325"/>
      <c r="AQ38" s="325"/>
      <c r="AR38" s="325"/>
      <c r="AS38" s="325"/>
      <c r="AT38" s="325"/>
      <c r="AU38" s="325"/>
      <c r="AV38" s="325"/>
      <c r="AW38" s="325"/>
      <c r="AX38" s="325"/>
      <c r="AY38" s="325"/>
      <c r="AZ38" s="325"/>
      <c r="BA38" s="325"/>
      <c r="BB38" s="325"/>
      <c r="BC38" s="325"/>
      <c r="BD38" s="65"/>
      <c r="BE38" s="324">
        <f t="shared" si="1"/>
        <v>12</v>
      </c>
      <c r="BF38" s="324"/>
      <c r="BG38" s="325" t="str">
        <f>IF('各会計、関係団体の財政状況及び健全化判断比率'!B38="","",'各会計、関係団体の財政状況及び健全化判断比率'!B38)</f>
        <v>渡船事業特別会計</v>
      </c>
      <c r="BH38" s="325"/>
      <c r="BI38" s="325"/>
      <c r="BJ38" s="325"/>
      <c r="BK38" s="325"/>
      <c r="BL38" s="325"/>
      <c r="BM38" s="325"/>
      <c r="BN38" s="325"/>
      <c r="BO38" s="325"/>
      <c r="BP38" s="325"/>
      <c r="BQ38" s="325"/>
      <c r="BR38" s="325"/>
      <c r="BS38" s="325"/>
      <c r="BT38" s="325"/>
      <c r="BU38" s="325"/>
      <c r="BV38" s="65"/>
      <c r="BW38" s="324">
        <f t="shared" si="2"/>
        <v>17</v>
      </c>
      <c r="BX38" s="324"/>
      <c r="BY38" s="325" t="str">
        <f>IF('各会計、関係団体の財政状況及び健全化判断比率'!B72="","",'各会計、関係団体の財政状況及び健全化判断比率'!B72)</f>
        <v>山口県市町総合事務組合消防団員補償等特別会計</v>
      </c>
      <c r="BZ38" s="325"/>
      <c r="CA38" s="325"/>
      <c r="CB38" s="325"/>
      <c r="CC38" s="325"/>
      <c r="CD38" s="325"/>
      <c r="CE38" s="325"/>
      <c r="CF38" s="325"/>
      <c r="CG38" s="325"/>
      <c r="CH38" s="325"/>
      <c r="CI38" s="325"/>
      <c r="CJ38" s="325"/>
      <c r="CK38" s="325"/>
      <c r="CL38" s="325"/>
      <c r="CM38" s="325"/>
      <c r="CN38" s="65"/>
      <c r="CO38" s="324" t="str">
        <f t="shared" si="3"/>
        <v/>
      </c>
      <c r="CP38" s="324"/>
      <c r="CQ38" s="325" t="str">
        <f>IF('各会計、関係団体の財政状況及び健全化判断比率'!BS11="","",'各会計、関係団体の財政状況及び健全化判断比率'!BS11)</f>
        <v/>
      </c>
      <c r="CR38" s="325"/>
      <c r="CS38" s="325"/>
      <c r="CT38" s="325"/>
      <c r="CU38" s="325"/>
      <c r="CV38" s="325"/>
      <c r="CW38" s="325"/>
      <c r="CX38" s="325"/>
      <c r="CY38" s="325"/>
      <c r="CZ38" s="325"/>
      <c r="DA38" s="325"/>
      <c r="DB38" s="325"/>
      <c r="DC38" s="325"/>
      <c r="DD38" s="325"/>
      <c r="DE38" s="325"/>
      <c r="DG38" s="326" t="str">
        <f>IF('各会計、関係団体の財政状況及び健全化判断比率'!BR11="","",'各会計、関係団体の財政状況及び健全化判断比率'!BR11)</f>
        <v/>
      </c>
      <c r="DH38" s="326"/>
      <c r="DI38" s="323"/>
    </row>
    <row r="39" spans="1:113" ht="32.25" customHeight="1" x14ac:dyDescent="0.15">
      <c r="A39" s="65"/>
      <c r="B39" s="319"/>
      <c r="C39" s="324" t="str">
        <f t="shared" si="5"/>
        <v/>
      </c>
      <c r="D39" s="324"/>
      <c r="E39" s="325" t="str">
        <f>IF('各会計、関係団体の財政状況及び健全化判断比率'!B12="","",'各会計、関係団体の財政状況及び健全化判断比率'!B12)</f>
        <v/>
      </c>
      <c r="F39" s="325"/>
      <c r="G39" s="325"/>
      <c r="H39" s="325"/>
      <c r="I39" s="325"/>
      <c r="J39" s="325"/>
      <c r="K39" s="325"/>
      <c r="L39" s="325"/>
      <c r="M39" s="325"/>
      <c r="N39" s="325"/>
      <c r="O39" s="325"/>
      <c r="P39" s="325"/>
      <c r="Q39" s="325"/>
      <c r="R39" s="325"/>
      <c r="S39" s="325"/>
      <c r="T39" s="65"/>
      <c r="U39" s="324" t="str">
        <f t="shared" si="4"/>
        <v/>
      </c>
      <c r="V39" s="324"/>
      <c r="W39" s="325"/>
      <c r="X39" s="325"/>
      <c r="Y39" s="325"/>
      <c r="Z39" s="325"/>
      <c r="AA39" s="325"/>
      <c r="AB39" s="325"/>
      <c r="AC39" s="325"/>
      <c r="AD39" s="325"/>
      <c r="AE39" s="325"/>
      <c r="AF39" s="325"/>
      <c r="AG39" s="325"/>
      <c r="AH39" s="325"/>
      <c r="AI39" s="325"/>
      <c r="AJ39" s="325"/>
      <c r="AK39" s="325"/>
      <c r="AL39" s="65"/>
      <c r="AM39" s="324" t="str">
        <f t="shared" si="0"/>
        <v/>
      </c>
      <c r="AN39" s="324"/>
      <c r="AO39" s="325"/>
      <c r="AP39" s="325"/>
      <c r="AQ39" s="325"/>
      <c r="AR39" s="325"/>
      <c r="AS39" s="325"/>
      <c r="AT39" s="325"/>
      <c r="AU39" s="325"/>
      <c r="AV39" s="325"/>
      <c r="AW39" s="325"/>
      <c r="AX39" s="325"/>
      <c r="AY39" s="325"/>
      <c r="AZ39" s="325"/>
      <c r="BA39" s="325"/>
      <c r="BB39" s="325"/>
      <c r="BC39" s="325"/>
      <c r="BD39" s="65"/>
      <c r="BE39" s="324" t="str">
        <f t="shared" si="1"/>
        <v/>
      </c>
      <c r="BF39" s="324"/>
      <c r="BG39" s="325"/>
      <c r="BH39" s="325"/>
      <c r="BI39" s="325"/>
      <c r="BJ39" s="325"/>
      <c r="BK39" s="325"/>
      <c r="BL39" s="325"/>
      <c r="BM39" s="325"/>
      <c r="BN39" s="325"/>
      <c r="BO39" s="325"/>
      <c r="BP39" s="325"/>
      <c r="BQ39" s="325"/>
      <c r="BR39" s="325"/>
      <c r="BS39" s="325"/>
      <c r="BT39" s="325"/>
      <c r="BU39" s="325"/>
      <c r="BV39" s="65"/>
      <c r="BW39" s="324">
        <f t="shared" si="2"/>
        <v>18</v>
      </c>
      <c r="BX39" s="324"/>
      <c r="BY39" s="325" t="str">
        <f>IF('各会計、関係団体の財政状況及び健全化判断比率'!B73="","",'各会計、関係団体の財政状況及び健全化判断比率'!B73)</f>
        <v>山口県市町村総合事務組合非常勤職員公務災害補償特別会計</v>
      </c>
      <c r="BZ39" s="325"/>
      <c r="CA39" s="325"/>
      <c r="CB39" s="325"/>
      <c r="CC39" s="325"/>
      <c r="CD39" s="325"/>
      <c r="CE39" s="325"/>
      <c r="CF39" s="325"/>
      <c r="CG39" s="325"/>
      <c r="CH39" s="325"/>
      <c r="CI39" s="325"/>
      <c r="CJ39" s="325"/>
      <c r="CK39" s="325"/>
      <c r="CL39" s="325"/>
      <c r="CM39" s="325"/>
      <c r="CN39" s="65"/>
      <c r="CO39" s="324" t="str">
        <f t="shared" si="3"/>
        <v/>
      </c>
      <c r="CP39" s="324"/>
      <c r="CQ39" s="325" t="str">
        <f>IF('各会計、関係団体の財政状況及び健全化判断比率'!BS12="","",'各会計、関係団体の財政状況及び健全化判断比率'!BS12)</f>
        <v/>
      </c>
      <c r="CR39" s="325"/>
      <c r="CS39" s="325"/>
      <c r="CT39" s="325"/>
      <c r="CU39" s="325"/>
      <c r="CV39" s="325"/>
      <c r="CW39" s="325"/>
      <c r="CX39" s="325"/>
      <c r="CY39" s="325"/>
      <c r="CZ39" s="325"/>
      <c r="DA39" s="325"/>
      <c r="DB39" s="325"/>
      <c r="DC39" s="325"/>
      <c r="DD39" s="325"/>
      <c r="DE39" s="325"/>
      <c r="DG39" s="326" t="str">
        <f>IF('各会計、関係団体の財政状況及び健全化判断比率'!BR12="","",'各会計、関係団体の財政状況及び健全化判断比率'!BR12)</f>
        <v/>
      </c>
      <c r="DH39" s="326"/>
      <c r="DI39" s="323"/>
    </row>
    <row r="40" spans="1:113" ht="32.25" customHeight="1" x14ac:dyDescent="0.15">
      <c r="A40" s="65"/>
      <c r="B40" s="319"/>
      <c r="C40" s="324" t="str">
        <f t="shared" si="5"/>
        <v/>
      </c>
      <c r="D40" s="324"/>
      <c r="E40" s="325" t="str">
        <f>IF('各会計、関係団体の財政状況及び健全化判断比率'!B13="","",'各会計、関係団体の財政状況及び健全化判断比率'!B13)</f>
        <v/>
      </c>
      <c r="F40" s="325"/>
      <c r="G40" s="325"/>
      <c r="H40" s="325"/>
      <c r="I40" s="325"/>
      <c r="J40" s="325"/>
      <c r="K40" s="325"/>
      <c r="L40" s="325"/>
      <c r="M40" s="325"/>
      <c r="N40" s="325"/>
      <c r="O40" s="325"/>
      <c r="P40" s="325"/>
      <c r="Q40" s="325"/>
      <c r="R40" s="325"/>
      <c r="S40" s="325"/>
      <c r="T40" s="65"/>
      <c r="U40" s="324" t="str">
        <f t="shared" si="4"/>
        <v/>
      </c>
      <c r="V40" s="324"/>
      <c r="W40" s="325"/>
      <c r="X40" s="325"/>
      <c r="Y40" s="325"/>
      <c r="Z40" s="325"/>
      <c r="AA40" s="325"/>
      <c r="AB40" s="325"/>
      <c r="AC40" s="325"/>
      <c r="AD40" s="325"/>
      <c r="AE40" s="325"/>
      <c r="AF40" s="325"/>
      <c r="AG40" s="325"/>
      <c r="AH40" s="325"/>
      <c r="AI40" s="325"/>
      <c r="AJ40" s="325"/>
      <c r="AK40" s="325"/>
      <c r="AL40" s="65"/>
      <c r="AM40" s="324" t="str">
        <f t="shared" si="0"/>
        <v/>
      </c>
      <c r="AN40" s="324"/>
      <c r="AO40" s="325"/>
      <c r="AP40" s="325"/>
      <c r="AQ40" s="325"/>
      <c r="AR40" s="325"/>
      <c r="AS40" s="325"/>
      <c r="AT40" s="325"/>
      <c r="AU40" s="325"/>
      <c r="AV40" s="325"/>
      <c r="AW40" s="325"/>
      <c r="AX40" s="325"/>
      <c r="AY40" s="325"/>
      <c r="AZ40" s="325"/>
      <c r="BA40" s="325"/>
      <c r="BB40" s="325"/>
      <c r="BC40" s="325"/>
      <c r="BD40" s="65"/>
      <c r="BE40" s="324" t="str">
        <f t="shared" si="1"/>
        <v/>
      </c>
      <c r="BF40" s="324"/>
      <c r="BG40" s="325"/>
      <c r="BH40" s="325"/>
      <c r="BI40" s="325"/>
      <c r="BJ40" s="325"/>
      <c r="BK40" s="325"/>
      <c r="BL40" s="325"/>
      <c r="BM40" s="325"/>
      <c r="BN40" s="325"/>
      <c r="BO40" s="325"/>
      <c r="BP40" s="325"/>
      <c r="BQ40" s="325"/>
      <c r="BR40" s="325"/>
      <c r="BS40" s="325"/>
      <c r="BT40" s="325"/>
      <c r="BU40" s="325"/>
      <c r="BV40" s="65"/>
      <c r="BW40" s="324">
        <f t="shared" si="2"/>
        <v>19</v>
      </c>
      <c r="BX40" s="324"/>
      <c r="BY40" s="325" t="str">
        <f>IF('各会計、関係団体の財政状況及び健全化判断比率'!B74="","",'各会計、関係団体の財政状況及び健全化判断比率'!B74)</f>
        <v>山口県市町総合組合山口県市町公平委員会特別会計</v>
      </c>
      <c r="BZ40" s="325"/>
      <c r="CA40" s="325"/>
      <c r="CB40" s="325"/>
      <c r="CC40" s="325"/>
      <c r="CD40" s="325"/>
      <c r="CE40" s="325"/>
      <c r="CF40" s="325"/>
      <c r="CG40" s="325"/>
      <c r="CH40" s="325"/>
      <c r="CI40" s="325"/>
      <c r="CJ40" s="325"/>
      <c r="CK40" s="325"/>
      <c r="CL40" s="325"/>
      <c r="CM40" s="325"/>
      <c r="CN40" s="65"/>
      <c r="CO40" s="324" t="str">
        <f t="shared" si="3"/>
        <v/>
      </c>
      <c r="CP40" s="324"/>
      <c r="CQ40" s="325" t="str">
        <f>IF('各会計、関係団体の財政状況及び健全化判断比率'!BS13="","",'各会計、関係団体の財政状況及び健全化判断比率'!BS13)</f>
        <v/>
      </c>
      <c r="CR40" s="325"/>
      <c r="CS40" s="325"/>
      <c r="CT40" s="325"/>
      <c r="CU40" s="325"/>
      <c r="CV40" s="325"/>
      <c r="CW40" s="325"/>
      <c r="CX40" s="325"/>
      <c r="CY40" s="325"/>
      <c r="CZ40" s="325"/>
      <c r="DA40" s="325"/>
      <c r="DB40" s="325"/>
      <c r="DC40" s="325"/>
      <c r="DD40" s="325"/>
      <c r="DE40" s="325"/>
      <c r="DG40" s="326" t="str">
        <f>IF('各会計、関係団体の財政状況及び健全化判断比率'!BR13="","",'各会計、関係団体の財政状況及び健全化判断比率'!BR13)</f>
        <v/>
      </c>
      <c r="DH40" s="326"/>
      <c r="DI40" s="323"/>
    </row>
    <row r="41" spans="1:113" ht="32.25" customHeight="1" x14ac:dyDescent="0.15">
      <c r="A41" s="65"/>
      <c r="B41" s="319"/>
      <c r="C41" s="324" t="str">
        <f t="shared" si="5"/>
        <v/>
      </c>
      <c r="D41" s="324"/>
      <c r="E41" s="325" t="str">
        <f>IF('各会計、関係団体の財政状況及び健全化判断比率'!B14="","",'各会計、関係団体の財政状況及び健全化判断比率'!B14)</f>
        <v/>
      </c>
      <c r="F41" s="325"/>
      <c r="G41" s="325"/>
      <c r="H41" s="325"/>
      <c r="I41" s="325"/>
      <c r="J41" s="325"/>
      <c r="K41" s="325"/>
      <c r="L41" s="325"/>
      <c r="M41" s="325"/>
      <c r="N41" s="325"/>
      <c r="O41" s="325"/>
      <c r="P41" s="325"/>
      <c r="Q41" s="325"/>
      <c r="R41" s="325"/>
      <c r="S41" s="325"/>
      <c r="T41" s="65"/>
      <c r="U41" s="324" t="str">
        <f t="shared" si="4"/>
        <v/>
      </c>
      <c r="V41" s="324"/>
      <c r="W41" s="325"/>
      <c r="X41" s="325"/>
      <c r="Y41" s="325"/>
      <c r="Z41" s="325"/>
      <c r="AA41" s="325"/>
      <c r="AB41" s="325"/>
      <c r="AC41" s="325"/>
      <c r="AD41" s="325"/>
      <c r="AE41" s="325"/>
      <c r="AF41" s="325"/>
      <c r="AG41" s="325"/>
      <c r="AH41" s="325"/>
      <c r="AI41" s="325"/>
      <c r="AJ41" s="325"/>
      <c r="AK41" s="325"/>
      <c r="AL41" s="65"/>
      <c r="AM41" s="324" t="str">
        <f t="shared" si="0"/>
        <v/>
      </c>
      <c r="AN41" s="324"/>
      <c r="AO41" s="325"/>
      <c r="AP41" s="325"/>
      <c r="AQ41" s="325"/>
      <c r="AR41" s="325"/>
      <c r="AS41" s="325"/>
      <c r="AT41" s="325"/>
      <c r="AU41" s="325"/>
      <c r="AV41" s="325"/>
      <c r="AW41" s="325"/>
      <c r="AX41" s="325"/>
      <c r="AY41" s="325"/>
      <c r="AZ41" s="325"/>
      <c r="BA41" s="325"/>
      <c r="BB41" s="325"/>
      <c r="BC41" s="325"/>
      <c r="BD41" s="65"/>
      <c r="BE41" s="324" t="str">
        <f t="shared" si="1"/>
        <v/>
      </c>
      <c r="BF41" s="324"/>
      <c r="BG41" s="325"/>
      <c r="BH41" s="325"/>
      <c r="BI41" s="325"/>
      <c r="BJ41" s="325"/>
      <c r="BK41" s="325"/>
      <c r="BL41" s="325"/>
      <c r="BM41" s="325"/>
      <c r="BN41" s="325"/>
      <c r="BO41" s="325"/>
      <c r="BP41" s="325"/>
      <c r="BQ41" s="325"/>
      <c r="BR41" s="325"/>
      <c r="BS41" s="325"/>
      <c r="BT41" s="325"/>
      <c r="BU41" s="325"/>
      <c r="BV41" s="65"/>
      <c r="BW41" s="324">
        <f t="shared" si="2"/>
        <v>20</v>
      </c>
      <c r="BX41" s="324"/>
      <c r="BY41" s="325" t="str">
        <f>IF('各会計、関係団体の財政状況及び健全化判断比率'!B75="","",'各会計、関係団体の財政状況及び健全化判断比率'!B75)</f>
        <v>山口県市町総合事務組合交通災害共済特別会計</v>
      </c>
      <c r="BZ41" s="325"/>
      <c r="CA41" s="325"/>
      <c r="CB41" s="325"/>
      <c r="CC41" s="325"/>
      <c r="CD41" s="325"/>
      <c r="CE41" s="325"/>
      <c r="CF41" s="325"/>
      <c r="CG41" s="325"/>
      <c r="CH41" s="325"/>
      <c r="CI41" s="325"/>
      <c r="CJ41" s="325"/>
      <c r="CK41" s="325"/>
      <c r="CL41" s="325"/>
      <c r="CM41" s="325"/>
      <c r="CN41" s="65"/>
      <c r="CO41" s="324" t="str">
        <f t="shared" si="3"/>
        <v/>
      </c>
      <c r="CP41" s="324"/>
      <c r="CQ41" s="325" t="str">
        <f>IF('各会計、関係団体の財政状況及び健全化判断比率'!BS14="","",'各会計、関係団体の財政状況及び健全化判断比率'!BS14)</f>
        <v/>
      </c>
      <c r="CR41" s="325"/>
      <c r="CS41" s="325"/>
      <c r="CT41" s="325"/>
      <c r="CU41" s="325"/>
      <c r="CV41" s="325"/>
      <c r="CW41" s="325"/>
      <c r="CX41" s="325"/>
      <c r="CY41" s="325"/>
      <c r="CZ41" s="325"/>
      <c r="DA41" s="325"/>
      <c r="DB41" s="325"/>
      <c r="DC41" s="325"/>
      <c r="DD41" s="325"/>
      <c r="DE41" s="325"/>
      <c r="DG41" s="326" t="str">
        <f>IF('各会計、関係団体の財政状況及び健全化判断比率'!BR14="","",'各会計、関係団体の財政状況及び健全化判断比率'!BR14)</f>
        <v/>
      </c>
      <c r="DH41" s="326"/>
      <c r="DI41" s="323"/>
    </row>
    <row r="42" spans="1:113" ht="32.25" customHeight="1" x14ac:dyDescent="0.15">
      <c r="B42" s="319"/>
      <c r="C42" s="324" t="str">
        <f t="shared" si="5"/>
        <v/>
      </c>
      <c r="D42" s="324"/>
      <c r="E42" s="325" t="str">
        <f>IF('各会計、関係団体の財政状況及び健全化判断比率'!B15="","",'各会計、関係団体の財政状況及び健全化判断比率'!B15)</f>
        <v/>
      </c>
      <c r="F42" s="325"/>
      <c r="G42" s="325"/>
      <c r="H42" s="325"/>
      <c r="I42" s="325"/>
      <c r="J42" s="325"/>
      <c r="K42" s="325"/>
      <c r="L42" s="325"/>
      <c r="M42" s="325"/>
      <c r="N42" s="325"/>
      <c r="O42" s="325"/>
      <c r="P42" s="325"/>
      <c r="Q42" s="325"/>
      <c r="R42" s="325"/>
      <c r="S42" s="325"/>
      <c r="T42" s="65"/>
      <c r="U42" s="324" t="str">
        <f t="shared" si="4"/>
        <v/>
      </c>
      <c r="V42" s="324"/>
      <c r="W42" s="325"/>
      <c r="X42" s="325"/>
      <c r="Y42" s="325"/>
      <c r="Z42" s="325"/>
      <c r="AA42" s="325"/>
      <c r="AB42" s="325"/>
      <c r="AC42" s="325"/>
      <c r="AD42" s="325"/>
      <c r="AE42" s="325"/>
      <c r="AF42" s="325"/>
      <c r="AG42" s="325"/>
      <c r="AH42" s="325"/>
      <c r="AI42" s="325"/>
      <c r="AJ42" s="325"/>
      <c r="AK42" s="325"/>
      <c r="AL42" s="65"/>
      <c r="AM42" s="324" t="str">
        <f t="shared" si="0"/>
        <v/>
      </c>
      <c r="AN42" s="324"/>
      <c r="AO42" s="325"/>
      <c r="AP42" s="325"/>
      <c r="AQ42" s="325"/>
      <c r="AR42" s="325"/>
      <c r="AS42" s="325"/>
      <c r="AT42" s="325"/>
      <c r="AU42" s="325"/>
      <c r="AV42" s="325"/>
      <c r="AW42" s="325"/>
      <c r="AX42" s="325"/>
      <c r="AY42" s="325"/>
      <c r="AZ42" s="325"/>
      <c r="BA42" s="325"/>
      <c r="BB42" s="325"/>
      <c r="BC42" s="325"/>
      <c r="BD42" s="65"/>
      <c r="BE42" s="324" t="str">
        <f t="shared" si="1"/>
        <v/>
      </c>
      <c r="BF42" s="324"/>
      <c r="BG42" s="325"/>
      <c r="BH42" s="325"/>
      <c r="BI42" s="325"/>
      <c r="BJ42" s="325"/>
      <c r="BK42" s="325"/>
      <c r="BL42" s="325"/>
      <c r="BM42" s="325"/>
      <c r="BN42" s="325"/>
      <c r="BO42" s="325"/>
      <c r="BP42" s="325"/>
      <c r="BQ42" s="325"/>
      <c r="BR42" s="325"/>
      <c r="BS42" s="325"/>
      <c r="BT42" s="325"/>
      <c r="BU42" s="325"/>
      <c r="BV42" s="65"/>
      <c r="BW42" s="324">
        <f t="shared" si="2"/>
        <v>21</v>
      </c>
      <c r="BX42" s="324"/>
      <c r="BY42" s="325" t="str">
        <f>IF('各会計、関係団体の財政状況及び健全化判断比率'!B76="","",'各会計、関係団体の財政状況及び健全化判断比率'!B76)</f>
        <v>山口県市町総合事務組合山口県自治会館管理特別会計</v>
      </c>
      <c r="BZ42" s="325"/>
      <c r="CA42" s="325"/>
      <c r="CB42" s="325"/>
      <c r="CC42" s="325"/>
      <c r="CD42" s="325"/>
      <c r="CE42" s="325"/>
      <c r="CF42" s="325"/>
      <c r="CG42" s="325"/>
      <c r="CH42" s="325"/>
      <c r="CI42" s="325"/>
      <c r="CJ42" s="325"/>
      <c r="CK42" s="325"/>
      <c r="CL42" s="325"/>
      <c r="CM42" s="325"/>
      <c r="CN42" s="65"/>
      <c r="CO42" s="324" t="str">
        <f t="shared" si="3"/>
        <v/>
      </c>
      <c r="CP42" s="324"/>
      <c r="CQ42" s="325" t="str">
        <f>IF('各会計、関係団体の財政状況及び健全化判断比率'!BS15="","",'各会計、関係団体の財政状況及び健全化判断比率'!BS15)</f>
        <v/>
      </c>
      <c r="CR42" s="325"/>
      <c r="CS42" s="325"/>
      <c r="CT42" s="325"/>
      <c r="CU42" s="325"/>
      <c r="CV42" s="325"/>
      <c r="CW42" s="325"/>
      <c r="CX42" s="325"/>
      <c r="CY42" s="325"/>
      <c r="CZ42" s="325"/>
      <c r="DA42" s="325"/>
      <c r="DB42" s="325"/>
      <c r="DC42" s="325"/>
      <c r="DD42" s="325"/>
      <c r="DE42" s="325"/>
      <c r="DG42" s="326" t="str">
        <f>IF('各会計、関係団体の財政状況及び健全化判断比率'!BR15="","",'各会計、関係団体の財政状況及び健全化判断比率'!BR15)</f>
        <v/>
      </c>
      <c r="DH42" s="326"/>
      <c r="DI42" s="323"/>
    </row>
    <row r="43" spans="1:113" ht="32.25" customHeight="1" x14ac:dyDescent="0.15">
      <c r="B43" s="319"/>
      <c r="C43" s="324" t="str">
        <f t="shared" si="5"/>
        <v/>
      </c>
      <c r="D43" s="324"/>
      <c r="E43" s="325" t="str">
        <f>IF('各会計、関係団体の財政状況及び健全化判断比率'!B16="","",'各会計、関係団体の財政状況及び健全化判断比率'!B16)</f>
        <v/>
      </c>
      <c r="F43" s="325"/>
      <c r="G43" s="325"/>
      <c r="H43" s="325"/>
      <c r="I43" s="325"/>
      <c r="J43" s="325"/>
      <c r="K43" s="325"/>
      <c r="L43" s="325"/>
      <c r="M43" s="325"/>
      <c r="N43" s="325"/>
      <c r="O43" s="325"/>
      <c r="P43" s="325"/>
      <c r="Q43" s="325"/>
      <c r="R43" s="325"/>
      <c r="S43" s="325"/>
      <c r="T43" s="65"/>
      <c r="U43" s="324" t="str">
        <f t="shared" si="4"/>
        <v/>
      </c>
      <c r="V43" s="324"/>
      <c r="W43" s="325"/>
      <c r="X43" s="325"/>
      <c r="Y43" s="325"/>
      <c r="Z43" s="325"/>
      <c r="AA43" s="325"/>
      <c r="AB43" s="325"/>
      <c r="AC43" s="325"/>
      <c r="AD43" s="325"/>
      <c r="AE43" s="325"/>
      <c r="AF43" s="325"/>
      <c r="AG43" s="325"/>
      <c r="AH43" s="325"/>
      <c r="AI43" s="325"/>
      <c r="AJ43" s="325"/>
      <c r="AK43" s="325"/>
      <c r="AL43" s="65"/>
      <c r="AM43" s="324" t="str">
        <f t="shared" si="0"/>
        <v/>
      </c>
      <c r="AN43" s="324"/>
      <c r="AO43" s="325"/>
      <c r="AP43" s="325"/>
      <c r="AQ43" s="325"/>
      <c r="AR43" s="325"/>
      <c r="AS43" s="325"/>
      <c r="AT43" s="325"/>
      <c r="AU43" s="325"/>
      <c r="AV43" s="325"/>
      <c r="AW43" s="325"/>
      <c r="AX43" s="325"/>
      <c r="AY43" s="325"/>
      <c r="AZ43" s="325"/>
      <c r="BA43" s="325"/>
      <c r="BB43" s="325"/>
      <c r="BC43" s="325"/>
      <c r="BD43" s="65"/>
      <c r="BE43" s="324" t="str">
        <f t="shared" si="1"/>
        <v/>
      </c>
      <c r="BF43" s="324"/>
      <c r="BG43" s="325"/>
      <c r="BH43" s="325"/>
      <c r="BI43" s="325"/>
      <c r="BJ43" s="325"/>
      <c r="BK43" s="325"/>
      <c r="BL43" s="325"/>
      <c r="BM43" s="325"/>
      <c r="BN43" s="325"/>
      <c r="BO43" s="325"/>
      <c r="BP43" s="325"/>
      <c r="BQ43" s="325"/>
      <c r="BR43" s="325"/>
      <c r="BS43" s="325"/>
      <c r="BT43" s="325"/>
      <c r="BU43" s="325"/>
      <c r="BV43" s="65"/>
      <c r="BW43" s="324">
        <f t="shared" si="2"/>
        <v>22</v>
      </c>
      <c r="BX43" s="324"/>
      <c r="BY43" s="325" t="str">
        <f>IF('各会計、関係団体の財政状況及び健全化判断比率'!B77="","",'各会計、関係団体の財政状況及び健全化判断比率'!B77)</f>
        <v>山口県後期高齢者医療広域連合一般会計</v>
      </c>
      <c r="BZ43" s="325"/>
      <c r="CA43" s="325"/>
      <c r="CB43" s="325"/>
      <c r="CC43" s="325"/>
      <c r="CD43" s="325"/>
      <c r="CE43" s="325"/>
      <c r="CF43" s="325"/>
      <c r="CG43" s="325"/>
      <c r="CH43" s="325"/>
      <c r="CI43" s="325"/>
      <c r="CJ43" s="325"/>
      <c r="CK43" s="325"/>
      <c r="CL43" s="325"/>
      <c r="CM43" s="325"/>
      <c r="CN43" s="65"/>
      <c r="CO43" s="324" t="str">
        <f t="shared" si="3"/>
        <v/>
      </c>
      <c r="CP43" s="324"/>
      <c r="CQ43" s="325" t="str">
        <f>IF('各会計、関係団体の財政状況及び健全化判断比率'!BS16="","",'各会計、関係団体の財政状況及び健全化判断比率'!BS16)</f>
        <v/>
      </c>
      <c r="CR43" s="325"/>
      <c r="CS43" s="325"/>
      <c r="CT43" s="325"/>
      <c r="CU43" s="325"/>
      <c r="CV43" s="325"/>
      <c r="CW43" s="325"/>
      <c r="CX43" s="325"/>
      <c r="CY43" s="325"/>
      <c r="CZ43" s="325"/>
      <c r="DA43" s="325"/>
      <c r="DB43" s="325"/>
      <c r="DC43" s="325"/>
      <c r="DD43" s="325"/>
      <c r="DE43" s="325"/>
      <c r="DG43" s="326" t="str">
        <f>IF('各会計、関係団体の財政状況及び健全化判断比率'!BR16="","",'各会計、関係団体の財政状況及び健全化判断比率'!BR16)</f>
        <v/>
      </c>
      <c r="DH43" s="326"/>
      <c r="DI43" s="323"/>
    </row>
    <row r="44" spans="1:113" ht="13.5" customHeight="1" thickBot="1" x14ac:dyDescent="0.2">
      <c r="B44" s="327"/>
      <c r="C44" s="328"/>
      <c r="D44" s="328"/>
      <c r="E44" s="328"/>
      <c r="F44" s="328"/>
      <c r="G44" s="328"/>
      <c r="H44" s="328"/>
      <c r="I44" s="328"/>
      <c r="J44" s="328"/>
      <c r="K44" s="328"/>
      <c r="L44" s="328"/>
      <c r="M44" s="328"/>
      <c r="N44" s="328"/>
      <c r="O44" s="328"/>
      <c r="P44" s="328"/>
      <c r="Q44" s="328"/>
      <c r="R44" s="328"/>
      <c r="S44" s="328"/>
      <c r="T44" s="328"/>
      <c r="U44" s="328"/>
      <c r="V44" s="328"/>
      <c r="W44" s="328"/>
      <c r="X44" s="328"/>
      <c r="Y44" s="328"/>
      <c r="Z44" s="328"/>
      <c r="AA44" s="328"/>
      <c r="AB44" s="328"/>
      <c r="AC44" s="328"/>
      <c r="AD44" s="328"/>
      <c r="AE44" s="328"/>
      <c r="AF44" s="328"/>
      <c r="AG44" s="328"/>
      <c r="AH44" s="328"/>
      <c r="AI44" s="328"/>
      <c r="AJ44" s="328"/>
      <c r="AK44" s="328"/>
      <c r="AL44" s="328"/>
      <c r="AM44" s="328"/>
      <c r="AN44" s="328"/>
      <c r="AO44" s="328"/>
      <c r="AP44" s="328"/>
      <c r="AQ44" s="328"/>
      <c r="AR44" s="328"/>
      <c r="AS44" s="328"/>
      <c r="AT44" s="328"/>
      <c r="AU44" s="328"/>
      <c r="AV44" s="328"/>
      <c r="AW44" s="328"/>
      <c r="AX44" s="328"/>
      <c r="AY44" s="328"/>
      <c r="AZ44" s="328"/>
      <c r="BA44" s="328"/>
      <c r="BB44" s="328"/>
      <c r="BC44" s="328"/>
      <c r="BD44" s="328"/>
      <c r="BE44" s="328"/>
      <c r="BF44" s="328"/>
      <c r="BG44" s="328"/>
      <c r="BH44" s="328"/>
      <c r="BI44" s="328"/>
      <c r="BJ44" s="328"/>
      <c r="BK44" s="328"/>
      <c r="BL44" s="328"/>
      <c r="BM44" s="328"/>
      <c r="BN44" s="328"/>
      <c r="BO44" s="328"/>
      <c r="BP44" s="328"/>
      <c r="BQ44" s="328"/>
      <c r="BR44" s="328"/>
      <c r="BS44" s="328"/>
      <c r="BT44" s="328"/>
      <c r="BU44" s="328"/>
      <c r="BV44" s="328"/>
      <c r="BW44" s="328"/>
      <c r="BX44" s="328"/>
      <c r="BY44" s="328"/>
      <c r="BZ44" s="328"/>
      <c r="CA44" s="328"/>
      <c r="CB44" s="328"/>
      <c r="CC44" s="328"/>
      <c r="CD44" s="328"/>
      <c r="CE44" s="328"/>
      <c r="CF44" s="328"/>
      <c r="CG44" s="328"/>
      <c r="CH44" s="328"/>
      <c r="CI44" s="328"/>
      <c r="CJ44" s="328"/>
      <c r="CK44" s="328"/>
      <c r="CL44" s="328"/>
      <c r="CM44" s="328"/>
      <c r="CN44" s="328"/>
      <c r="CO44" s="328"/>
      <c r="CP44" s="328"/>
      <c r="CQ44" s="328"/>
      <c r="CR44" s="328"/>
      <c r="CS44" s="328"/>
      <c r="CT44" s="328"/>
      <c r="CU44" s="328"/>
      <c r="CV44" s="328"/>
      <c r="CW44" s="328"/>
      <c r="CX44" s="328"/>
      <c r="CY44" s="328"/>
      <c r="CZ44" s="328"/>
      <c r="DA44" s="328"/>
      <c r="DB44" s="328"/>
      <c r="DC44" s="328"/>
      <c r="DD44" s="328"/>
      <c r="DE44" s="328"/>
      <c r="DF44" s="328"/>
      <c r="DG44" s="328"/>
      <c r="DH44" s="328"/>
      <c r="DI44" s="329"/>
    </row>
    <row r="45" spans="1:113" x14ac:dyDescent="0.15"/>
    <row r="46" spans="1:113" x14ac:dyDescent="0.15">
      <c r="B46" s="63" t="s">
        <v>138</v>
      </c>
      <c r="E46" s="63" t="s">
        <v>139</v>
      </c>
    </row>
    <row r="47" spans="1:113" x14ac:dyDescent="0.15">
      <c r="E47" s="63" t="s">
        <v>140</v>
      </c>
    </row>
    <row r="48" spans="1:113" x14ac:dyDescent="0.15">
      <c r="E48" s="63" t="s">
        <v>141</v>
      </c>
    </row>
    <row r="49" spans="5:5" x14ac:dyDescent="0.15">
      <c r="E49" s="330" t="s">
        <v>142</v>
      </c>
    </row>
    <row r="50" spans="5:5" x14ac:dyDescent="0.15">
      <c r="E50" s="63" t="s">
        <v>143</v>
      </c>
    </row>
    <row r="51" spans="5:5" x14ac:dyDescent="0.15">
      <c r="E51" s="63" t="s">
        <v>144</v>
      </c>
    </row>
    <row r="52" spans="5:5" x14ac:dyDescent="0.15">
      <c r="E52" s="63" t="s">
        <v>145</v>
      </c>
    </row>
    <row r="53" spans="5:5" x14ac:dyDescent="0.15"/>
    <row r="54" spans="5:5" x14ac:dyDescent="0.15"/>
    <row r="55" spans="5:5" x14ac:dyDescent="0.15"/>
    <row r="56" spans="5:5" x14ac:dyDescent="0.15"/>
  </sheetData>
  <sheetProtection algorithmName="SHA-512" hashValue="oRva+qM1H4fN83k/EH5+ed94Q3WgZkdK87mozpCeRbD1q19kf4ACv5IkAI4LG1JSxgD4x17VU9Ww/JG3ueuEzQ==" saltValue="NVfl11oXjsbMDBme05G8Rg==" spinCount="100000" sheet="1" objects="1" scenarios="1"/>
  <mergeCells count="432">
    <mergeCell ref="DG43:DH43"/>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05488-1C2E-4343-8AFB-9347ED6BB1B7}">
  <sheetPr>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1015" customWidth="1"/>
    <col min="2" max="2" width="11" style="1015" customWidth="1"/>
    <col min="3" max="3" width="17" style="1015" customWidth="1"/>
    <col min="4" max="5" width="16.625" style="1015" customWidth="1"/>
    <col min="6" max="15" width="15" style="1015" customWidth="1"/>
    <col min="16" max="16" width="24" style="1015" customWidth="1"/>
    <col min="17" max="16384" width="0" style="1015" hidden="1"/>
  </cols>
  <sheetData>
    <row r="1" spans="1:16" ht="16.5" customHeight="1" x14ac:dyDescent="0.15">
      <c r="A1" s="1014"/>
      <c r="B1" s="1014"/>
      <c r="C1" s="1014"/>
      <c r="D1" s="1014"/>
      <c r="E1" s="1014"/>
      <c r="F1" s="1014"/>
      <c r="G1" s="1014"/>
      <c r="H1" s="1014"/>
      <c r="I1" s="1014"/>
      <c r="J1" s="1014"/>
      <c r="K1" s="1014"/>
      <c r="L1" s="1014"/>
      <c r="M1" s="1014"/>
      <c r="N1" s="1014"/>
      <c r="O1" s="1014"/>
      <c r="P1" s="1014"/>
    </row>
    <row r="2" spans="1:16" ht="16.5" customHeight="1" x14ac:dyDescent="0.15">
      <c r="A2" s="1014"/>
      <c r="B2" s="1014"/>
      <c r="C2" s="1014"/>
      <c r="D2" s="1014"/>
      <c r="E2" s="1014"/>
      <c r="F2" s="1014"/>
      <c r="G2" s="1014"/>
      <c r="H2" s="1014"/>
      <c r="I2" s="1014"/>
      <c r="J2" s="1014"/>
      <c r="K2" s="1014"/>
      <c r="L2" s="1014"/>
      <c r="M2" s="1014"/>
      <c r="N2" s="1014"/>
      <c r="O2" s="1014"/>
      <c r="P2" s="1014"/>
    </row>
    <row r="3" spans="1:16" ht="16.5" customHeight="1" x14ac:dyDescent="0.15">
      <c r="A3" s="1014"/>
      <c r="B3" s="1014"/>
      <c r="C3" s="1014"/>
      <c r="D3" s="1014"/>
      <c r="E3" s="1014"/>
      <c r="F3" s="1014"/>
      <c r="G3" s="1014"/>
      <c r="H3" s="1014"/>
      <c r="I3" s="1014"/>
      <c r="J3" s="1014"/>
      <c r="K3" s="1014"/>
      <c r="L3" s="1014"/>
      <c r="M3" s="1014"/>
      <c r="N3" s="1014"/>
      <c r="O3" s="1014"/>
      <c r="P3" s="1014"/>
    </row>
    <row r="4" spans="1:16" ht="16.5" customHeight="1" x14ac:dyDescent="0.15">
      <c r="A4" s="1014"/>
      <c r="B4" s="1014"/>
      <c r="C4" s="1014"/>
      <c r="D4" s="1014"/>
      <c r="E4" s="1014"/>
      <c r="F4" s="1014"/>
      <c r="G4" s="1014"/>
      <c r="H4" s="1014"/>
      <c r="I4" s="1014"/>
      <c r="J4" s="1014"/>
      <c r="K4" s="1014"/>
      <c r="L4" s="1014"/>
      <c r="M4" s="1014"/>
      <c r="N4" s="1014"/>
      <c r="O4" s="1014"/>
      <c r="P4" s="1014"/>
    </row>
    <row r="5" spans="1:16" ht="16.5" customHeight="1" x14ac:dyDescent="0.15">
      <c r="A5" s="1014"/>
      <c r="B5" s="1014"/>
      <c r="C5" s="1014"/>
      <c r="D5" s="1014"/>
      <c r="E5" s="1014"/>
      <c r="F5" s="1014"/>
      <c r="G5" s="1014"/>
      <c r="H5" s="1014"/>
      <c r="I5" s="1014"/>
      <c r="J5" s="1014"/>
      <c r="K5" s="1014"/>
      <c r="L5" s="1014"/>
      <c r="M5" s="1014"/>
      <c r="N5" s="1014"/>
      <c r="O5" s="1014"/>
      <c r="P5" s="1014"/>
    </row>
    <row r="6" spans="1:16" ht="16.5" customHeight="1" x14ac:dyDescent="0.15">
      <c r="A6" s="1014"/>
      <c r="B6" s="1014"/>
      <c r="C6" s="1014"/>
      <c r="D6" s="1014"/>
      <c r="E6" s="1014"/>
      <c r="F6" s="1014"/>
      <c r="G6" s="1014"/>
      <c r="H6" s="1014"/>
      <c r="I6" s="1014"/>
      <c r="J6" s="1014"/>
      <c r="K6" s="1014"/>
      <c r="L6" s="1014"/>
      <c r="M6" s="1014"/>
      <c r="N6" s="1014"/>
      <c r="O6" s="1014"/>
      <c r="P6" s="1014"/>
    </row>
    <row r="7" spans="1:16" ht="16.5" customHeight="1" x14ac:dyDescent="0.15">
      <c r="A7" s="1014"/>
      <c r="B7" s="1014"/>
      <c r="C7" s="1014"/>
      <c r="D7" s="1014"/>
      <c r="E7" s="1014"/>
      <c r="F7" s="1014"/>
      <c r="G7" s="1014"/>
      <c r="H7" s="1014"/>
      <c r="I7" s="1014"/>
      <c r="J7" s="1014"/>
      <c r="K7" s="1014"/>
      <c r="L7" s="1014"/>
      <c r="M7" s="1014"/>
      <c r="N7" s="1014"/>
      <c r="O7" s="1014"/>
      <c r="P7" s="1014"/>
    </row>
    <row r="8" spans="1:16" ht="16.5" customHeight="1" x14ac:dyDescent="0.15">
      <c r="A8" s="1014"/>
      <c r="B8" s="1014"/>
      <c r="C8" s="1014"/>
      <c r="D8" s="1014"/>
      <c r="E8" s="1014"/>
      <c r="F8" s="1014"/>
      <c r="G8" s="1014"/>
      <c r="H8" s="1014"/>
      <c r="I8" s="1014"/>
      <c r="J8" s="1014"/>
      <c r="K8" s="1014"/>
      <c r="L8" s="1014"/>
      <c r="M8" s="1014"/>
      <c r="N8" s="1014"/>
      <c r="O8" s="1014"/>
      <c r="P8" s="1014"/>
    </row>
    <row r="9" spans="1:16" ht="16.5" customHeight="1" x14ac:dyDescent="0.15">
      <c r="A9" s="1014"/>
      <c r="B9" s="1014"/>
      <c r="C9" s="1014"/>
      <c r="D9" s="1014"/>
      <c r="E9" s="1014"/>
      <c r="F9" s="1014"/>
      <c r="G9" s="1014"/>
      <c r="H9" s="1014"/>
      <c r="I9" s="1014"/>
      <c r="J9" s="1014"/>
      <c r="K9" s="1014"/>
      <c r="L9" s="1014"/>
      <c r="M9" s="1014"/>
      <c r="N9" s="1014"/>
      <c r="O9" s="1014"/>
      <c r="P9" s="1014"/>
    </row>
    <row r="10" spans="1:16" ht="16.5" customHeight="1" x14ac:dyDescent="0.15">
      <c r="A10" s="1014"/>
      <c r="B10" s="1014"/>
      <c r="C10" s="1014"/>
      <c r="D10" s="1014"/>
      <c r="E10" s="1014"/>
      <c r="F10" s="1014"/>
      <c r="G10" s="1014"/>
      <c r="H10" s="1014"/>
      <c r="I10" s="1014"/>
      <c r="J10" s="1014"/>
      <c r="K10" s="1014"/>
      <c r="L10" s="1014"/>
      <c r="M10" s="1014"/>
      <c r="N10" s="1014"/>
      <c r="O10" s="1014"/>
      <c r="P10" s="1014"/>
    </row>
    <row r="11" spans="1:16" ht="16.5" customHeight="1" x14ac:dyDescent="0.15">
      <c r="A11" s="1014"/>
      <c r="B11" s="1014"/>
      <c r="C11" s="1014"/>
      <c r="D11" s="1014"/>
      <c r="E11" s="1014"/>
      <c r="F11" s="1014"/>
      <c r="G11" s="1014"/>
      <c r="H11" s="1014"/>
      <c r="I11" s="1014"/>
      <c r="J11" s="1014"/>
      <c r="K11" s="1014"/>
      <c r="L11" s="1014"/>
      <c r="M11" s="1014"/>
      <c r="N11" s="1014"/>
      <c r="O11" s="1014"/>
      <c r="P11" s="1014"/>
    </row>
    <row r="12" spans="1:16" ht="16.5" customHeight="1" x14ac:dyDescent="0.15">
      <c r="A12" s="1014"/>
      <c r="B12" s="1014"/>
      <c r="C12" s="1014"/>
      <c r="D12" s="1014"/>
      <c r="E12" s="1014"/>
      <c r="F12" s="1014"/>
      <c r="G12" s="1014"/>
      <c r="H12" s="1014"/>
      <c r="I12" s="1014"/>
      <c r="J12" s="1014"/>
      <c r="K12" s="1014"/>
      <c r="L12" s="1014"/>
      <c r="M12" s="1014"/>
      <c r="N12" s="1014"/>
      <c r="O12" s="1014"/>
      <c r="P12" s="1014"/>
    </row>
    <row r="13" spans="1:16" ht="16.5" customHeight="1" x14ac:dyDescent="0.15">
      <c r="A13" s="1014"/>
      <c r="B13" s="1014"/>
      <c r="C13" s="1014"/>
      <c r="D13" s="1014"/>
      <c r="E13" s="1014"/>
      <c r="F13" s="1014"/>
      <c r="G13" s="1014"/>
      <c r="H13" s="1014"/>
      <c r="I13" s="1014"/>
      <c r="J13" s="1014"/>
      <c r="K13" s="1014"/>
      <c r="L13" s="1014"/>
      <c r="M13" s="1014"/>
      <c r="N13" s="1014"/>
      <c r="O13" s="1014"/>
      <c r="P13" s="1014"/>
    </row>
    <row r="14" spans="1:16" ht="16.5" customHeight="1" x14ac:dyDescent="0.15">
      <c r="A14" s="1014"/>
      <c r="B14" s="1014"/>
      <c r="C14" s="1014"/>
      <c r="D14" s="1014"/>
      <c r="E14" s="1014"/>
      <c r="F14" s="1014"/>
      <c r="G14" s="1014"/>
      <c r="H14" s="1014"/>
      <c r="I14" s="1014"/>
      <c r="J14" s="1014"/>
      <c r="K14" s="1014"/>
      <c r="L14" s="1014"/>
      <c r="M14" s="1014"/>
      <c r="N14" s="1014"/>
      <c r="O14" s="1014"/>
      <c r="P14" s="1014"/>
    </row>
    <row r="15" spans="1:16" ht="16.5" customHeight="1" x14ac:dyDescent="0.15">
      <c r="A15" s="1014"/>
      <c r="B15" s="1014"/>
      <c r="C15" s="1014"/>
      <c r="D15" s="1014"/>
      <c r="E15" s="1014"/>
      <c r="F15" s="1014"/>
      <c r="G15" s="1014"/>
      <c r="H15" s="1014"/>
      <c r="I15" s="1014"/>
      <c r="J15" s="1014"/>
      <c r="K15" s="1014"/>
      <c r="L15" s="1014"/>
      <c r="M15" s="1014"/>
      <c r="N15" s="1014"/>
      <c r="O15" s="1014"/>
      <c r="P15" s="1014"/>
    </row>
    <row r="16" spans="1:16" ht="16.5" customHeight="1" x14ac:dyDescent="0.15">
      <c r="A16" s="1014"/>
      <c r="B16" s="1014"/>
      <c r="C16" s="1014"/>
      <c r="D16" s="1014"/>
      <c r="E16" s="1014"/>
      <c r="F16" s="1014"/>
      <c r="G16" s="1014"/>
      <c r="H16" s="1014"/>
      <c r="I16" s="1014"/>
      <c r="J16" s="1014"/>
      <c r="K16" s="1014"/>
      <c r="L16" s="1014"/>
      <c r="M16" s="1014"/>
      <c r="N16" s="1014"/>
      <c r="O16" s="1014"/>
      <c r="P16" s="1014"/>
    </row>
    <row r="17" spans="1:16" ht="16.5" customHeight="1" x14ac:dyDescent="0.15">
      <c r="A17" s="1014"/>
      <c r="B17" s="1014"/>
      <c r="C17" s="1014"/>
      <c r="D17" s="1014"/>
      <c r="E17" s="1014"/>
      <c r="F17" s="1014"/>
      <c r="G17" s="1014"/>
      <c r="H17" s="1014"/>
      <c r="I17" s="1014"/>
      <c r="J17" s="1014"/>
      <c r="K17" s="1014"/>
      <c r="L17" s="1014"/>
      <c r="M17" s="1014"/>
      <c r="N17" s="1014"/>
      <c r="O17" s="1014"/>
      <c r="P17" s="1014"/>
    </row>
    <row r="18" spans="1:16" ht="16.5" customHeight="1" x14ac:dyDescent="0.15">
      <c r="A18" s="1014"/>
      <c r="B18" s="1014"/>
      <c r="C18" s="1014"/>
      <c r="D18" s="1014"/>
      <c r="E18" s="1014"/>
      <c r="F18" s="1014"/>
      <c r="G18" s="1014"/>
      <c r="H18" s="1014"/>
      <c r="I18" s="1014"/>
      <c r="J18" s="1014"/>
      <c r="K18" s="1014"/>
      <c r="L18" s="1014"/>
      <c r="M18" s="1014"/>
      <c r="N18" s="1014"/>
      <c r="O18" s="1014"/>
      <c r="P18" s="1014"/>
    </row>
    <row r="19" spans="1:16" ht="16.5" customHeight="1" x14ac:dyDescent="0.15">
      <c r="A19" s="1014"/>
      <c r="B19" s="1014"/>
      <c r="C19" s="1014"/>
      <c r="D19" s="1014"/>
      <c r="E19" s="1014"/>
      <c r="F19" s="1014"/>
      <c r="G19" s="1014"/>
      <c r="H19" s="1014"/>
      <c r="I19" s="1014"/>
      <c r="J19" s="1014"/>
      <c r="K19" s="1014"/>
      <c r="L19" s="1014"/>
      <c r="M19" s="1014"/>
      <c r="N19" s="1014"/>
      <c r="O19" s="1014"/>
      <c r="P19" s="1014"/>
    </row>
    <row r="20" spans="1:16" ht="16.5" customHeight="1" x14ac:dyDescent="0.15">
      <c r="A20" s="1014"/>
      <c r="B20" s="1014"/>
      <c r="C20" s="1014"/>
      <c r="D20" s="1014"/>
      <c r="E20" s="1014"/>
      <c r="F20" s="1014"/>
      <c r="G20" s="1014"/>
      <c r="H20" s="1014"/>
      <c r="I20" s="1014"/>
      <c r="J20" s="1014"/>
      <c r="K20" s="1014"/>
      <c r="L20" s="1014"/>
      <c r="M20" s="1014"/>
      <c r="N20" s="1014"/>
      <c r="O20" s="1014"/>
      <c r="P20" s="1014"/>
    </row>
    <row r="21" spans="1:16" ht="16.5" customHeight="1" x14ac:dyDescent="0.15">
      <c r="A21" s="1014"/>
      <c r="B21" s="1014"/>
      <c r="C21" s="1014"/>
      <c r="D21" s="1014"/>
      <c r="E21" s="1014"/>
      <c r="F21" s="1014"/>
      <c r="G21" s="1014"/>
      <c r="H21" s="1014"/>
      <c r="I21" s="1014"/>
      <c r="J21" s="1014"/>
      <c r="K21" s="1014"/>
      <c r="L21" s="1014"/>
      <c r="M21" s="1014"/>
      <c r="N21" s="1014"/>
      <c r="O21" s="1014"/>
      <c r="P21" s="1014"/>
    </row>
    <row r="22" spans="1:16" ht="16.5" customHeight="1" x14ac:dyDescent="0.15">
      <c r="A22" s="1014"/>
      <c r="B22" s="1014"/>
      <c r="C22" s="1014"/>
      <c r="D22" s="1014"/>
      <c r="E22" s="1014"/>
      <c r="F22" s="1014"/>
      <c r="G22" s="1014"/>
      <c r="H22" s="1014"/>
      <c r="I22" s="1014"/>
      <c r="J22" s="1014"/>
      <c r="K22" s="1014"/>
      <c r="L22" s="1014"/>
      <c r="M22" s="1014"/>
      <c r="N22" s="1014"/>
      <c r="O22" s="1014"/>
      <c r="P22" s="1014"/>
    </row>
    <row r="23" spans="1:16" ht="16.5" customHeight="1" x14ac:dyDescent="0.15">
      <c r="A23" s="1014"/>
      <c r="B23" s="1014"/>
      <c r="C23" s="1014"/>
      <c r="D23" s="1014"/>
      <c r="E23" s="1014"/>
      <c r="F23" s="1014"/>
      <c r="G23" s="1014"/>
      <c r="H23" s="1014"/>
      <c r="I23" s="1014"/>
      <c r="J23" s="1014"/>
      <c r="K23" s="1014"/>
      <c r="L23" s="1014"/>
      <c r="M23" s="1014"/>
      <c r="N23" s="1014"/>
      <c r="O23" s="1014"/>
      <c r="P23" s="1014"/>
    </row>
    <row r="24" spans="1:16" ht="16.5" customHeight="1" x14ac:dyDescent="0.15">
      <c r="A24" s="1014"/>
      <c r="B24" s="1014"/>
      <c r="C24" s="1014"/>
      <c r="D24" s="1014"/>
      <c r="E24" s="1014"/>
      <c r="F24" s="1014"/>
      <c r="G24" s="1014"/>
      <c r="H24" s="1014"/>
      <c r="I24" s="1014"/>
      <c r="J24" s="1014"/>
      <c r="K24" s="1014"/>
      <c r="L24" s="1014"/>
      <c r="M24" s="1014"/>
      <c r="N24" s="1014"/>
      <c r="O24" s="1014"/>
      <c r="P24" s="1014"/>
    </row>
    <row r="25" spans="1:16" ht="16.5" customHeight="1" x14ac:dyDescent="0.15">
      <c r="A25" s="1014"/>
      <c r="B25" s="1014"/>
      <c r="C25" s="1014"/>
      <c r="D25" s="1014"/>
      <c r="E25" s="1014"/>
      <c r="F25" s="1014"/>
      <c r="G25" s="1014"/>
      <c r="H25" s="1014"/>
      <c r="I25" s="1014"/>
      <c r="J25" s="1014"/>
      <c r="K25" s="1014"/>
      <c r="L25" s="1014"/>
      <c r="M25" s="1014"/>
      <c r="N25" s="1014"/>
      <c r="O25" s="1014"/>
      <c r="P25" s="1014"/>
    </row>
    <row r="26" spans="1:16" ht="16.5" customHeight="1" x14ac:dyDescent="0.15">
      <c r="A26" s="1014"/>
      <c r="B26" s="1014"/>
      <c r="C26" s="1014"/>
      <c r="D26" s="1014"/>
      <c r="E26" s="1014"/>
      <c r="F26" s="1014"/>
      <c r="G26" s="1014"/>
      <c r="H26" s="1014"/>
      <c r="I26" s="1014"/>
      <c r="J26" s="1014"/>
      <c r="K26" s="1014"/>
      <c r="L26" s="1014"/>
      <c r="M26" s="1014"/>
      <c r="N26" s="1014"/>
      <c r="O26" s="1014"/>
      <c r="P26" s="1014"/>
    </row>
    <row r="27" spans="1:16" ht="16.5" customHeight="1" x14ac:dyDescent="0.15">
      <c r="A27" s="1014"/>
      <c r="B27" s="1014"/>
      <c r="C27" s="1014"/>
      <c r="D27" s="1014"/>
      <c r="E27" s="1014"/>
      <c r="F27" s="1014"/>
      <c r="G27" s="1014"/>
      <c r="H27" s="1014"/>
      <c r="I27" s="1014"/>
      <c r="J27" s="1014"/>
      <c r="K27" s="1014"/>
      <c r="L27" s="1014"/>
      <c r="M27" s="1014"/>
      <c r="N27" s="1014"/>
      <c r="O27" s="1014"/>
      <c r="P27" s="1014"/>
    </row>
    <row r="28" spans="1:16" ht="16.5" customHeight="1" x14ac:dyDescent="0.15">
      <c r="A28" s="1014"/>
      <c r="B28" s="1014"/>
      <c r="C28" s="1014"/>
      <c r="D28" s="1014"/>
      <c r="E28" s="1014"/>
      <c r="F28" s="1014"/>
      <c r="G28" s="1014"/>
      <c r="H28" s="1014"/>
      <c r="I28" s="1014"/>
      <c r="J28" s="1014"/>
      <c r="K28" s="1014"/>
      <c r="L28" s="1014"/>
      <c r="M28" s="1014"/>
      <c r="N28" s="1014"/>
      <c r="O28" s="1014"/>
      <c r="P28" s="1014"/>
    </row>
    <row r="29" spans="1:16" ht="16.5" customHeight="1" x14ac:dyDescent="0.15">
      <c r="A29" s="1014"/>
      <c r="B29" s="1014"/>
      <c r="C29" s="1014"/>
      <c r="D29" s="1014"/>
      <c r="E29" s="1014"/>
      <c r="F29" s="1014"/>
      <c r="G29" s="1014"/>
      <c r="H29" s="1014"/>
      <c r="I29" s="1014"/>
      <c r="J29" s="1014"/>
      <c r="K29" s="1014"/>
      <c r="L29" s="1014"/>
      <c r="M29" s="1014"/>
      <c r="N29" s="1014"/>
      <c r="O29" s="1014"/>
      <c r="P29" s="1014"/>
    </row>
    <row r="30" spans="1:16" ht="16.5" customHeight="1" x14ac:dyDescent="0.15">
      <c r="A30" s="1014"/>
      <c r="B30" s="1014"/>
      <c r="C30" s="1014"/>
      <c r="D30" s="1014"/>
      <c r="E30" s="1014"/>
      <c r="F30" s="1014"/>
      <c r="G30" s="1014"/>
      <c r="H30" s="1014"/>
      <c r="I30" s="1014"/>
      <c r="J30" s="1014"/>
      <c r="K30" s="1014"/>
      <c r="L30" s="1014"/>
      <c r="M30" s="1014"/>
      <c r="N30" s="1014"/>
      <c r="O30" s="1014"/>
      <c r="P30" s="1014"/>
    </row>
    <row r="31" spans="1:16" ht="16.5" customHeight="1" x14ac:dyDescent="0.15">
      <c r="A31" s="1014"/>
      <c r="B31" s="1014"/>
      <c r="C31" s="1014"/>
      <c r="D31" s="1014"/>
      <c r="E31" s="1014"/>
      <c r="F31" s="1014"/>
      <c r="G31" s="1014"/>
      <c r="H31" s="1014"/>
      <c r="I31" s="1014"/>
      <c r="J31" s="1014"/>
      <c r="K31" s="1014"/>
      <c r="L31" s="1014"/>
      <c r="M31" s="1014"/>
      <c r="N31" s="1014"/>
      <c r="O31" s="1014"/>
      <c r="P31" s="1014"/>
    </row>
    <row r="32" spans="1:16" ht="31.5" customHeight="1" thickBot="1" x14ac:dyDescent="0.2">
      <c r="A32" s="1014"/>
      <c r="B32" s="1014"/>
      <c r="C32" s="1014"/>
      <c r="D32" s="1014"/>
      <c r="E32" s="1014"/>
      <c r="F32" s="1014"/>
      <c r="G32" s="1014"/>
      <c r="H32" s="1014"/>
      <c r="I32" s="1014"/>
      <c r="J32" s="1016" t="s">
        <v>494</v>
      </c>
      <c r="K32" s="1014"/>
      <c r="L32" s="1014"/>
      <c r="M32" s="1014"/>
      <c r="N32" s="1014"/>
      <c r="O32" s="1014"/>
      <c r="P32" s="1014"/>
    </row>
    <row r="33" spans="1:16" ht="39" customHeight="1" thickBot="1" x14ac:dyDescent="0.25">
      <c r="A33" s="1014"/>
      <c r="B33" s="1017" t="s">
        <v>500</v>
      </c>
      <c r="C33" s="1018"/>
      <c r="D33" s="1018"/>
      <c r="E33" s="1019" t="s">
        <v>495</v>
      </c>
      <c r="F33" s="1020" t="s">
        <v>4</v>
      </c>
      <c r="G33" s="1021" t="s">
        <v>5</v>
      </c>
      <c r="H33" s="1021" t="s">
        <v>6</v>
      </c>
      <c r="I33" s="1021" t="s">
        <v>7</v>
      </c>
      <c r="J33" s="1022" t="s">
        <v>8</v>
      </c>
      <c r="K33" s="1014"/>
      <c r="L33" s="1014"/>
      <c r="M33" s="1014"/>
      <c r="N33" s="1014"/>
      <c r="O33" s="1014"/>
      <c r="P33" s="1014"/>
    </row>
    <row r="34" spans="1:16" ht="39" customHeight="1" x14ac:dyDescent="0.15">
      <c r="A34" s="1014"/>
      <c r="B34" s="1023"/>
      <c r="C34" s="1024" t="s">
        <v>501</v>
      </c>
      <c r="D34" s="1024"/>
      <c r="E34" s="1025"/>
      <c r="F34" s="1026">
        <v>7.59</v>
      </c>
      <c r="G34" s="1027">
        <v>3.68</v>
      </c>
      <c r="H34" s="1027">
        <v>5.97</v>
      </c>
      <c r="I34" s="1027">
        <v>2.16</v>
      </c>
      <c r="J34" s="1028">
        <v>4.4800000000000004</v>
      </c>
      <c r="K34" s="1014"/>
      <c r="L34" s="1014"/>
      <c r="M34" s="1014"/>
      <c r="N34" s="1014"/>
      <c r="O34" s="1014"/>
      <c r="P34" s="1014"/>
    </row>
    <row r="35" spans="1:16" ht="39" customHeight="1" x14ac:dyDescent="0.15">
      <c r="A35" s="1014"/>
      <c r="B35" s="1029"/>
      <c r="C35" s="1030" t="s">
        <v>502</v>
      </c>
      <c r="D35" s="1030"/>
      <c r="E35" s="1031"/>
      <c r="F35" s="1032">
        <v>0.74</v>
      </c>
      <c r="G35" s="1033">
        <v>1.21</v>
      </c>
      <c r="H35" s="1033">
        <v>2.0699999999999998</v>
      </c>
      <c r="I35" s="1033">
        <v>2.29</v>
      </c>
      <c r="J35" s="1034">
        <v>2.0299999999999998</v>
      </c>
      <c r="K35" s="1014"/>
      <c r="L35" s="1014"/>
      <c r="M35" s="1014"/>
      <c r="N35" s="1014"/>
      <c r="O35" s="1014"/>
      <c r="P35" s="1014"/>
    </row>
    <row r="36" spans="1:16" ht="39" customHeight="1" x14ac:dyDescent="0.15">
      <c r="A36" s="1014"/>
      <c r="B36" s="1029"/>
      <c r="C36" s="1030" t="s">
        <v>503</v>
      </c>
      <c r="D36" s="1030"/>
      <c r="E36" s="1031"/>
      <c r="F36" s="1032" t="s">
        <v>324</v>
      </c>
      <c r="G36" s="1033" t="s">
        <v>324</v>
      </c>
      <c r="H36" s="1033">
        <v>0.63</v>
      </c>
      <c r="I36" s="1033">
        <v>1.24</v>
      </c>
      <c r="J36" s="1034">
        <v>1.75</v>
      </c>
      <c r="K36" s="1014"/>
      <c r="L36" s="1014"/>
      <c r="M36" s="1014"/>
      <c r="N36" s="1014"/>
      <c r="O36" s="1014"/>
      <c r="P36" s="1014"/>
    </row>
    <row r="37" spans="1:16" ht="39" customHeight="1" x14ac:dyDescent="0.15">
      <c r="A37" s="1014"/>
      <c r="B37" s="1029"/>
      <c r="C37" s="1030" t="s">
        <v>504</v>
      </c>
      <c r="D37" s="1030"/>
      <c r="E37" s="1031"/>
      <c r="F37" s="1032" t="s">
        <v>324</v>
      </c>
      <c r="G37" s="1033" t="s">
        <v>324</v>
      </c>
      <c r="H37" s="1033">
        <v>0</v>
      </c>
      <c r="I37" s="1033">
        <v>0</v>
      </c>
      <c r="J37" s="1034">
        <v>1.72</v>
      </c>
      <c r="K37" s="1014"/>
      <c r="L37" s="1014"/>
      <c r="M37" s="1014"/>
      <c r="N37" s="1014"/>
      <c r="O37" s="1014"/>
      <c r="P37" s="1014"/>
    </row>
    <row r="38" spans="1:16" ht="39" customHeight="1" x14ac:dyDescent="0.15">
      <c r="A38" s="1014"/>
      <c r="B38" s="1029"/>
      <c r="C38" s="1030" t="s">
        <v>505</v>
      </c>
      <c r="D38" s="1030"/>
      <c r="E38" s="1031"/>
      <c r="F38" s="1032">
        <v>0</v>
      </c>
      <c r="G38" s="1033">
        <v>1.06</v>
      </c>
      <c r="H38" s="1033">
        <v>0.53</v>
      </c>
      <c r="I38" s="1033">
        <v>0.93</v>
      </c>
      <c r="J38" s="1034">
        <v>0.88</v>
      </c>
      <c r="K38" s="1014"/>
      <c r="L38" s="1014"/>
      <c r="M38" s="1014"/>
      <c r="N38" s="1014"/>
      <c r="O38" s="1014"/>
      <c r="P38" s="1014"/>
    </row>
    <row r="39" spans="1:16" ht="39" customHeight="1" x14ac:dyDescent="0.15">
      <c r="A39" s="1014"/>
      <c r="B39" s="1029"/>
      <c r="C39" s="1030" t="s">
        <v>506</v>
      </c>
      <c r="D39" s="1030"/>
      <c r="E39" s="1031"/>
      <c r="F39" s="1032">
        <v>0</v>
      </c>
      <c r="G39" s="1033">
        <v>0</v>
      </c>
      <c r="H39" s="1033">
        <v>0</v>
      </c>
      <c r="I39" s="1033">
        <v>0</v>
      </c>
      <c r="J39" s="1034">
        <v>0.23</v>
      </c>
      <c r="K39" s="1014"/>
      <c r="L39" s="1014"/>
      <c r="M39" s="1014"/>
      <c r="N39" s="1014"/>
      <c r="O39" s="1014"/>
      <c r="P39" s="1014"/>
    </row>
    <row r="40" spans="1:16" ht="39" customHeight="1" x14ac:dyDescent="0.15">
      <c r="A40" s="1014"/>
      <c r="B40" s="1029"/>
      <c r="C40" s="1030" t="s">
        <v>507</v>
      </c>
      <c r="D40" s="1030"/>
      <c r="E40" s="1031"/>
      <c r="F40" s="1032">
        <v>0</v>
      </c>
      <c r="G40" s="1033">
        <v>0</v>
      </c>
      <c r="H40" s="1033">
        <v>0</v>
      </c>
      <c r="I40" s="1033">
        <v>0</v>
      </c>
      <c r="J40" s="1034">
        <v>0.16</v>
      </c>
      <c r="K40" s="1014"/>
      <c r="L40" s="1014"/>
      <c r="M40" s="1014"/>
      <c r="N40" s="1014"/>
      <c r="O40" s="1014"/>
      <c r="P40" s="1014"/>
    </row>
    <row r="41" spans="1:16" ht="39" customHeight="1" x14ac:dyDescent="0.15">
      <c r="A41" s="1014"/>
      <c r="B41" s="1029"/>
      <c r="C41" s="1030" t="s">
        <v>508</v>
      </c>
      <c r="D41" s="1030"/>
      <c r="E41" s="1031"/>
      <c r="F41" s="1032">
        <v>0</v>
      </c>
      <c r="G41" s="1033">
        <v>0</v>
      </c>
      <c r="H41" s="1033">
        <v>0</v>
      </c>
      <c r="I41" s="1033">
        <v>0</v>
      </c>
      <c r="J41" s="1034">
        <v>0.04</v>
      </c>
      <c r="K41" s="1014"/>
      <c r="L41" s="1014"/>
      <c r="M41" s="1014"/>
      <c r="N41" s="1014"/>
      <c r="O41" s="1014"/>
      <c r="P41" s="1014"/>
    </row>
    <row r="42" spans="1:16" ht="39" customHeight="1" x14ac:dyDescent="0.15">
      <c r="A42" s="1014"/>
      <c r="B42" s="1035"/>
      <c r="C42" s="1030" t="s">
        <v>509</v>
      </c>
      <c r="D42" s="1030"/>
      <c r="E42" s="1031"/>
      <c r="F42" s="1032" t="s">
        <v>324</v>
      </c>
      <c r="G42" s="1033" t="s">
        <v>324</v>
      </c>
      <c r="H42" s="1033" t="s">
        <v>324</v>
      </c>
      <c r="I42" s="1033" t="s">
        <v>324</v>
      </c>
      <c r="J42" s="1034" t="s">
        <v>324</v>
      </c>
      <c r="K42" s="1014"/>
      <c r="L42" s="1014"/>
      <c r="M42" s="1014"/>
      <c r="N42" s="1014"/>
      <c r="O42" s="1014"/>
      <c r="P42" s="1014"/>
    </row>
    <row r="43" spans="1:16" ht="39" customHeight="1" thickBot="1" x14ac:dyDescent="0.2">
      <c r="A43" s="1014"/>
      <c r="B43" s="1036"/>
      <c r="C43" s="1037" t="s">
        <v>510</v>
      </c>
      <c r="D43" s="1037"/>
      <c r="E43" s="1038"/>
      <c r="F43" s="1039">
        <v>1.19</v>
      </c>
      <c r="G43" s="1040">
        <v>0.76</v>
      </c>
      <c r="H43" s="1040">
        <v>0</v>
      </c>
      <c r="I43" s="1040">
        <v>0</v>
      </c>
      <c r="J43" s="1041">
        <v>0</v>
      </c>
      <c r="K43" s="1014"/>
      <c r="L43" s="1014"/>
      <c r="M43" s="1014"/>
      <c r="N43" s="1014"/>
      <c r="O43" s="1014"/>
      <c r="P43" s="1014"/>
    </row>
    <row r="44" spans="1:16" ht="39" customHeight="1" x14ac:dyDescent="0.15">
      <c r="A44" s="1014"/>
      <c r="B44" s="1042" t="s">
        <v>511</v>
      </c>
      <c r="C44" s="1043"/>
      <c r="D44" s="1043"/>
      <c r="E44" s="1043"/>
      <c r="F44" s="1014"/>
      <c r="G44" s="1014"/>
      <c r="H44" s="1014"/>
      <c r="I44" s="1014"/>
      <c r="J44" s="1014"/>
      <c r="K44" s="1014"/>
      <c r="L44" s="1014"/>
      <c r="M44" s="1014"/>
      <c r="N44" s="1014"/>
      <c r="O44" s="1014"/>
      <c r="P44" s="1014"/>
    </row>
    <row r="45" spans="1:16" ht="18" customHeight="1" x14ac:dyDescent="0.15">
      <c r="A45" s="1014"/>
      <c r="B45" s="1014"/>
      <c r="C45" s="1014"/>
      <c r="D45" s="1014"/>
      <c r="E45" s="1014"/>
      <c r="F45" s="1014"/>
      <c r="G45" s="1014"/>
      <c r="H45" s="1014"/>
      <c r="I45" s="1014"/>
      <c r="J45" s="1014"/>
      <c r="K45" s="1014"/>
      <c r="L45" s="1014"/>
      <c r="M45" s="1014"/>
      <c r="N45" s="1014"/>
      <c r="O45" s="1014"/>
      <c r="P45" s="1014"/>
    </row>
  </sheetData>
  <sheetProtection algorithmName="SHA-512" hashValue="DRpmHjWcm6oScR4o4/Wmv03Dqp0eo7tSWlIjYFov+7O9qsYe9nUBPnRH7F5cemBPRDF50U4HgeruwoITEotavQ==" saltValue="kqqZ1z5cJTRNg1QmGPNU1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73A20-9E16-417D-ACAE-51A4E1835E68}">
  <sheetPr>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1045" customWidth="1"/>
    <col min="2" max="3" width="10.875" style="1045" customWidth="1"/>
    <col min="4" max="4" width="10" style="1045" customWidth="1"/>
    <col min="5" max="10" width="11" style="1045" customWidth="1"/>
    <col min="11" max="15" width="13.125" style="1045" customWidth="1"/>
    <col min="16" max="21" width="11.5" style="1045" customWidth="1"/>
    <col min="22" max="16384" width="0" style="1045" hidden="1"/>
  </cols>
  <sheetData>
    <row r="1" spans="1:21" ht="13.5" customHeight="1" x14ac:dyDescent="0.15">
      <c r="A1" s="1044"/>
      <c r="B1" s="1044"/>
      <c r="C1" s="1044"/>
      <c r="D1" s="1044"/>
      <c r="E1" s="1044"/>
      <c r="F1" s="1044"/>
      <c r="G1" s="1044"/>
      <c r="H1" s="1044"/>
      <c r="I1" s="1044"/>
      <c r="J1" s="1044"/>
      <c r="K1" s="1044"/>
      <c r="L1" s="1044"/>
      <c r="M1" s="1044"/>
      <c r="N1" s="1044"/>
      <c r="O1" s="1044"/>
      <c r="P1" s="1044"/>
      <c r="Q1" s="1044"/>
      <c r="R1" s="1044"/>
      <c r="S1" s="1044"/>
      <c r="T1" s="1044"/>
      <c r="U1" s="1044"/>
    </row>
    <row r="2" spans="1:21" ht="13.5" customHeight="1" x14ac:dyDescent="0.15">
      <c r="A2" s="1044"/>
      <c r="B2" s="1044"/>
      <c r="C2" s="1044"/>
      <c r="D2" s="1044"/>
      <c r="E2" s="1044"/>
      <c r="F2" s="1044"/>
      <c r="G2" s="1044"/>
      <c r="H2" s="1044"/>
      <c r="I2" s="1044"/>
      <c r="J2" s="1044"/>
      <c r="K2" s="1044"/>
      <c r="L2" s="1044"/>
      <c r="M2" s="1044"/>
      <c r="N2" s="1044"/>
      <c r="O2" s="1044"/>
      <c r="P2" s="1044"/>
      <c r="Q2" s="1044"/>
      <c r="R2" s="1044"/>
      <c r="S2" s="1044"/>
      <c r="T2" s="1044"/>
      <c r="U2" s="1044"/>
    </row>
    <row r="3" spans="1:21" ht="13.5" customHeight="1" x14ac:dyDescent="0.15">
      <c r="A3" s="1044"/>
      <c r="B3" s="1044"/>
      <c r="C3" s="1044"/>
      <c r="D3" s="1044"/>
      <c r="E3" s="1044"/>
      <c r="F3" s="1044"/>
      <c r="G3" s="1044"/>
      <c r="H3" s="1044"/>
      <c r="I3" s="1044"/>
      <c r="J3" s="1044"/>
      <c r="K3" s="1044"/>
      <c r="L3" s="1044"/>
      <c r="M3" s="1044"/>
      <c r="N3" s="1044"/>
      <c r="O3" s="1044"/>
      <c r="P3" s="1044"/>
      <c r="Q3" s="1044"/>
      <c r="R3" s="1044"/>
      <c r="S3" s="1044"/>
      <c r="T3" s="1044"/>
      <c r="U3" s="1044"/>
    </row>
    <row r="4" spans="1:21" ht="13.5" customHeight="1" x14ac:dyDescent="0.15">
      <c r="A4" s="1044"/>
      <c r="B4" s="1044"/>
      <c r="C4" s="1044"/>
      <c r="D4" s="1044"/>
      <c r="E4" s="1044"/>
      <c r="F4" s="1044"/>
      <c r="G4" s="1044"/>
      <c r="H4" s="1044"/>
      <c r="I4" s="1044"/>
      <c r="J4" s="1044"/>
      <c r="K4" s="1044"/>
      <c r="L4" s="1044"/>
      <c r="M4" s="1044"/>
      <c r="N4" s="1044"/>
      <c r="O4" s="1044"/>
      <c r="P4" s="1044"/>
      <c r="Q4" s="1044"/>
      <c r="R4" s="1044"/>
      <c r="S4" s="1044"/>
      <c r="T4" s="1044"/>
      <c r="U4" s="1044"/>
    </row>
    <row r="5" spans="1:21" ht="13.5" customHeight="1" x14ac:dyDescent="0.15">
      <c r="A5" s="1044"/>
      <c r="B5" s="1044"/>
      <c r="C5" s="1044"/>
      <c r="D5" s="1044"/>
      <c r="E5" s="1044"/>
      <c r="F5" s="1044"/>
      <c r="G5" s="1044"/>
      <c r="H5" s="1044"/>
      <c r="I5" s="1044"/>
      <c r="J5" s="1044"/>
      <c r="K5" s="1044"/>
      <c r="L5" s="1044"/>
      <c r="M5" s="1044"/>
      <c r="N5" s="1044"/>
      <c r="O5" s="1044"/>
      <c r="P5" s="1044"/>
      <c r="Q5" s="1044"/>
      <c r="R5" s="1044"/>
      <c r="S5" s="1044"/>
      <c r="T5" s="1044"/>
      <c r="U5" s="1044"/>
    </row>
    <row r="6" spans="1:21" ht="13.5" customHeight="1" x14ac:dyDescent="0.15">
      <c r="A6" s="1044"/>
      <c r="B6" s="1044"/>
      <c r="C6" s="1044"/>
      <c r="D6" s="1044"/>
      <c r="E6" s="1044"/>
      <c r="F6" s="1044"/>
      <c r="G6" s="1044"/>
      <c r="H6" s="1044"/>
      <c r="I6" s="1044"/>
      <c r="J6" s="1044"/>
      <c r="K6" s="1044"/>
      <c r="L6" s="1044"/>
      <c r="M6" s="1044"/>
      <c r="N6" s="1044"/>
      <c r="O6" s="1044"/>
      <c r="P6" s="1044"/>
      <c r="Q6" s="1044"/>
      <c r="R6" s="1044"/>
      <c r="S6" s="1044"/>
      <c r="T6" s="1044"/>
      <c r="U6" s="1044"/>
    </row>
    <row r="7" spans="1:21" ht="13.5" customHeight="1" x14ac:dyDescent="0.15">
      <c r="A7" s="1044"/>
      <c r="B7" s="1044"/>
      <c r="C7" s="1044"/>
      <c r="D7" s="1044"/>
      <c r="E7" s="1044"/>
      <c r="F7" s="1044"/>
      <c r="G7" s="1044"/>
      <c r="H7" s="1044"/>
      <c r="I7" s="1044"/>
      <c r="J7" s="1044"/>
      <c r="K7" s="1044"/>
      <c r="L7" s="1044"/>
      <c r="M7" s="1044"/>
      <c r="N7" s="1044"/>
      <c r="O7" s="1044"/>
      <c r="P7" s="1044"/>
      <c r="Q7" s="1044"/>
      <c r="R7" s="1044"/>
      <c r="S7" s="1044"/>
      <c r="T7" s="1044"/>
      <c r="U7" s="1044"/>
    </row>
    <row r="8" spans="1:21" ht="13.5" customHeight="1" x14ac:dyDescent="0.15">
      <c r="A8" s="1044"/>
      <c r="B8" s="1044"/>
      <c r="C8" s="1044"/>
      <c r="D8" s="1044"/>
      <c r="E8" s="1044"/>
      <c r="F8" s="1044"/>
      <c r="G8" s="1044"/>
      <c r="H8" s="1044"/>
      <c r="I8" s="1044"/>
      <c r="J8" s="1044"/>
      <c r="K8" s="1044"/>
      <c r="L8" s="1044"/>
      <c r="M8" s="1044"/>
      <c r="N8" s="1044"/>
      <c r="O8" s="1044"/>
      <c r="P8" s="1044"/>
      <c r="Q8" s="1044"/>
      <c r="R8" s="1044"/>
      <c r="S8" s="1044"/>
      <c r="T8" s="1044"/>
      <c r="U8" s="1044"/>
    </row>
    <row r="9" spans="1:21" ht="13.5" customHeight="1" x14ac:dyDescent="0.15">
      <c r="A9" s="1044"/>
      <c r="B9" s="1044"/>
      <c r="C9" s="1044"/>
      <c r="D9" s="1044"/>
      <c r="E9" s="1044"/>
      <c r="F9" s="1044"/>
      <c r="G9" s="1044"/>
      <c r="H9" s="1044"/>
      <c r="I9" s="1044"/>
      <c r="J9" s="1044"/>
      <c r="K9" s="1044"/>
      <c r="L9" s="1044"/>
      <c r="M9" s="1044"/>
      <c r="N9" s="1044"/>
      <c r="O9" s="1044"/>
      <c r="P9" s="1044"/>
      <c r="Q9" s="1044"/>
      <c r="R9" s="1044"/>
      <c r="S9" s="1044"/>
      <c r="T9" s="1044"/>
      <c r="U9" s="1044"/>
    </row>
    <row r="10" spans="1:21" ht="13.5" customHeight="1" x14ac:dyDescent="0.15">
      <c r="A10" s="1044"/>
      <c r="B10" s="1044"/>
      <c r="C10" s="1044"/>
      <c r="D10" s="1044"/>
      <c r="E10" s="1044"/>
      <c r="F10" s="1044"/>
      <c r="G10" s="1044"/>
      <c r="H10" s="1044"/>
      <c r="I10" s="1044"/>
      <c r="J10" s="1044"/>
      <c r="K10" s="1044"/>
      <c r="L10" s="1044"/>
      <c r="M10" s="1044"/>
      <c r="N10" s="1044"/>
      <c r="O10" s="1044"/>
      <c r="P10" s="1044"/>
      <c r="Q10" s="1044"/>
      <c r="R10" s="1044"/>
      <c r="S10" s="1044"/>
      <c r="T10" s="1044"/>
      <c r="U10" s="1044"/>
    </row>
    <row r="11" spans="1:21" ht="13.5" customHeight="1" x14ac:dyDescent="0.15">
      <c r="A11" s="1044"/>
      <c r="B11" s="1044"/>
      <c r="C11" s="1044"/>
      <c r="D11" s="1044"/>
      <c r="E11" s="1044"/>
      <c r="F11" s="1044"/>
      <c r="G11" s="1044"/>
      <c r="H11" s="1044"/>
      <c r="I11" s="1044"/>
      <c r="J11" s="1044"/>
      <c r="K11" s="1044"/>
      <c r="L11" s="1044"/>
      <c r="M11" s="1044"/>
      <c r="N11" s="1044"/>
      <c r="O11" s="1044"/>
      <c r="P11" s="1044"/>
      <c r="Q11" s="1044"/>
      <c r="R11" s="1044"/>
      <c r="S11" s="1044"/>
      <c r="T11" s="1044"/>
      <c r="U11" s="1044"/>
    </row>
    <row r="12" spans="1:21" ht="13.5" customHeight="1" x14ac:dyDescent="0.15">
      <c r="A12" s="1044"/>
      <c r="B12" s="1044"/>
      <c r="C12" s="1044"/>
      <c r="D12" s="1044"/>
      <c r="E12" s="1044"/>
      <c r="F12" s="1044"/>
      <c r="G12" s="1044"/>
      <c r="H12" s="1044"/>
      <c r="I12" s="1044"/>
      <c r="J12" s="1044"/>
      <c r="K12" s="1044"/>
      <c r="L12" s="1044"/>
      <c r="M12" s="1044"/>
      <c r="N12" s="1044"/>
      <c r="O12" s="1044"/>
      <c r="P12" s="1044"/>
      <c r="Q12" s="1044"/>
      <c r="R12" s="1044"/>
      <c r="S12" s="1044"/>
      <c r="T12" s="1044"/>
      <c r="U12" s="1044"/>
    </row>
    <row r="13" spans="1:21" ht="13.5" customHeight="1" x14ac:dyDescent="0.15">
      <c r="A13" s="1044"/>
      <c r="B13" s="1044"/>
      <c r="C13" s="1044"/>
      <c r="D13" s="1044"/>
      <c r="E13" s="1044"/>
      <c r="F13" s="1044"/>
      <c r="G13" s="1044"/>
      <c r="H13" s="1044"/>
      <c r="I13" s="1044"/>
      <c r="J13" s="1044"/>
      <c r="K13" s="1044"/>
      <c r="L13" s="1044"/>
      <c r="M13" s="1044"/>
      <c r="N13" s="1044"/>
      <c r="O13" s="1044"/>
      <c r="P13" s="1044"/>
      <c r="Q13" s="1044"/>
      <c r="R13" s="1044"/>
      <c r="S13" s="1044"/>
      <c r="T13" s="1044"/>
      <c r="U13" s="1044"/>
    </row>
    <row r="14" spans="1:21" ht="13.5" customHeight="1" x14ac:dyDescent="0.15">
      <c r="A14" s="1044"/>
      <c r="B14" s="1044"/>
      <c r="C14" s="1044"/>
      <c r="D14" s="1044"/>
      <c r="E14" s="1044"/>
      <c r="F14" s="1044"/>
      <c r="G14" s="1044"/>
      <c r="H14" s="1044"/>
      <c r="I14" s="1044"/>
      <c r="J14" s="1044"/>
      <c r="K14" s="1044"/>
      <c r="L14" s="1044"/>
      <c r="M14" s="1044"/>
      <c r="N14" s="1044"/>
      <c r="O14" s="1044"/>
      <c r="P14" s="1044"/>
      <c r="Q14" s="1044"/>
      <c r="R14" s="1044"/>
      <c r="S14" s="1044"/>
      <c r="T14" s="1044"/>
      <c r="U14" s="1044"/>
    </row>
    <row r="15" spans="1:21" ht="13.5" customHeight="1" x14ac:dyDescent="0.15">
      <c r="A15" s="1044"/>
      <c r="B15" s="1044"/>
      <c r="C15" s="1044"/>
      <c r="D15" s="1044"/>
      <c r="E15" s="1044"/>
      <c r="F15" s="1044"/>
      <c r="G15" s="1044"/>
      <c r="H15" s="1044"/>
      <c r="I15" s="1044"/>
      <c r="J15" s="1044"/>
      <c r="K15" s="1044"/>
      <c r="L15" s="1044"/>
      <c r="M15" s="1044"/>
      <c r="N15" s="1044"/>
      <c r="O15" s="1044"/>
      <c r="P15" s="1044"/>
      <c r="Q15" s="1044"/>
      <c r="R15" s="1044"/>
      <c r="S15" s="1044"/>
      <c r="T15" s="1044"/>
      <c r="U15" s="1044"/>
    </row>
    <row r="16" spans="1:21" ht="13.5" customHeight="1" x14ac:dyDescent="0.15">
      <c r="A16" s="1044"/>
      <c r="B16" s="1044"/>
      <c r="C16" s="1044"/>
      <c r="D16" s="1044"/>
      <c r="E16" s="1044"/>
      <c r="F16" s="1044"/>
      <c r="G16" s="1044"/>
      <c r="H16" s="1044"/>
      <c r="I16" s="1044"/>
      <c r="J16" s="1044"/>
      <c r="K16" s="1044"/>
      <c r="L16" s="1044"/>
      <c r="M16" s="1044"/>
      <c r="N16" s="1044"/>
      <c r="O16" s="1044"/>
      <c r="P16" s="1044"/>
      <c r="Q16" s="1044"/>
      <c r="R16" s="1044"/>
      <c r="S16" s="1044"/>
      <c r="T16" s="1044"/>
      <c r="U16" s="1044"/>
    </row>
    <row r="17" spans="1:21" ht="13.5" customHeight="1" x14ac:dyDescent="0.15">
      <c r="A17" s="1044"/>
      <c r="B17" s="1044"/>
      <c r="C17" s="1044"/>
      <c r="D17" s="1044"/>
      <c r="E17" s="1044"/>
      <c r="F17" s="1044"/>
      <c r="G17" s="1044"/>
      <c r="H17" s="1044"/>
      <c r="I17" s="1044"/>
      <c r="J17" s="1044"/>
      <c r="K17" s="1044"/>
      <c r="L17" s="1044"/>
      <c r="M17" s="1044"/>
      <c r="N17" s="1044"/>
      <c r="O17" s="1044"/>
      <c r="P17" s="1044"/>
      <c r="Q17" s="1044"/>
      <c r="R17" s="1044"/>
      <c r="S17" s="1044"/>
      <c r="T17" s="1044"/>
      <c r="U17" s="1044"/>
    </row>
    <row r="18" spans="1:21" ht="13.5" customHeight="1" x14ac:dyDescent="0.15">
      <c r="A18" s="1044"/>
      <c r="B18" s="1044"/>
      <c r="C18" s="1044"/>
      <c r="D18" s="1044"/>
      <c r="E18" s="1044"/>
      <c r="F18" s="1044"/>
      <c r="G18" s="1044"/>
      <c r="H18" s="1044"/>
      <c r="I18" s="1044"/>
      <c r="J18" s="1044"/>
      <c r="K18" s="1044"/>
      <c r="L18" s="1044"/>
      <c r="M18" s="1044"/>
      <c r="N18" s="1044"/>
      <c r="O18" s="1044"/>
      <c r="P18" s="1044"/>
      <c r="Q18" s="1044"/>
      <c r="R18" s="1044"/>
      <c r="S18" s="1044"/>
      <c r="T18" s="1044"/>
      <c r="U18" s="1044"/>
    </row>
    <row r="19" spans="1:21" ht="13.5" customHeight="1" x14ac:dyDescent="0.15">
      <c r="A19" s="1044"/>
      <c r="B19" s="1044"/>
      <c r="C19" s="1044"/>
      <c r="D19" s="1044"/>
      <c r="E19" s="1044"/>
      <c r="F19" s="1044"/>
      <c r="G19" s="1044"/>
      <c r="H19" s="1044"/>
      <c r="I19" s="1044"/>
      <c r="J19" s="1044"/>
      <c r="K19" s="1044"/>
      <c r="L19" s="1044"/>
      <c r="M19" s="1044"/>
      <c r="N19" s="1044"/>
      <c r="O19" s="1044"/>
      <c r="P19" s="1044"/>
      <c r="Q19" s="1044"/>
      <c r="R19" s="1044"/>
      <c r="S19" s="1044"/>
      <c r="T19" s="1044"/>
      <c r="U19" s="1044"/>
    </row>
    <row r="20" spans="1:21" ht="13.5" customHeight="1" x14ac:dyDescent="0.15">
      <c r="A20" s="1044"/>
      <c r="B20" s="1044"/>
      <c r="C20" s="1044"/>
      <c r="D20" s="1044"/>
      <c r="E20" s="1044"/>
      <c r="F20" s="1044"/>
      <c r="G20" s="1044"/>
      <c r="H20" s="1044"/>
      <c r="I20" s="1044"/>
      <c r="J20" s="1044"/>
      <c r="K20" s="1044"/>
      <c r="L20" s="1044"/>
      <c r="M20" s="1044"/>
      <c r="N20" s="1044"/>
      <c r="O20" s="1044"/>
      <c r="P20" s="1044"/>
      <c r="Q20" s="1044"/>
      <c r="R20" s="1044"/>
      <c r="S20" s="1044"/>
      <c r="T20" s="1044"/>
      <c r="U20" s="1044"/>
    </row>
    <row r="21" spans="1:21" ht="13.5" customHeight="1" x14ac:dyDescent="0.15">
      <c r="A21" s="1044"/>
      <c r="B21" s="1044"/>
      <c r="C21" s="1044"/>
      <c r="D21" s="1044"/>
      <c r="E21" s="1044"/>
      <c r="F21" s="1044"/>
      <c r="G21" s="1044"/>
      <c r="H21" s="1044"/>
      <c r="I21" s="1044"/>
      <c r="J21" s="1044"/>
      <c r="K21" s="1044"/>
      <c r="L21" s="1044"/>
      <c r="M21" s="1044"/>
      <c r="N21" s="1044"/>
      <c r="O21" s="1044"/>
      <c r="P21" s="1044"/>
      <c r="Q21" s="1044"/>
      <c r="R21" s="1044"/>
      <c r="S21" s="1044"/>
      <c r="T21" s="1044"/>
      <c r="U21" s="1044"/>
    </row>
    <row r="22" spans="1:21" ht="13.5" customHeight="1" x14ac:dyDescent="0.15">
      <c r="A22" s="1044"/>
      <c r="B22" s="1044"/>
      <c r="C22" s="1044"/>
      <c r="D22" s="1044"/>
      <c r="E22" s="1044"/>
      <c r="F22" s="1044"/>
      <c r="G22" s="1044"/>
      <c r="H22" s="1044"/>
      <c r="I22" s="1044"/>
      <c r="J22" s="1044"/>
      <c r="K22" s="1044"/>
      <c r="L22" s="1044"/>
      <c r="M22" s="1044"/>
      <c r="N22" s="1044"/>
      <c r="O22" s="1044"/>
      <c r="P22" s="1044"/>
      <c r="Q22" s="1044"/>
      <c r="R22" s="1044"/>
      <c r="S22" s="1044"/>
      <c r="T22" s="1044"/>
      <c r="U22" s="1044"/>
    </row>
    <row r="23" spans="1:21" ht="13.5" customHeight="1" x14ac:dyDescent="0.15">
      <c r="A23" s="1044"/>
      <c r="B23" s="1044"/>
      <c r="C23" s="1044"/>
      <c r="D23" s="1044"/>
      <c r="E23" s="1044"/>
      <c r="F23" s="1044"/>
      <c r="G23" s="1044"/>
      <c r="H23" s="1044"/>
      <c r="I23" s="1044"/>
      <c r="J23" s="1044"/>
      <c r="K23" s="1044"/>
      <c r="L23" s="1044"/>
      <c r="M23" s="1044"/>
      <c r="N23" s="1044"/>
      <c r="O23" s="1044"/>
      <c r="P23" s="1044"/>
      <c r="Q23" s="1044"/>
      <c r="R23" s="1044"/>
      <c r="S23" s="1044"/>
      <c r="T23" s="1044"/>
      <c r="U23" s="1044"/>
    </row>
    <row r="24" spans="1:21" ht="13.5" customHeight="1" x14ac:dyDescent="0.15">
      <c r="A24" s="1044"/>
      <c r="B24" s="1044"/>
      <c r="C24" s="1044"/>
      <c r="D24" s="1044"/>
      <c r="E24" s="1044"/>
      <c r="F24" s="1044"/>
      <c r="G24" s="1044"/>
      <c r="H24" s="1044"/>
      <c r="I24" s="1044"/>
      <c r="J24" s="1044"/>
      <c r="K24" s="1044"/>
      <c r="L24" s="1044"/>
      <c r="M24" s="1044"/>
      <c r="N24" s="1044"/>
      <c r="O24" s="1044"/>
      <c r="P24" s="1044"/>
      <c r="Q24" s="1044"/>
      <c r="R24" s="1044"/>
      <c r="S24" s="1044"/>
      <c r="T24" s="1044"/>
      <c r="U24" s="1044"/>
    </row>
    <row r="25" spans="1:21" ht="13.5" customHeight="1" x14ac:dyDescent="0.15">
      <c r="A25" s="1044"/>
      <c r="B25" s="1044"/>
      <c r="C25" s="1044"/>
      <c r="D25" s="1044"/>
      <c r="E25" s="1044"/>
      <c r="F25" s="1044"/>
      <c r="G25" s="1044"/>
      <c r="H25" s="1044"/>
      <c r="I25" s="1044"/>
      <c r="J25" s="1044"/>
      <c r="K25" s="1044"/>
      <c r="L25" s="1044"/>
      <c r="M25" s="1044"/>
      <c r="N25" s="1044"/>
      <c r="O25" s="1044"/>
      <c r="P25" s="1044"/>
      <c r="Q25" s="1044"/>
      <c r="R25" s="1044"/>
      <c r="S25" s="1044"/>
      <c r="T25" s="1044"/>
      <c r="U25" s="1044"/>
    </row>
    <row r="26" spans="1:21" ht="13.5" customHeight="1" x14ac:dyDescent="0.15">
      <c r="A26" s="1044"/>
      <c r="B26" s="1044"/>
      <c r="C26" s="1044"/>
      <c r="D26" s="1044"/>
      <c r="E26" s="1044"/>
      <c r="F26" s="1044"/>
      <c r="G26" s="1044"/>
      <c r="H26" s="1044"/>
      <c r="I26" s="1044"/>
      <c r="J26" s="1044"/>
      <c r="K26" s="1044"/>
      <c r="L26" s="1044"/>
      <c r="M26" s="1044"/>
      <c r="N26" s="1044"/>
      <c r="O26" s="1044"/>
      <c r="P26" s="1044"/>
      <c r="Q26" s="1044"/>
      <c r="R26" s="1044"/>
      <c r="S26" s="1044"/>
      <c r="T26" s="1044"/>
      <c r="U26" s="1044"/>
    </row>
    <row r="27" spans="1:21" ht="13.5" customHeight="1" x14ac:dyDescent="0.15">
      <c r="A27" s="1044"/>
      <c r="B27" s="1044"/>
      <c r="C27" s="1044"/>
      <c r="D27" s="1044"/>
      <c r="E27" s="1044"/>
      <c r="F27" s="1044"/>
      <c r="G27" s="1044"/>
      <c r="H27" s="1044"/>
      <c r="I27" s="1044"/>
      <c r="J27" s="1044"/>
      <c r="K27" s="1044"/>
      <c r="L27" s="1044"/>
      <c r="M27" s="1044"/>
      <c r="N27" s="1044"/>
      <c r="O27" s="1044"/>
      <c r="P27" s="1044"/>
      <c r="Q27" s="1044"/>
      <c r="R27" s="1044"/>
      <c r="S27" s="1044"/>
      <c r="T27" s="1044"/>
      <c r="U27" s="1044"/>
    </row>
    <row r="28" spans="1:21" ht="13.5" customHeight="1" x14ac:dyDescent="0.15">
      <c r="A28" s="1044"/>
      <c r="B28" s="1044"/>
      <c r="C28" s="1044"/>
      <c r="D28" s="1044"/>
      <c r="E28" s="1044"/>
      <c r="F28" s="1044"/>
      <c r="G28" s="1044"/>
      <c r="H28" s="1044"/>
      <c r="I28" s="1044"/>
      <c r="J28" s="1044"/>
      <c r="K28" s="1044"/>
      <c r="L28" s="1044"/>
      <c r="M28" s="1044"/>
      <c r="N28" s="1044"/>
      <c r="O28" s="1044"/>
      <c r="P28" s="1044"/>
      <c r="Q28" s="1044"/>
      <c r="R28" s="1044"/>
      <c r="S28" s="1044"/>
      <c r="T28" s="1044"/>
      <c r="U28" s="1044"/>
    </row>
    <row r="29" spans="1:21" ht="13.5" customHeight="1" x14ac:dyDescent="0.15">
      <c r="A29" s="1044"/>
      <c r="B29" s="1044"/>
      <c r="C29" s="1044"/>
      <c r="D29" s="1044"/>
      <c r="E29" s="1044"/>
      <c r="F29" s="1044"/>
      <c r="G29" s="1044"/>
      <c r="H29" s="1044"/>
      <c r="I29" s="1044"/>
      <c r="J29" s="1044"/>
      <c r="K29" s="1044"/>
      <c r="L29" s="1044"/>
      <c r="M29" s="1044"/>
      <c r="N29" s="1044"/>
      <c r="O29" s="1044"/>
      <c r="P29" s="1044"/>
      <c r="Q29" s="1044"/>
      <c r="R29" s="1044"/>
      <c r="S29" s="1044"/>
      <c r="T29" s="1044"/>
      <c r="U29" s="1044"/>
    </row>
    <row r="30" spans="1:21" ht="13.5" customHeight="1" x14ac:dyDescent="0.15">
      <c r="A30" s="1044"/>
      <c r="B30" s="1044"/>
      <c r="C30" s="1044"/>
      <c r="D30" s="1044"/>
      <c r="E30" s="1044"/>
      <c r="F30" s="1044"/>
      <c r="G30" s="1044"/>
      <c r="H30" s="1044"/>
      <c r="I30" s="1044"/>
      <c r="J30" s="1044"/>
      <c r="K30" s="1044"/>
      <c r="L30" s="1044"/>
      <c r="M30" s="1044"/>
      <c r="N30" s="1044"/>
      <c r="O30" s="1044"/>
      <c r="P30" s="1044"/>
      <c r="Q30" s="1044"/>
      <c r="R30" s="1044"/>
      <c r="S30" s="1044"/>
      <c r="T30" s="1044"/>
      <c r="U30" s="1044"/>
    </row>
    <row r="31" spans="1:21" ht="13.5" customHeight="1" x14ac:dyDescent="0.15">
      <c r="A31" s="1044"/>
      <c r="B31" s="1044"/>
      <c r="C31" s="1044"/>
      <c r="D31" s="1044"/>
      <c r="E31" s="1044"/>
      <c r="F31" s="1044"/>
      <c r="G31" s="1044"/>
      <c r="H31" s="1044"/>
      <c r="I31" s="1044"/>
      <c r="J31" s="1044"/>
      <c r="K31" s="1044"/>
      <c r="L31" s="1044"/>
      <c r="M31" s="1044"/>
      <c r="N31" s="1044"/>
      <c r="O31" s="1044"/>
      <c r="P31" s="1044"/>
      <c r="Q31" s="1044"/>
      <c r="R31" s="1044"/>
      <c r="S31" s="1044"/>
      <c r="T31" s="1044"/>
      <c r="U31" s="1044"/>
    </row>
    <row r="32" spans="1:21" ht="13.5" customHeight="1" x14ac:dyDescent="0.15">
      <c r="A32" s="1044"/>
      <c r="B32" s="1044"/>
      <c r="C32" s="1044"/>
      <c r="D32" s="1044"/>
      <c r="E32" s="1044"/>
      <c r="F32" s="1044"/>
      <c r="G32" s="1044"/>
      <c r="H32" s="1044"/>
      <c r="I32" s="1044"/>
      <c r="J32" s="1044"/>
      <c r="K32" s="1044"/>
      <c r="L32" s="1044"/>
      <c r="M32" s="1044"/>
      <c r="N32" s="1044"/>
      <c r="O32" s="1044"/>
      <c r="P32" s="1044"/>
      <c r="Q32" s="1044"/>
      <c r="R32" s="1044"/>
      <c r="S32" s="1044"/>
      <c r="T32" s="1044"/>
      <c r="U32" s="1044"/>
    </row>
    <row r="33" spans="1:21" ht="13.5" customHeight="1" x14ac:dyDescent="0.15">
      <c r="A33" s="1044"/>
      <c r="B33" s="1044"/>
      <c r="C33" s="1044"/>
      <c r="D33" s="1044"/>
      <c r="E33" s="1044"/>
      <c r="F33" s="1044"/>
      <c r="G33" s="1044"/>
      <c r="H33" s="1044"/>
      <c r="I33" s="1044"/>
      <c r="J33" s="1044"/>
      <c r="K33" s="1044"/>
      <c r="L33" s="1044"/>
      <c r="M33" s="1044"/>
      <c r="N33" s="1044"/>
      <c r="O33" s="1044"/>
      <c r="P33" s="1044"/>
      <c r="Q33" s="1044"/>
      <c r="R33" s="1044"/>
      <c r="S33" s="1044"/>
      <c r="T33" s="1044"/>
      <c r="U33" s="1044"/>
    </row>
    <row r="34" spans="1:21" ht="13.5" customHeight="1" x14ac:dyDescent="0.15">
      <c r="A34" s="1044"/>
      <c r="B34" s="1044"/>
      <c r="C34" s="1044"/>
      <c r="D34" s="1044"/>
      <c r="E34" s="1044"/>
      <c r="F34" s="1044"/>
      <c r="G34" s="1044"/>
      <c r="H34" s="1044"/>
      <c r="I34" s="1044"/>
      <c r="J34" s="1044"/>
      <c r="K34" s="1044"/>
      <c r="L34" s="1044"/>
      <c r="M34" s="1044"/>
      <c r="N34" s="1044"/>
      <c r="O34" s="1044"/>
      <c r="P34" s="1044"/>
      <c r="Q34" s="1044"/>
      <c r="R34" s="1044"/>
      <c r="S34" s="1044"/>
      <c r="T34" s="1044"/>
      <c r="U34" s="1044"/>
    </row>
    <row r="35" spans="1:21" ht="13.5" customHeight="1" x14ac:dyDescent="0.15">
      <c r="A35" s="1044"/>
      <c r="B35" s="1044"/>
      <c r="C35" s="1044"/>
      <c r="D35" s="1044"/>
      <c r="E35" s="1044"/>
      <c r="F35" s="1044"/>
      <c r="G35" s="1044"/>
      <c r="H35" s="1044"/>
      <c r="I35" s="1044"/>
      <c r="J35" s="1044"/>
      <c r="K35" s="1044"/>
      <c r="L35" s="1044"/>
      <c r="M35" s="1044"/>
      <c r="N35" s="1044"/>
      <c r="O35" s="1044"/>
      <c r="P35" s="1044"/>
      <c r="Q35" s="1044"/>
      <c r="R35" s="1044"/>
      <c r="S35" s="1044"/>
      <c r="T35" s="1044"/>
      <c r="U35" s="1044"/>
    </row>
    <row r="36" spans="1:21" ht="13.5" customHeight="1" x14ac:dyDescent="0.15">
      <c r="A36" s="1044"/>
      <c r="B36" s="1044"/>
      <c r="C36" s="1044"/>
      <c r="D36" s="1044"/>
      <c r="E36" s="1044"/>
      <c r="F36" s="1044"/>
      <c r="G36" s="1044"/>
      <c r="H36" s="1044"/>
      <c r="I36" s="1044"/>
      <c r="J36" s="1044"/>
      <c r="K36" s="1044"/>
      <c r="L36" s="1044"/>
      <c r="M36" s="1044"/>
      <c r="N36" s="1044"/>
      <c r="O36" s="1044"/>
      <c r="P36" s="1044"/>
      <c r="Q36" s="1044"/>
      <c r="R36" s="1044"/>
      <c r="S36" s="1044"/>
      <c r="T36" s="1044"/>
      <c r="U36" s="1044"/>
    </row>
    <row r="37" spans="1:21" ht="13.5" customHeight="1" x14ac:dyDescent="0.15">
      <c r="A37" s="1044"/>
      <c r="B37" s="1044"/>
      <c r="C37" s="1044"/>
      <c r="D37" s="1044"/>
      <c r="E37" s="1044"/>
      <c r="F37" s="1044"/>
      <c r="G37" s="1044"/>
      <c r="H37" s="1044"/>
      <c r="I37" s="1044"/>
      <c r="J37" s="1044"/>
      <c r="K37" s="1044"/>
      <c r="L37" s="1044"/>
      <c r="M37" s="1044"/>
      <c r="N37" s="1044"/>
      <c r="O37" s="1044"/>
      <c r="P37" s="1044"/>
      <c r="Q37" s="1044"/>
      <c r="R37" s="1044"/>
      <c r="S37" s="1044"/>
      <c r="T37" s="1044"/>
      <c r="U37" s="1044"/>
    </row>
    <row r="38" spans="1:21" ht="13.5" customHeight="1" x14ac:dyDescent="0.15">
      <c r="A38" s="1044"/>
      <c r="B38" s="1044"/>
      <c r="C38" s="1044"/>
      <c r="D38" s="1044"/>
      <c r="E38" s="1044"/>
      <c r="F38" s="1044"/>
      <c r="G38" s="1044"/>
      <c r="H38" s="1044"/>
      <c r="I38" s="1044"/>
      <c r="J38" s="1044"/>
      <c r="K38" s="1044"/>
      <c r="L38" s="1044"/>
      <c r="M38" s="1044"/>
      <c r="N38" s="1044"/>
      <c r="O38" s="1044"/>
      <c r="P38" s="1044"/>
      <c r="Q38" s="1044"/>
      <c r="R38" s="1044"/>
      <c r="S38" s="1044"/>
      <c r="T38" s="1044"/>
      <c r="U38" s="1044"/>
    </row>
    <row r="39" spans="1:21" ht="13.5" customHeight="1" x14ac:dyDescent="0.15">
      <c r="A39" s="1044"/>
      <c r="B39" s="1044"/>
      <c r="C39" s="1044"/>
      <c r="D39" s="1044"/>
      <c r="E39" s="1044"/>
      <c r="F39" s="1044"/>
      <c r="G39" s="1044"/>
      <c r="H39" s="1044"/>
      <c r="I39" s="1044"/>
      <c r="J39" s="1044"/>
      <c r="K39" s="1044"/>
      <c r="L39" s="1044"/>
      <c r="M39" s="1044"/>
      <c r="N39" s="1044"/>
      <c r="O39" s="1044"/>
      <c r="P39" s="1044"/>
      <c r="Q39" s="1044"/>
      <c r="R39" s="1044"/>
      <c r="S39" s="1044"/>
      <c r="T39" s="1044"/>
      <c r="U39" s="1044"/>
    </row>
    <row r="40" spans="1:21" ht="13.5" customHeight="1" x14ac:dyDescent="0.15">
      <c r="A40" s="1044"/>
      <c r="B40" s="1044"/>
      <c r="C40" s="1044"/>
      <c r="D40" s="1044"/>
      <c r="E40" s="1044"/>
      <c r="F40" s="1044"/>
      <c r="G40" s="1044"/>
      <c r="H40" s="1044"/>
      <c r="I40" s="1044"/>
      <c r="J40" s="1044"/>
      <c r="K40" s="1044"/>
      <c r="L40" s="1044"/>
      <c r="M40" s="1044"/>
      <c r="N40" s="1044"/>
      <c r="O40" s="1044"/>
      <c r="P40" s="1044"/>
      <c r="Q40" s="1044"/>
      <c r="R40" s="1044"/>
      <c r="S40" s="1044"/>
      <c r="T40" s="1044"/>
      <c r="U40" s="1044"/>
    </row>
    <row r="41" spans="1:21" ht="13.5" customHeight="1" x14ac:dyDescent="0.15">
      <c r="A41" s="1044"/>
      <c r="B41" s="1044"/>
      <c r="C41" s="1044"/>
      <c r="D41" s="1044"/>
      <c r="E41" s="1044"/>
      <c r="F41" s="1044"/>
      <c r="G41" s="1044"/>
      <c r="H41" s="1044"/>
      <c r="I41" s="1044"/>
      <c r="J41" s="1044"/>
      <c r="K41" s="1044"/>
      <c r="L41" s="1044"/>
      <c r="M41" s="1044"/>
      <c r="N41" s="1044"/>
      <c r="O41" s="1044"/>
      <c r="P41" s="1044"/>
      <c r="Q41" s="1044"/>
      <c r="R41" s="1044"/>
      <c r="S41" s="1044"/>
      <c r="T41" s="1044"/>
      <c r="U41" s="1044"/>
    </row>
    <row r="42" spans="1:21" ht="13.5" customHeight="1" x14ac:dyDescent="0.15">
      <c r="A42" s="1044"/>
      <c r="B42" s="1044"/>
      <c r="C42" s="1044"/>
      <c r="D42" s="1044"/>
      <c r="E42" s="1044"/>
      <c r="F42" s="1044"/>
      <c r="G42" s="1044"/>
      <c r="H42" s="1044"/>
      <c r="I42" s="1044"/>
      <c r="J42" s="1044"/>
      <c r="K42" s="1044"/>
      <c r="L42" s="1044"/>
      <c r="M42" s="1044"/>
      <c r="N42" s="1044"/>
      <c r="O42" s="1044"/>
      <c r="P42" s="1044"/>
      <c r="Q42" s="1044"/>
      <c r="R42" s="1044"/>
      <c r="S42" s="1044"/>
      <c r="T42" s="1044"/>
      <c r="U42" s="1044"/>
    </row>
    <row r="43" spans="1:21" ht="30.75" customHeight="1" thickBot="1" x14ac:dyDescent="0.2">
      <c r="A43" s="1044"/>
      <c r="B43" s="1044"/>
      <c r="C43" s="1044"/>
      <c r="D43" s="1044"/>
      <c r="E43" s="1044"/>
      <c r="F43" s="1044"/>
      <c r="G43" s="1044"/>
      <c r="H43" s="1044"/>
      <c r="I43" s="1044"/>
      <c r="J43" s="1044"/>
      <c r="K43" s="1044"/>
      <c r="L43" s="1044"/>
      <c r="M43" s="1044"/>
      <c r="N43" s="1044"/>
      <c r="O43" s="1046" t="s">
        <v>512</v>
      </c>
      <c r="P43" s="1044"/>
      <c r="Q43" s="1044"/>
      <c r="R43" s="1044"/>
      <c r="S43" s="1044"/>
      <c r="T43" s="1044"/>
      <c r="U43" s="1044"/>
    </row>
    <row r="44" spans="1:21" ht="30.75" customHeight="1" thickBot="1" x14ac:dyDescent="0.2">
      <c r="A44" s="1044"/>
      <c r="B44" s="1047" t="s">
        <v>513</v>
      </c>
      <c r="C44" s="1048"/>
      <c r="D44" s="1048"/>
      <c r="E44" s="1049"/>
      <c r="F44" s="1049"/>
      <c r="G44" s="1049"/>
      <c r="H44" s="1049"/>
      <c r="I44" s="1049"/>
      <c r="J44" s="1050" t="s">
        <v>495</v>
      </c>
      <c r="K44" s="1051" t="s">
        <v>4</v>
      </c>
      <c r="L44" s="1052" t="s">
        <v>5</v>
      </c>
      <c r="M44" s="1052" t="s">
        <v>6</v>
      </c>
      <c r="N44" s="1052" t="s">
        <v>7</v>
      </c>
      <c r="O44" s="1053" t="s">
        <v>8</v>
      </c>
      <c r="P44" s="1044"/>
      <c r="Q44" s="1044"/>
      <c r="R44" s="1044"/>
      <c r="S44" s="1044"/>
      <c r="T44" s="1044"/>
      <c r="U44" s="1044"/>
    </row>
    <row r="45" spans="1:21" ht="30.75" customHeight="1" x14ac:dyDescent="0.15">
      <c r="A45" s="1044"/>
      <c r="B45" s="1054" t="s">
        <v>514</v>
      </c>
      <c r="C45" s="1055"/>
      <c r="D45" s="1056"/>
      <c r="E45" s="1057" t="s">
        <v>515</v>
      </c>
      <c r="F45" s="1057"/>
      <c r="G45" s="1057"/>
      <c r="H45" s="1057"/>
      <c r="I45" s="1057"/>
      <c r="J45" s="1058"/>
      <c r="K45" s="1059">
        <v>2131</v>
      </c>
      <c r="L45" s="1060">
        <v>2020</v>
      </c>
      <c r="M45" s="1060">
        <v>1977</v>
      </c>
      <c r="N45" s="1060">
        <v>1882</v>
      </c>
      <c r="O45" s="1061">
        <v>1877</v>
      </c>
      <c r="P45" s="1044"/>
      <c r="Q45" s="1044"/>
      <c r="R45" s="1044"/>
      <c r="S45" s="1044"/>
      <c r="T45" s="1044"/>
      <c r="U45" s="1044"/>
    </row>
    <row r="46" spans="1:21" ht="30.75" customHeight="1" x14ac:dyDescent="0.15">
      <c r="A46" s="1044"/>
      <c r="B46" s="1062"/>
      <c r="C46" s="1063"/>
      <c r="D46" s="1064"/>
      <c r="E46" s="1065" t="s">
        <v>516</v>
      </c>
      <c r="F46" s="1065"/>
      <c r="G46" s="1065"/>
      <c r="H46" s="1065"/>
      <c r="I46" s="1065"/>
      <c r="J46" s="1066"/>
      <c r="K46" s="1067" t="s">
        <v>324</v>
      </c>
      <c r="L46" s="1068" t="s">
        <v>324</v>
      </c>
      <c r="M46" s="1068" t="s">
        <v>324</v>
      </c>
      <c r="N46" s="1068" t="s">
        <v>324</v>
      </c>
      <c r="O46" s="1069" t="s">
        <v>324</v>
      </c>
      <c r="P46" s="1044"/>
      <c r="Q46" s="1044"/>
      <c r="R46" s="1044"/>
      <c r="S46" s="1044"/>
      <c r="T46" s="1044"/>
      <c r="U46" s="1044"/>
    </row>
    <row r="47" spans="1:21" ht="30.75" customHeight="1" x14ac:dyDescent="0.15">
      <c r="A47" s="1044"/>
      <c r="B47" s="1062"/>
      <c r="C47" s="1063"/>
      <c r="D47" s="1064"/>
      <c r="E47" s="1065" t="s">
        <v>517</v>
      </c>
      <c r="F47" s="1065"/>
      <c r="G47" s="1065"/>
      <c r="H47" s="1065"/>
      <c r="I47" s="1065"/>
      <c r="J47" s="1066"/>
      <c r="K47" s="1067" t="s">
        <v>324</v>
      </c>
      <c r="L47" s="1068" t="s">
        <v>324</v>
      </c>
      <c r="M47" s="1068" t="s">
        <v>324</v>
      </c>
      <c r="N47" s="1068" t="s">
        <v>324</v>
      </c>
      <c r="O47" s="1069" t="s">
        <v>324</v>
      </c>
      <c r="P47" s="1044"/>
      <c r="Q47" s="1044"/>
      <c r="R47" s="1044"/>
      <c r="S47" s="1044"/>
      <c r="T47" s="1044"/>
      <c r="U47" s="1044"/>
    </row>
    <row r="48" spans="1:21" ht="30.75" customHeight="1" x14ac:dyDescent="0.15">
      <c r="A48" s="1044"/>
      <c r="B48" s="1062"/>
      <c r="C48" s="1063"/>
      <c r="D48" s="1064"/>
      <c r="E48" s="1065" t="s">
        <v>518</v>
      </c>
      <c r="F48" s="1065"/>
      <c r="G48" s="1065"/>
      <c r="H48" s="1065"/>
      <c r="I48" s="1065"/>
      <c r="J48" s="1066"/>
      <c r="K48" s="1067">
        <v>880</v>
      </c>
      <c r="L48" s="1068">
        <v>878</v>
      </c>
      <c r="M48" s="1068">
        <v>958</v>
      </c>
      <c r="N48" s="1068">
        <v>969</v>
      </c>
      <c r="O48" s="1069">
        <v>978</v>
      </c>
      <c r="P48" s="1044"/>
      <c r="Q48" s="1044"/>
      <c r="R48" s="1044"/>
      <c r="S48" s="1044"/>
      <c r="T48" s="1044"/>
      <c r="U48" s="1044"/>
    </row>
    <row r="49" spans="1:21" ht="30.75" customHeight="1" x14ac:dyDescent="0.15">
      <c r="A49" s="1044"/>
      <c r="B49" s="1062"/>
      <c r="C49" s="1063"/>
      <c r="D49" s="1064"/>
      <c r="E49" s="1065" t="s">
        <v>519</v>
      </c>
      <c r="F49" s="1065"/>
      <c r="G49" s="1065"/>
      <c r="H49" s="1065"/>
      <c r="I49" s="1065"/>
      <c r="J49" s="1066"/>
      <c r="K49" s="1067">
        <v>36</v>
      </c>
      <c r="L49" s="1068">
        <v>46</v>
      </c>
      <c r="M49" s="1068">
        <v>37</v>
      </c>
      <c r="N49" s="1068">
        <v>34</v>
      </c>
      <c r="O49" s="1069">
        <v>28</v>
      </c>
      <c r="P49" s="1044"/>
      <c r="Q49" s="1044"/>
      <c r="R49" s="1044"/>
      <c r="S49" s="1044"/>
      <c r="T49" s="1044"/>
      <c r="U49" s="1044"/>
    </row>
    <row r="50" spans="1:21" ht="30.75" customHeight="1" x14ac:dyDescent="0.15">
      <c r="A50" s="1044"/>
      <c r="B50" s="1062"/>
      <c r="C50" s="1063"/>
      <c r="D50" s="1064"/>
      <c r="E50" s="1065" t="s">
        <v>520</v>
      </c>
      <c r="F50" s="1065"/>
      <c r="G50" s="1065"/>
      <c r="H50" s="1065"/>
      <c r="I50" s="1065"/>
      <c r="J50" s="1066"/>
      <c r="K50" s="1067">
        <v>1</v>
      </c>
      <c r="L50" s="1068">
        <v>1</v>
      </c>
      <c r="M50" s="1068">
        <v>1</v>
      </c>
      <c r="N50" s="1068">
        <v>0</v>
      </c>
      <c r="O50" s="1069">
        <v>0</v>
      </c>
      <c r="P50" s="1044"/>
      <c r="Q50" s="1044"/>
      <c r="R50" s="1044"/>
      <c r="S50" s="1044"/>
      <c r="T50" s="1044"/>
      <c r="U50" s="1044"/>
    </row>
    <row r="51" spans="1:21" ht="30.75" customHeight="1" x14ac:dyDescent="0.15">
      <c r="A51" s="1044"/>
      <c r="B51" s="1070"/>
      <c r="C51" s="1071"/>
      <c r="D51" s="1072"/>
      <c r="E51" s="1065" t="s">
        <v>521</v>
      </c>
      <c r="F51" s="1065"/>
      <c r="G51" s="1065"/>
      <c r="H51" s="1065"/>
      <c r="I51" s="1065"/>
      <c r="J51" s="1066"/>
      <c r="K51" s="1067">
        <v>0</v>
      </c>
      <c r="L51" s="1068" t="s">
        <v>324</v>
      </c>
      <c r="M51" s="1068" t="s">
        <v>324</v>
      </c>
      <c r="N51" s="1068" t="s">
        <v>324</v>
      </c>
      <c r="O51" s="1069" t="s">
        <v>324</v>
      </c>
      <c r="P51" s="1044"/>
      <c r="Q51" s="1044"/>
      <c r="R51" s="1044"/>
      <c r="S51" s="1044"/>
      <c r="T51" s="1044"/>
      <c r="U51" s="1044"/>
    </row>
    <row r="52" spans="1:21" ht="30.75" customHeight="1" x14ac:dyDescent="0.15">
      <c r="A52" s="1044"/>
      <c r="B52" s="1073" t="s">
        <v>522</v>
      </c>
      <c r="C52" s="1074"/>
      <c r="D52" s="1072"/>
      <c r="E52" s="1065" t="s">
        <v>523</v>
      </c>
      <c r="F52" s="1065"/>
      <c r="G52" s="1065"/>
      <c r="H52" s="1065"/>
      <c r="I52" s="1065"/>
      <c r="J52" s="1066"/>
      <c r="K52" s="1067">
        <v>2180</v>
      </c>
      <c r="L52" s="1068">
        <v>2108</v>
      </c>
      <c r="M52" s="1068">
        <v>2146</v>
      </c>
      <c r="N52" s="1068">
        <v>2090</v>
      </c>
      <c r="O52" s="1069">
        <v>2023</v>
      </c>
      <c r="P52" s="1044"/>
      <c r="Q52" s="1044"/>
      <c r="R52" s="1044"/>
      <c r="S52" s="1044"/>
      <c r="T52" s="1044"/>
      <c r="U52" s="1044"/>
    </row>
    <row r="53" spans="1:21" ht="30.75" customHeight="1" thickBot="1" x14ac:dyDescent="0.2">
      <c r="A53" s="1044"/>
      <c r="B53" s="1075" t="s">
        <v>524</v>
      </c>
      <c r="C53" s="1076"/>
      <c r="D53" s="1077"/>
      <c r="E53" s="1078" t="s">
        <v>525</v>
      </c>
      <c r="F53" s="1078"/>
      <c r="G53" s="1078"/>
      <c r="H53" s="1078"/>
      <c r="I53" s="1078"/>
      <c r="J53" s="1079"/>
      <c r="K53" s="1080">
        <v>868</v>
      </c>
      <c r="L53" s="1081">
        <v>837</v>
      </c>
      <c r="M53" s="1081">
        <v>827</v>
      </c>
      <c r="N53" s="1081">
        <v>795</v>
      </c>
      <c r="O53" s="1082">
        <v>860</v>
      </c>
      <c r="P53" s="1044"/>
      <c r="Q53" s="1044"/>
      <c r="R53" s="1044"/>
      <c r="S53" s="1044"/>
      <c r="T53" s="1044"/>
      <c r="U53" s="1044"/>
    </row>
    <row r="54" spans="1:21" ht="24" customHeight="1" x14ac:dyDescent="0.15">
      <c r="A54" s="1044"/>
      <c r="B54" s="1083" t="s">
        <v>526</v>
      </c>
      <c r="C54" s="1044"/>
      <c r="D54" s="1044"/>
      <c r="E54" s="1044"/>
      <c r="F54" s="1044"/>
      <c r="G54" s="1044"/>
      <c r="H54" s="1044"/>
      <c r="I54" s="1044"/>
      <c r="J54" s="1044"/>
      <c r="K54" s="1044"/>
      <c r="L54" s="1044"/>
      <c r="M54" s="1044"/>
      <c r="N54" s="1044"/>
      <c r="O54" s="1044"/>
      <c r="P54" s="1044"/>
      <c r="Q54" s="1044"/>
      <c r="R54" s="1044"/>
      <c r="S54" s="1044"/>
      <c r="T54" s="1044"/>
      <c r="U54" s="1044"/>
    </row>
    <row r="55" spans="1:21" ht="24" customHeight="1" thickBot="1" x14ac:dyDescent="0.2">
      <c r="A55" s="1044"/>
      <c r="B55" s="1084" t="s">
        <v>527</v>
      </c>
      <c r="C55" s="1085"/>
      <c r="D55" s="1085"/>
      <c r="E55" s="1085"/>
      <c r="F55" s="1085"/>
      <c r="G55" s="1085"/>
      <c r="H55" s="1085"/>
      <c r="I55" s="1085"/>
      <c r="J55" s="1085"/>
      <c r="K55" s="1086"/>
      <c r="L55" s="1086"/>
      <c r="M55" s="1086"/>
      <c r="N55" s="1086"/>
      <c r="O55" s="1087" t="s">
        <v>528</v>
      </c>
      <c r="P55" s="1044"/>
      <c r="Q55" s="1044"/>
      <c r="R55" s="1044"/>
      <c r="S55" s="1044"/>
      <c r="T55" s="1044"/>
      <c r="U55" s="1044"/>
    </row>
    <row r="56" spans="1:21" ht="31.5" customHeight="1" thickBot="1" x14ac:dyDescent="0.2">
      <c r="A56" s="1044"/>
      <c r="B56" s="1088"/>
      <c r="C56" s="1089"/>
      <c r="D56" s="1089"/>
      <c r="E56" s="1090"/>
      <c r="F56" s="1090"/>
      <c r="G56" s="1090"/>
      <c r="H56" s="1090"/>
      <c r="I56" s="1090"/>
      <c r="J56" s="1091" t="s">
        <v>495</v>
      </c>
      <c r="K56" s="1092" t="s">
        <v>529</v>
      </c>
      <c r="L56" s="1093" t="s">
        <v>530</v>
      </c>
      <c r="M56" s="1093" t="s">
        <v>531</v>
      </c>
      <c r="N56" s="1093" t="s">
        <v>532</v>
      </c>
      <c r="O56" s="1094" t="s">
        <v>533</v>
      </c>
      <c r="P56" s="1044"/>
      <c r="Q56" s="1044"/>
      <c r="R56" s="1044"/>
      <c r="S56" s="1044"/>
      <c r="T56" s="1044"/>
      <c r="U56" s="1044"/>
    </row>
    <row r="57" spans="1:21" ht="31.5" customHeight="1" x14ac:dyDescent="0.15">
      <c r="B57" s="1095" t="s">
        <v>534</v>
      </c>
      <c r="C57" s="1096"/>
      <c r="D57" s="1097" t="s">
        <v>535</v>
      </c>
      <c r="E57" s="1098"/>
      <c r="F57" s="1098"/>
      <c r="G57" s="1098"/>
      <c r="H57" s="1098"/>
      <c r="I57" s="1098"/>
      <c r="J57" s="1099"/>
      <c r="K57" s="1100"/>
      <c r="L57" s="1101"/>
      <c r="M57" s="1101"/>
      <c r="N57" s="1101"/>
      <c r="O57" s="1102"/>
    </row>
    <row r="58" spans="1:21" ht="31.5" customHeight="1" thickBot="1" x14ac:dyDescent="0.2">
      <c r="B58" s="1103"/>
      <c r="C58" s="1104"/>
      <c r="D58" s="1105" t="s">
        <v>536</v>
      </c>
      <c r="E58" s="1106"/>
      <c r="F58" s="1106"/>
      <c r="G58" s="1106"/>
      <c r="H58" s="1106"/>
      <c r="I58" s="1106"/>
      <c r="J58" s="1107"/>
      <c r="K58" s="1108"/>
      <c r="L58" s="1109"/>
      <c r="M58" s="1109"/>
      <c r="N58" s="1109"/>
      <c r="O58" s="1110"/>
    </row>
    <row r="59" spans="1:21" ht="24" customHeight="1" x14ac:dyDescent="0.15">
      <c r="B59" s="1111"/>
      <c r="C59" s="1111"/>
      <c r="D59" s="1112" t="s">
        <v>537</v>
      </c>
      <c r="E59" s="1113"/>
      <c r="F59" s="1113"/>
      <c r="G59" s="1113"/>
      <c r="H59" s="1113"/>
      <c r="I59" s="1113"/>
      <c r="J59" s="1113"/>
      <c r="K59" s="1113"/>
      <c r="L59" s="1113"/>
      <c r="M59" s="1113"/>
      <c r="N59" s="1113"/>
      <c r="O59" s="1113"/>
    </row>
    <row r="60" spans="1:21" ht="24" customHeight="1" x14ac:dyDescent="0.15">
      <c r="B60" s="1114"/>
      <c r="C60" s="1114"/>
      <c r="D60" s="1112" t="s">
        <v>538</v>
      </c>
      <c r="E60" s="1113"/>
      <c r="F60" s="1113"/>
      <c r="G60" s="1113"/>
      <c r="H60" s="1113"/>
      <c r="I60" s="1113"/>
      <c r="J60" s="1113"/>
      <c r="K60" s="1113"/>
      <c r="L60" s="1113"/>
      <c r="M60" s="1113"/>
      <c r="N60" s="1113"/>
      <c r="O60" s="1113"/>
    </row>
    <row r="61" spans="1:21" ht="24" customHeight="1" x14ac:dyDescent="0.15">
      <c r="A61" s="1044"/>
      <c r="B61" s="1083"/>
      <c r="C61" s="1044"/>
      <c r="D61" s="1044"/>
      <c r="E61" s="1044"/>
      <c r="F61" s="1044"/>
      <c r="G61" s="1044"/>
      <c r="H61" s="1044"/>
      <c r="I61" s="1044"/>
      <c r="J61" s="1044"/>
      <c r="K61" s="1044"/>
      <c r="L61" s="1044"/>
      <c r="M61" s="1044"/>
      <c r="N61" s="1044"/>
      <c r="O61" s="1044"/>
      <c r="P61" s="1044"/>
      <c r="Q61" s="1044"/>
      <c r="R61" s="1044"/>
      <c r="S61" s="1044"/>
      <c r="T61" s="1044"/>
      <c r="U61" s="1044"/>
    </row>
    <row r="62" spans="1:21" ht="24" customHeight="1" x14ac:dyDescent="0.15">
      <c r="A62" s="1044"/>
      <c r="B62" s="1083"/>
      <c r="C62" s="1044"/>
      <c r="D62" s="1044"/>
      <c r="E62" s="1044"/>
      <c r="F62" s="1044"/>
      <c r="G62" s="1044"/>
      <c r="H62" s="1044"/>
      <c r="I62" s="1044"/>
      <c r="J62" s="1044"/>
      <c r="K62" s="1044"/>
      <c r="L62" s="1044"/>
      <c r="M62" s="1044"/>
      <c r="N62" s="1044"/>
      <c r="O62" s="1044"/>
      <c r="P62" s="1044"/>
      <c r="Q62" s="1044"/>
      <c r="R62" s="1044"/>
      <c r="S62" s="1044"/>
      <c r="T62" s="1044"/>
      <c r="U62" s="1044"/>
    </row>
  </sheetData>
  <sheetProtection algorithmName="SHA-512" hashValue="6eGrP2mPCF2jrjH2hfTTT5nfndrlryOCvB7ONzbtquoaSMsxFOkYHF/IED6cf4huvwUCWUzq8K/g8yVNHHeSXA==" saltValue="Ztf6FNZGBITUU4HpACSUG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FB61B-B319-464A-8F7D-BF900806DEF4}">
  <sheetPr>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1115" customWidth="1"/>
    <col min="2" max="3" width="12.625" style="1115" customWidth="1"/>
    <col min="4" max="4" width="11.625" style="1115" customWidth="1"/>
    <col min="5" max="8" width="10.375" style="1115" customWidth="1"/>
    <col min="9" max="13" width="16.375" style="1115" customWidth="1"/>
    <col min="14" max="19" width="12.625" style="1115" customWidth="1"/>
    <col min="20" max="16384" width="0" style="1115"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116" t="s">
        <v>512</v>
      </c>
    </row>
    <row r="40" spans="2:13" ht="27.75" customHeight="1" thickBot="1" x14ac:dyDescent="0.2">
      <c r="B40" s="1117" t="s">
        <v>513</v>
      </c>
      <c r="C40" s="1118"/>
      <c r="D40" s="1118"/>
      <c r="E40" s="1119"/>
      <c r="F40" s="1119"/>
      <c r="G40" s="1119"/>
      <c r="H40" s="1120" t="s">
        <v>495</v>
      </c>
      <c r="I40" s="1121" t="s">
        <v>4</v>
      </c>
      <c r="J40" s="1122" t="s">
        <v>5</v>
      </c>
      <c r="K40" s="1122" t="s">
        <v>6</v>
      </c>
      <c r="L40" s="1122" t="s">
        <v>7</v>
      </c>
      <c r="M40" s="1123" t="s">
        <v>8</v>
      </c>
    </row>
    <row r="41" spans="2:13" ht="27.75" customHeight="1" x14ac:dyDescent="0.15">
      <c r="B41" s="1124" t="s">
        <v>539</v>
      </c>
      <c r="C41" s="1125"/>
      <c r="D41" s="1126"/>
      <c r="E41" s="1127" t="s">
        <v>540</v>
      </c>
      <c r="F41" s="1127"/>
      <c r="G41" s="1127"/>
      <c r="H41" s="1128"/>
      <c r="I41" s="1129">
        <v>18220</v>
      </c>
      <c r="J41" s="1130">
        <v>17254</v>
      </c>
      <c r="K41" s="1130">
        <v>16624</v>
      </c>
      <c r="L41" s="1130">
        <v>16452</v>
      </c>
      <c r="M41" s="1131">
        <v>16538</v>
      </c>
    </row>
    <row r="42" spans="2:13" ht="27.75" customHeight="1" x14ac:dyDescent="0.15">
      <c r="B42" s="1132"/>
      <c r="C42" s="1133"/>
      <c r="D42" s="1134"/>
      <c r="E42" s="1135" t="s">
        <v>541</v>
      </c>
      <c r="F42" s="1135"/>
      <c r="G42" s="1135"/>
      <c r="H42" s="1136"/>
      <c r="I42" s="1137" t="s">
        <v>324</v>
      </c>
      <c r="J42" s="1138" t="s">
        <v>324</v>
      </c>
      <c r="K42" s="1138" t="s">
        <v>324</v>
      </c>
      <c r="L42" s="1138" t="s">
        <v>324</v>
      </c>
      <c r="M42" s="1139" t="s">
        <v>324</v>
      </c>
    </row>
    <row r="43" spans="2:13" ht="27.75" customHeight="1" x14ac:dyDescent="0.15">
      <c r="B43" s="1132"/>
      <c r="C43" s="1133"/>
      <c r="D43" s="1134"/>
      <c r="E43" s="1135" t="s">
        <v>542</v>
      </c>
      <c r="F43" s="1135"/>
      <c r="G43" s="1135"/>
      <c r="H43" s="1136"/>
      <c r="I43" s="1137">
        <v>11014</v>
      </c>
      <c r="J43" s="1138">
        <v>10963</v>
      </c>
      <c r="K43" s="1138">
        <v>11169</v>
      </c>
      <c r="L43" s="1138">
        <v>11109</v>
      </c>
      <c r="M43" s="1139">
        <v>11563</v>
      </c>
    </row>
    <row r="44" spans="2:13" ht="27.75" customHeight="1" x14ac:dyDescent="0.15">
      <c r="B44" s="1132"/>
      <c r="C44" s="1133"/>
      <c r="D44" s="1134"/>
      <c r="E44" s="1135" t="s">
        <v>543</v>
      </c>
      <c r="F44" s="1135"/>
      <c r="G44" s="1135"/>
      <c r="H44" s="1136"/>
      <c r="I44" s="1137">
        <v>281</v>
      </c>
      <c r="J44" s="1138">
        <v>230</v>
      </c>
      <c r="K44" s="1138">
        <v>202</v>
      </c>
      <c r="L44" s="1138">
        <v>161</v>
      </c>
      <c r="M44" s="1139">
        <v>130</v>
      </c>
    </row>
    <row r="45" spans="2:13" ht="27.75" customHeight="1" x14ac:dyDescent="0.15">
      <c r="B45" s="1132"/>
      <c r="C45" s="1133"/>
      <c r="D45" s="1134"/>
      <c r="E45" s="1135" t="s">
        <v>544</v>
      </c>
      <c r="F45" s="1135"/>
      <c r="G45" s="1135"/>
      <c r="H45" s="1136"/>
      <c r="I45" s="1137">
        <v>1882</v>
      </c>
      <c r="J45" s="1138">
        <v>1777</v>
      </c>
      <c r="K45" s="1138">
        <v>1652</v>
      </c>
      <c r="L45" s="1138">
        <v>1606</v>
      </c>
      <c r="M45" s="1139">
        <v>1629</v>
      </c>
    </row>
    <row r="46" spans="2:13" ht="27.75" customHeight="1" x14ac:dyDescent="0.15">
      <c r="B46" s="1132"/>
      <c r="C46" s="1133"/>
      <c r="D46" s="1140"/>
      <c r="E46" s="1135" t="s">
        <v>545</v>
      </c>
      <c r="F46" s="1135"/>
      <c r="G46" s="1135"/>
      <c r="H46" s="1136"/>
      <c r="I46" s="1137" t="s">
        <v>324</v>
      </c>
      <c r="J46" s="1138" t="s">
        <v>324</v>
      </c>
      <c r="K46" s="1138" t="s">
        <v>324</v>
      </c>
      <c r="L46" s="1138" t="s">
        <v>324</v>
      </c>
      <c r="M46" s="1139" t="s">
        <v>324</v>
      </c>
    </row>
    <row r="47" spans="2:13" ht="27.75" customHeight="1" x14ac:dyDescent="0.15">
      <c r="B47" s="1132"/>
      <c r="C47" s="1133"/>
      <c r="D47" s="1141"/>
      <c r="E47" s="1142" t="s">
        <v>546</v>
      </c>
      <c r="F47" s="1143"/>
      <c r="G47" s="1143"/>
      <c r="H47" s="1144"/>
      <c r="I47" s="1137" t="s">
        <v>324</v>
      </c>
      <c r="J47" s="1138" t="s">
        <v>324</v>
      </c>
      <c r="K47" s="1138" t="s">
        <v>324</v>
      </c>
      <c r="L47" s="1138" t="s">
        <v>324</v>
      </c>
      <c r="M47" s="1139" t="s">
        <v>324</v>
      </c>
    </row>
    <row r="48" spans="2:13" ht="27.75" customHeight="1" x14ac:dyDescent="0.15">
      <c r="B48" s="1132"/>
      <c r="C48" s="1133"/>
      <c r="D48" s="1134"/>
      <c r="E48" s="1135" t="s">
        <v>547</v>
      </c>
      <c r="F48" s="1135"/>
      <c r="G48" s="1135"/>
      <c r="H48" s="1136"/>
      <c r="I48" s="1137" t="s">
        <v>324</v>
      </c>
      <c r="J48" s="1138" t="s">
        <v>324</v>
      </c>
      <c r="K48" s="1138" t="s">
        <v>324</v>
      </c>
      <c r="L48" s="1138" t="s">
        <v>324</v>
      </c>
      <c r="M48" s="1139" t="s">
        <v>324</v>
      </c>
    </row>
    <row r="49" spans="2:13" ht="27.75" customHeight="1" x14ac:dyDescent="0.15">
      <c r="B49" s="1145"/>
      <c r="C49" s="1146"/>
      <c r="D49" s="1134"/>
      <c r="E49" s="1135" t="s">
        <v>548</v>
      </c>
      <c r="F49" s="1135"/>
      <c r="G49" s="1135"/>
      <c r="H49" s="1136"/>
      <c r="I49" s="1137" t="s">
        <v>324</v>
      </c>
      <c r="J49" s="1138" t="s">
        <v>324</v>
      </c>
      <c r="K49" s="1138" t="s">
        <v>324</v>
      </c>
      <c r="L49" s="1138" t="s">
        <v>324</v>
      </c>
      <c r="M49" s="1139" t="s">
        <v>324</v>
      </c>
    </row>
    <row r="50" spans="2:13" ht="27.75" customHeight="1" x14ac:dyDescent="0.15">
      <c r="B50" s="1147" t="s">
        <v>549</v>
      </c>
      <c r="C50" s="1148"/>
      <c r="D50" s="1149"/>
      <c r="E50" s="1135" t="s">
        <v>550</v>
      </c>
      <c r="F50" s="1135"/>
      <c r="G50" s="1135"/>
      <c r="H50" s="1136"/>
      <c r="I50" s="1137">
        <v>6781</v>
      </c>
      <c r="J50" s="1138">
        <v>7207</v>
      </c>
      <c r="K50" s="1138">
        <v>7397</v>
      </c>
      <c r="L50" s="1138">
        <v>7437</v>
      </c>
      <c r="M50" s="1139">
        <v>7591</v>
      </c>
    </row>
    <row r="51" spans="2:13" ht="27.75" customHeight="1" x14ac:dyDescent="0.15">
      <c r="B51" s="1132"/>
      <c r="C51" s="1133"/>
      <c r="D51" s="1134"/>
      <c r="E51" s="1135" t="s">
        <v>551</v>
      </c>
      <c r="F51" s="1135"/>
      <c r="G51" s="1135"/>
      <c r="H51" s="1136"/>
      <c r="I51" s="1137">
        <v>624</v>
      </c>
      <c r="J51" s="1138">
        <v>564</v>
      </c>
      <c r="K51" s="1138">
        <v>514</v>
      </c>
      <c r="L51" s="1138">
        <v>455</v>
      </c>
      <c r="M51" s="1139">
        <v>376</v>
      </c>
    </row>
    <row r="52" spans="2:13" ht="27.75" customHeight="1" x14ac:dyDescent="0.15">
      <c r="B52" s="1145"/>
      <c r="C52" s="1146"/>
      <c r="D52" s="1134"/>
      <c r="E52" s="1135" t="s">
        <v>552</v>
      </c>
      <c r="F52" s="1135"/>
      <c r="G52" s="1135"/>
      <c r="H52" s="1136"/>
      <c r="I52" s="1137">
        <v>19537</v>
      </c>
      <c r="J52" s="1138">
        <v>18911</v>
      </c>
      <c r="K52" s="1138">
        <v>18442</v>
      </c>
      <c r="L52" s="1138">
        <v>18161</v>
      </c>
      <c r="M52" s="1139">
        <v>18301</v>
      </c>
    </row>
    <row r="53" spans="2:13" ht="27.75" customHeight="1" thickBot="1" x14ac:dyDescent="0.2">
      <c r="B53" s="1150" t="s">
        <v>524</v>
      </c>
      <c r="C53" s="1151"/>
      <c r="D53" s="1152"/>
      <c r="E53" s="1153" t="s">
        <v>553</v>
      </c>
      <c r="F53" s="1153"/>
      <c r="G53" s="1153"/>
      <c r="H53" s="1154"/>
      <c r="I53" s="1155">
        <v>4455</v>
      </c>
      <c r="J53" s="1156">
        <v>3542</v>
      </c>
      <c r="K53" s="1156">
        <v>3294</v>
      </c>
      <c r="L53" s="1156">
        <v>3274</v>
      </c>
      <c r="M53" s="1157">
        <v>3593</v>
      </c>
    </row>
    <row r="54" spans="2:13" ht="27.75" customHeight="1" x14ac:dyDescent="0.15">
      <c r="B54" s="1158" t="s">
        <v>554</v>
      </c>
      <c r="C54" s="1159"/>
      <c r="D54" s="1159"/>
      <c r="E54" s="1160"/>
      <c r="F54" s="1160"/>
      <c r="G54" s="1160"/>
      <c r="H54" s="1160"/>
      <c r="I54" s="1161"/>
      <c r="J54" s="1161"/>
      <c r="K54" s="1161"/>
      <c r="L54" s="1161"/>
      <c r="M54" s="1161"/>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wy2D4oaKOHBrzvDdEMLgBN9OyVcp7sBtAp0pkDRJu524hQrXiKv7ULiN4bfXBY8erxF2GbvsDq9G+3fS0npbcQ==" saltValue="PfOlINSaqGLLEvwtufUEK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32D3B-7059-4F68-8EE3-BFB15C90396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987" customWidth="1"/>
    <col min="2" max="2" width="16.375" style="987" customWidth="1"/>
    <col min="3" max="5" width="26.25" style="987" customWidth="1"/>
    <col min="6" max="8" width="24.25" style="987" customWidth="1"/>
    <col min="9" max="14" width="26" style="987" customWidth="1"/>
    <col min="15" max="15" width="6.125" style="987" customWidth="1"/>
    <col min="16" max="16" width="9" style="987" hidden="1" customWidth="1"/>
    <col min="17" max="20" width="0" style="987" hidden="1" customWidth="1"/>
    <col min="21" max="21" width="9" style="987" hidden="1" customWidth="1"/>
    <col min="22" max="22" width="0" style="987" hidden="1" customWidth="1"/>
    <col min="23" max="23" width="9" style="987" hidden="1" customWidth="1"/>
    <col min="24" max="16384" width="0" style="987"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988"/>
      <c r="C53" s="988"/>
      <c r="D53" s="988"/>
      <c r="E53" s="988"/>
      <c r="F53" s="988"/>
      <c r="G53" s="988"/>
      <c r="H53" s="1162" t="s">
        <v>555</v>
      </c>
    </row>
    <row r="54" spans="2:8" ht="29.25" customHeight="1" thickBot="1" x14ac:dyDescent="0.25">
      <c r="B54" s="1163" t="s">
        <v>26</v>
      </c>
      <c r="C54" s="1164"/>
      <c r="D54" s="1164"/>
      <c r="E54" s="1165" t="s">
        <v>495</v>
      </c>
      <c r="F54" s="1166" t="s">
        <v>6</v>
      </c>
      <c r="G54" s="1166" t="s">
        <v>7</v>
      </c>
      <c r="H54" s="1167" t="s">
        <v>8</v>
      </c>
    </row>
    <row r="55" spans="2:8" ht="52.5" customHeight="1" x14ac:dyDescent="0.15">
      <c r="B55" s="1168"/>
      <c r="C55" s="1169" t="s">
        <v>119</v>
      </c>
      <c r="D55" s="1169"/>
      <c r="E55" s="1170"/>
      <c r="F55" s="1171">
        <v>5885</v>
      </c>
      <c r="G55" s="1171">
        <v>5790</v>
      </c>
      <c r="H55" s="1172">
        <v>5900</v>
      </c>
    </row>
    <row r="56" spans="2:8" ht="52.5" customHeight="1" x14ac:dyDescent="0.15">
      <c r="B56" s="1173"/>
      <c r="C56" s="1174" t="s">
        <v>556</v>
      </c>
      <c r="D56" s="1174"/>
      <c r="E56" s="1175"/>
      <c r="F56" s="1176">
        <v>469</v>
      </c>
      <c r="G56" s="1176">
        <v>658</v>
      </c>
      <c r="H56" s="1177">
        <v>659</v>
      </c>
    </row>
    <row r="57" spans="2:8" ht="53.25" customHeight="1" x14ac:dyDescent="0.15">
      <c r="B57" s="1173"/>
      <c r="C57" s="1178" t="s">
        <v>124</v>
      </c>
      <c r="D57" s="1178"/>
      <c r="E57" s="1179"/>
      <c r="F57" s="1180">
        <v>850</v>
      </c>
      <c r="G57" s="1180">
        <v>1376</v>
      </c>
      <c r="H57" s="1181">
        <v>1868</v>
      </c>
    </row>
    <row r="58" spans="2:8" ht="45.75" customHeight="1" x14ac:dyDescent="0.15">
      <c r="B58" s="1182"/>
      <c r="C58" s="1183" t="s">
        <v>557</v>
      </c>
      <c r="D58" s="1184"/>
      <c r="E58" s="1185"/>
      <c r="F58" s="1186">
        <v>0</v>
      </c>
      <c r="G58" s="1186">
        <v>500</v>
      </c>
      <c r="H58" s="1187">
        <v>1000</v>
      </c>
    </row>
    <row r="59" spans="2:8" ht="45.75" customHeight="1" x14ac:dyDescent="0.15">
      <c r="B59" s="1182"/>
      <c r="C59" s="1183" t="s">
        <v>558</v>
      </c>
      <c r="D59" s="1184"/>
      <c r="E59" s="1185"/>
      <c r="F59" s="1186">
        <v>281</v>
      </c>
      <c r="G59" s="1186">
        <v>281</v>
      </c>
      <c r="H59" s="1187">
        <v>281</v>
      </c>
    </row>
    <row r="60" spans="2:8" ht="45.75" customHeight="1" x14ac:dyDescent="0.15">
      <c r="B60" s="1182"/>
      <c r="C60" s="1183" t="s">
        <v>559</v>
      </c>
      <c r="D60" s="1184"/>
      <c r="E60" s="1185"/>
      <c r="F60" s="1186">
        <v>273</v>
      </c>
      <c r="G60" s="1186">
        <v>199</v>
      </c>
      <c r="H60" s="1187">
        <v>147</v>
      </c>
    </row>
    <row r="61" spans="2:8" ht="45.75" customHeight="1" x14ac:dyDescent="0.15">
      <c r="B61" s="1182"/>
      <c r="C61" s="1183" t="s">
        <v>560</v>
      </c>
      <c r="D61" s="1184"/>
      <c r="E61" s="1185"/>
      <c r="F61" s="1186">
        <v>49</v>
      </c>
      <c r="G61" s="1186">
        <v>92</v>
      </c>
      <c r="H61" s="1187">
        <v>119</v>
      </c>
    </row>
    <row r="62" spans="2:8" ht="45.75" customHeight="1" thickBot="1" x14ac:dyDescent="0.2">
      <c r="B62" s="1188"/>
      <c r="C62" s="1189" t="s">
        <v>561</v>
      </c>
      <c r="D62" s="1190"/>
      <c r="E62" s="1191"/>
      <c r="F62" s="1192">
        <v>33</v>
      </c>
      <c r="G62" s="1192">
        <v>70</v>
      </c>
      <c r="H62" s="1193">
        <v>83</v>
      </c>
    </row>
    <row r="63" spans="2:8" ht="52.5" customHeight="1" thickBot="1" x14ac:dyDescent="0.2">
      <c r="B63" s="1194"/>
      <c r="C63" s="1195" t="s">
        <v>562</v>
      </c>
      <c r="D63" s="1195"/>
      <c r="E63" s="1196"/>
      <c r="F63" s="1197">
        <v>7203</v>
      </c>
      <c r="G63" s="1197">
        <v>7825</v>
      </c>
      <c r="H63" s="1198">
        <v>8427</v>
      </c>
    </row>
    <row r="64" spans="2:8" ht="15" customHeight="1" x14ac:dyDescent="0.15"/>
  </sheetData>
  <sheetProtection algorithmName="SHA-512" hashValue="jjeDeH79uCNTdNaKfn9S95n+HFSlRvN3udgaL8Lp3fks3Mi7aU1QUEaRVd3dzsD3hJlL7yM+pyMbGxTOrI8DbA==" saltValue="ghz7/KfwKbfucFOHsQ0i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49" t="s">
        <v>17</v>
      </c>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1"/>
    </row>
    <row r="44" spans="2:109" x14ac:dyDescent="0.15">
      <c r="B44" s="12"/>
      <c r="AN44" s="52"/>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4"/>
    </row>
    <row r="45" spans="2:109" x14ac:dyDescent="0.15">
      <c r="B45" s="12"/>
      <c r="AN45" s="52"/>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4"/>
    </row>
    <row r="46" spans="2:109" x14ac:dyDescent="0.15">
      <c r="B46" s="12"/>
      <c r="AN46" s="52"/>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4"/>
    </row>
    <row r="47" spans="2:109" x14ac:dyDescent="0.15">
      <c r="B47" s="12"/>
      <c r="AN47" s="55"/>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7"/>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41"/>
      <c r="H50" s="41"/>
      <c r="I50" s="41"/>
      <c r="J50" s="41"/>
      <c r="K50" s="22"/>
      <c r="L50" s="22"/>
      <c r="M50" s="23"/>
      <c r="N50" s="23"/>
      <c r="AN50" s="59"/>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1"/>
      <c r="BP50" s="47" t="s">
        <v>4</v>
      </c>
      <c r="BQ50" s="47"/>
      <c r="BR50" s="47"/>
      <c r="BS50" s="47"/>
      <c r="BT50" s="47"/>
      <c r="BU50" s="47"/>
      <c r="BV50" s="47"/>
      <c r="BW50" s="47"/>
      <c r="BX50" s="47" t="s">
        <v>5</v>
      </c>
      <c r="BY50" s="47"/>
      <c r="BZ50" s="47"/>
      <c r="CA50" s="47"/>
      <c r="CB50" s="47"/>
      <c r="CC50" s="47"/>
      <c r="CD50" s="47"/>
      <c r="CE50" s="47"/>
      <c r="CF50" s="47" t="s">
        <v>6</v>
      </c>
      <c r="CG50" s="47"/>
      <c r="CH50" s="47"/>
      <c r="CI50" s="47"/>
      <c r="CJ50" s="47"/>
      <c r="CK50" s="47"/>
      <c r="CL50" s="47"/>
      <c r="CM50" s="47"/>
      <c r="CN50" s="47" t="s">
        <v>7</v>
      </c>
      <c r="CO50" s="47"/>
      <c r="CP50" s="47"/>
      <c r="CQ50" s="47"/>
      <c r="CR50" s="47"/>
      <c r="CS50" s="47"/>
      <c r="CT50" s="47"/>
      <c r="CU50" s="47"/>
      <c r="CV50" s="47" t="s">
        <v>8</v>
      </c>
      <c r="CW50" s="47"/>
      <c r="CX50" s="47"/>
      <c r="CY50" s="47"/>
      <c r="CZ50" s="47"/>
      <c r="DA50" s="47"/>
      <c r="DB50" s="47"/>
      <c r="DC50" s="47"/>
    </row>
    <row r="51" spans="1:109" ht="13.5" customHeight="1" x14ac:dyDescent="0.15">
      <c r="B51" s="12"/>
      <c r="G51" s="58"/>
      <c r="H51" s="58"/>
      <c r="I51" s="62"/>
      <c r="J51" s="62"/>
      <c r="K51" s="48"/>
      <c r="L51" s="48"/>
      <c r="M51" s="48"/>
      <c r="N51" s="48"/>
      <c r="AM51" s="21"/>
      <c r="AN51" s="46" t="s">
        <v>9</v>
      </c>
      <c r="AO51" s="46"/>
      <c r="AP51" s="46"/>
      <c r="AQ51" s="46"/>
      <c r="AR51" s="46"/>
      <c r="AS51" s="46"/>
      <c r="AT51" s="46"/>
      <c r="AU51" s="46"/>
      <c r="AV51" s="46"/>
      <c r="AW51" s="46"/>
      <c r="AX51" s="46"/>
      <c r="AY51" s="46"/>
      <c r="AZ51" s="46"/>
      <c r="BA51" s="46"/>
      <c r="BB51" s="46" t="s">
        <v>10</v>
      </c>
      <c r="BC51" s="46"/>
      <c r="BD51" s="46"/>
      <c r="BE51" s="46"/>
      <c r="BF51" s="46"/>
      <c r="BG51" s="46"/>
      <c r="BH51" s="46"/>
      <c r="BI51" s="46"/>
      <c r="BJ51" s="46"/>
      <c r="BK51" s="46"/>
      <c r="BL51" s="46"/>
      <c r="BM51" s="46"/>
      <c r="BN51" s="46"/>
      <c r="BO51" s="46"/>
      <c r="BP51" s="43">
        <v>59.1</v>
      </c>
      <c r="BQ51" s="43"/>
      <c r="BR51" s="43"/>
      <c r="BS51" s="43"/>
      <c r="BT51" s="43"/>
      <c r="BU51" s="43"/>
      <c r="BV51" s="43"/>
      <c r="BW51" s="43"/>
      <c r="BX51" s="43">
        <v>48.9</v>
      </c>
      <c r="BY51" s="43"/>
      <c r="BZ51" s="43"/>
      <c r="CA51" s="43"/>
      <c r="CB51" s="43"/>
      <c r="CC51" s="43"/>
      <c r="CD51" s="43"/>
      <c r="CE51" s="43"/>
      <c r="CF51" s="43">
        <v>45.7</v>
      </c>
      <c r="CG51" s="43"/>
      <c r="CH51" s="43"/>
      <c r="CI51" s="43"/>
      <c r="CJ51" s="43"/>
      <c r="CK51" s="43"/>
      <c r="CL51" s="43"/>
      <c r="CM51" s="43"/>
      <c r="CN51" s="43">
        <v>47</v>
      </c>
      <c r="CO51" s="43"/>
      <c r="CP51" s="43"/>
      <c r="CQ51" s="43"/>
      <c r="CR51" s="43"/>
      <c r="CS51" s="43"/>
      <c r="CT51" s="43"/>
      <c r="CU51" s="43"/>
      <c r="CV51" s="43">
        <v>51.2</v>
      </c>
      <c r="CW51" s="43"/>
      <c r="CX51" s="43"/>
      <c r="CY51" s="43"/>
      <c r="CZ51" s="43"/>
      <c r="DA51" s="43"/>
      <c r="DB51" s="43"/>
      <c r="DC51" s="43"/>
    </row>
    <row r="52" spans="1:109" x14ac:dyDescent="0.15">
      <c r="B52" s="12"/>
      <c r="G52" s="58"/>
      <c r="H52" s="58"/>
      <c r="I52" s="62"/>
      <c r="J52" s="62"/>
      <c r="K52" s="48"/>
      <c r="L52" s="48"/>
      <c r="M52" s="48"/>
      <c r="N52" s="48"/>
      <c r="AM52" s="21"/>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row>
    <row r="53" spans="1:109" x14ac:dyDescent="0.15">
      <c r="A53" s="20"/>
      <c r="B53" s="12"/>
      <c r="G53" s="58"/>
      <c r="H53" s="58"/>
      <c r="I53" s="41"/>
      <c r="J53" s="41"/>
      <c r="K53" s="48"/>
      <c r="L53" s="48"/>
      <c r="M53" s="48"/>
      <c r="N53" s="48"/>
      <c r="AM53" s="21"/>
      <c r="AN53" s="46"/>
      <c r="AO53" s="46"/>
      <c r="AP53" s="46"/>
      <c r="AQ53" s="46"/>
      <c r="AR53" s="46"/>
      <c r="AS53" s="46"/>
      <c r="AT53" s="46"/>
      <c r="AU53" s="46"/>
      <c r="AV53" s="46"/>
      <c r="AW53" s="46"/>
      <c r="AX53" s="46"/>
      <c r="AY53" s="46"/>
      <c r="AZ53" s="46"/>
      <c r="BA53" s="46"/>
      <c r="BB53" s="46" t="s">
        <v>11</v>
      </c>
      <c r="BC53" s="46"/>
      <c r="BD53" s="46"/>
      <c r="BE53" s="46"/>
      <c r="BF53" s="46"/>
      <c r="BG53" s="46"/>
      <c r="BH53" s="46"/>
      <c r="BI53" s="46"/>
      <c r="BJ53" s="46"/>
      <c r="BK53" s="46"/>
      <c r="BL53" s="46"/>
      <c r="BM53" s="46"/>
      <c r="BN53" s="46"/>
      <c r="BO53" s="46"/>
      <c r="BP53" s="43">
        <v>57.8</v>
      </c>
      <c r="BQ53" s="43"/>
      <c r="BR53" s="43"/>
      <c r="BS53" s="43"/>
      <c r="BT53" s="43"/>
      <c r="BU53" s="43"/>
      <c r="BV53" s="43"/>
      <c r="BW53" s="43"/>
      <c r="BX53" s="43">
        <v>52.9</v>
      </c>
      <c r="BY53" s="43"/>
      <c r="BZ53" s="43"/>
      <c r="CA53" s="43"/>
      <c r="CB53" s="43"/>
      <c r="CC53" s="43"/>
      <c r="CD53" s="43"/>
      <c r="CE53" s="43"/>
      <c r="CF53" s="43">
        <v>59.8</v>
      </c>
      <c r="CG53" s="43"/>
      <c r="CH53" s="43"/>
      <c r="CI53" s="43"/>
      <c r="CJ53" s="43"/>
      <c r="CK53" s="43"/>
      <c r="CL53" s="43"/>
      <c r="CM53" s="43"/>
      <c r="CN53" s="43">
        <v>61.3</v>
      </c>
      <c r="CO53" s="43"/>
      <c r="CP53" s="43"/>
      <c r="CQ53" s="43"/>
      <c r="CR53" s="43"/>
      <c r="CS53" s="43"/>
      <c r="CT53" s="43"/>
      <c r="CU53" s="43"/>
      <c r="CV53" s="43">
        <v>62.8</v>
      </c>
      <c r="CW53" s="43"/>
      <c r="CX53" s="43"/>
      <c r="CY53" s="43"/>
      <c r="CZ53" s="43"/>
      <c r="DA53" s="43"/>
      <c r="DB53" s="43"/>
      <c r="DC53" s="43"/>
    </row>
    <row r="54" spans="1:109" x14ac:dyDescent="0.15">
      <c r="A54" s="20"/>
      <c r="B54" s="12"/>
      <c r="G54" s="58"/>
      <c r="H54" s="58"/>
      <c r="I54" s="41"/>
      <c r="J54" s="41"/>
      <c r="K54" s="48"/>
      <c r="L54" s="48"/>
      <c r="M54" s="48"/>
      <c r="N54" s="48"/>
      <c r="AM54" s="21"/>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3"/>
      <c r="BQ54" s="43"/>
      <c r="BR54" s="43"/>
      <c r="BS54" s="43"/>
      <c r="BT54" s="43"/>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row>
    <row r="55" spans="1:109" x14ac:dyDescent="0.15">
      <c r="A55" s="20"/>
      <c r="B55" s="12"/>
      <c r="G55" s="41"/>
      <c r="H55" s="41"/>
      <c r="I55" s="41"/>
      <c r="J55" s="41"/>
      <c r="K55" s="48"/>
      <c r="L55" s="48"/>
      <c r="M55" s="48"/>
      <c r="N55" s="48"/>
      <c r="AN55" s="47" t="s">
        <v>12</v>
      </c>
      <c r="AO55" s="47"/>
      <c r="AP55" s="47"/>
      <c r="AQ55" s="47"/>
      <c r="AR55" s="47"/>
      <c r="AS55" s="47"/>
      <c r="AT55" s="47"/>
      <c r="AU55" s="47"/>
      <c r="AV55" s="47"/>
      <c r="AW55" s="47"/>
      <c r="AX55" s="47"/>
      <c r="AY55" s="47"/>
      <c r="AZ55" s="47"/>
      <c r="BA55" s="47"/>
      <c r="BB55" s="46" t="s">
        <v>10</v>
      </c>
      <c r="BC55" s="46"/>
      <c r="BD55" s="46"/>
      <c r="BE55" s="46"/>
      <c r="BF55" s="46"/>
      <c r="BG55" s="46"/>
      <c r="BH55" s="46"/>
      <c r="BI55" s="46"/>
      <c r="BJ55" s="46"/>
      <c r="BK55" s="46"/>
      <c r="BL55" s="46"/>
      <c r="BM55" s="46"/>
      <c r="BN55" s="46"/>
      <c r="BO55" s="46"/>
      <c r="BP55" s="43">
        <v>37.200000000000003</v>
      </c>
      <c r="BQ55" s="43"/>
      <c r="BR55" s="43"/>
      <c r="BS55" s="43"/>
      <c r="BT55" s="43"/>
      <c r="BU55" s="43"/>
      <c r="BV55" s="43"/>
      <c r="BW55" s="43"/>
      <c r="BX55" s="43">
        <v>24</v>
      </c>
      <c r="BY55" s="43"/>
      <c r="BZ55" s="43"/>
      <c r="CA55" s="43"/>
      <c r="CB55" s="43"/>
      <c r="CC55" s="43"/>
      <c r="CD55" s="43"/>
      <c r="CE55" s="43"/>
      <c r="CF55" s="43">
        <v>19.8</v>
      </c>
      <c r="CG55" s="43"/>
      <c r="CH55" s="43"/>
      <c r="CI55" s="43"/>
      <c r="CJ55" s="43"/>
      <c r="CK55" s="43"/>
      <c r="CL55" s="43"/>
      <c r="CM55" s="43"/>
      <c r="CN55" s="43">
        <v>19.8</v>
      </c>
      <c r="CO55" s="43"/>
      <c r="CP55" s="43"/>
      <c r="CQ55" s="43"/>
      <c r="CR55" s="43"/>
      <c r="CS55" s="43"/>
      <c r="CT55" s="43"/>
      <c r="CU55" s="43"/>
      <c r="CV55" s="43">
        <v>20</v>
      </c>
      <c r="CW55" s="43"/>
      <c r="CX55" s="43"/>
      <c r="CY55" s="43"/>
      <c r="CZ55" s="43"/>
      <c r="DA55" s="43"/>
      <c r="DB55" s="43"/>
      <c r="DC55" s="43"/>
    </row>
    <row r="56" spans="1:109" x14ac:dyDescent="0.15">
      <c r="A56" s="20"/>
      <c r="B56" s="12"/>
      <c r="G56" s="41"/>
      <c r="H56" s="41"/>
      <c r="I56" s="41"/>
      <c r="J56" s="41"/>
      <c r="K56" s="48"/>
      <c r="L56" s="48"/>
      <c r="M56" s="48"/>
      <c r="N56" s="48"/>
      <c r="AN56" s="47"/>
      <c r="AO56" s="47"/>
      <c r="AP56" s="47"/>
      <c r="AQ56" s="47"/>
      <c r="AR56" s="47"/>
      <c r="AS56" s="47"/>
      <c r="AT56" s="47"/>
      <c r="AU56" s="47"/>
      <c r="AV56" s="47"/>
      <c r="AW56" s="47"/>
      <c r="AX56" s="47"/>
      <c r="AY56" s="47"/>
      <c r="AZ56" s="47"/>
      <c r="BA56" s="47"/>
      <c r="BB56" s="46"/>
      <c r="BC56" s="46"/>
      <c r="BD56" s="46"/>
      <c r="BE56" s="46"/>
      <c r="BF56" s="46"/>
      <c r="BG56" s="46"/>
      <c r="BH56" s="46"/>
      <c r="BI56" s="46"/>
      <c r="BJ56" s="46"/>
      <c r="BK56" s="46"/>
      <c r="BL56" s="46"/>
      <c r="BM56" s="46"/>
      <c r="BN56" s="46"/>
      <c r="BO56" s="46"/>
      <c r="BP56" s="43"/>
      <c r="BQ56" s="43"/>
      <c r="BR56" s="43"/>
      <c r="BS56" s="43"/>
      <c r="BT56" s="43"/>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row>
    <row r="57" spans="1:109" s="20" customFormat="1" x14ac:dyDescent="0.15">
      <c r="B57" s="24"/>
      <c r="G57" s="41"/>
      <c r="H57" s="41"/>
      <c r="I57" s="44"/>
      <c r="J57" s="44"/>
      <c r="K57" s="48"/>
      <c r="L57" s="48"/>
      <c r="M57" s="48"/>
      <c r="N57" s="48"/>
      <c r="AM57" s="3"/>
      <c r="AN57" s="47"/>
      <c r="AO57" s="47"/>
      <c r="AP57" s="47"/>
      <c r="AQ57" s="47"/>
      <c r="AR57" s="47"/>
      <c r="AS57" s="47"/>
      <c r="AT57" s="47"/>
      <c r="AU57" s="47"/>
      <c r="AV57" s="47"/>
      <c r="AW57" s="47"/>
      <c r="AX57" s="47"/>
      <c r="AY57" s="47"/>
      <c r="AZ57" s="47"/>
      <c r="BA57" s="47"/>
      <c r="BB57" s="46" t="s">
        <v>11</v>
      </c>
      <c r="BC57" s="46"/>
      <c r="BD57" s="46"/>
      <c r="BE57" s="46"/>
      <c r="BF57" s="46"/>
      <c r="BG57" s="46"/>
      <c r="BH57" s="46"/>
      <c r="BI57" s="46"/>
      <c r="BJ57" s="46"/>
      <c r="BK57" s="46"/>
      <c r="BL57" s="46"/>
      <c r="BM57" s="46"/>
      <c r="BN57" s="46"/>
      <c r="BO57" s="46"/>
      <c r="BP57" s="43">
        <v>55.8</v>
      </c>
      <c r="BQ57" s="43"/>
      <c r="BR57" s="43"/>
      <c r="BS57" s="43"/>
      <c r="BT57" s="43"/>
      <c r="BU57" s="43"/>
      <c r="BV57" s="43"/>
      <c r="BW57" s="43"/>
      <c r="BX57" s="43">
        <v>56.1</v>
      </c>
      <c r="BY57" s="43"/>
      <c r="BZ57" s="43"/>
      <c r="CA57" s="43"/>
      <c r="CB57" s="43"/>
      <c r="CC57" s="43"/>
      <c r="CD57" s="43"/>
      <c r="CE57" s="43"/>
      <c r="CF57" s="43">
        <v>58.6</v>
      </c>
      <c r="CG57" s="43"/>
      <c r="CH57" s="43"/>
      <c r="CI57" s="43"/>
      <c r="CJ57" s="43"/>
      <c r="CK57" s="43"/>
      <c r="CL57" s="43"/>
      <c r="CM57" s="43"/>
      <c r="CN57" s="43">
        <v>59.5</v>
      </c>
      <c r="CO57" s="43"/>
      <c r="CP57" s="43"/>
      <c r="CQ57" s="43"/>
      <c r="CR57" s="43"/>
      <c r="CS57" s="43"/>
      <c r="CT57" s="43"/>
      <c r="CU57" s="43"/>
      <c r="CV57" s="43">
        <v>60.5</v>
      </c>
      <c r="CW57" s="43"/>
      <c r="CX57" s="43"/>
      <c r="CY57" s="43"/>
      <c r="CZ57" s="43"/>
      <c r="DA57" s="43"/>
      <c r="DB57" s="43"/>
      <c r="DC57" s="43"/>
      <c r="DD57" s="25"/>
      <c r="DE57" s="24"/>
    </row>
    <row r="58" spans="1:109" s="20" customFormat="1" x14ac:dyDescent="0.15">
      <c r="A58" s="3"/>
      <c r="B58" s="24"/>
      <c r="G58" s="41"/>
      <c r="H58" s="41"/>
      <c r="I58" s="44"/>
      <c r="J58" s="44"/>
      <c r="K58" s="48"/>
      <c r="L58" s="48"/>
      <c r="M58" s="48"/>
      <c r="N58" s="48"/>
      <c r="AM58" s="3"/>
      <c r="AN58" s="47"/>
      <c r="AO58" s="47"/>
      <c r="AP58" s="47"/>
      <c r="AQ58" s="47"/>
      <c r="AR58" s="47"/>
      <c r="AS58" s="47"/>
      <c r="AT58" s="47"/>
      <c r="AU58" s="47"/>
      <c r="AV58" s="47"/>
      <c r="AW58" s="47"/>
      <c r="AX58" s="47"/>
      <c r="AY58" s="47"/>
      <c r="AZ58" s="47"/>
      <c r="BA58" s="47"/>
      <c r="BB58" s="46"/>
      <c r="BC58" s="46"/>
      <c r="BD58" s="46"/>
      <c r="BE58" s="46"/>
      <c r="BF58" s="46"/>
      <c r="BG58" s="46"/>
      <c r="BH58" s="46"/>
      <c r="BI58" s="46"/>
      <c r="BJ58" s="46"/>
      <c r="BK58" s="46"/>
      <c r="BL58" s="46"/>
      <c r="BM58" s="46"/>
      <c r="BN58" s="46"/>
      <c r="BO58" s="46"/>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49" t="s">
        <v>18</v>
      </c>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1"/>
    </row>
    <row r="66" spans="2:107" x14ac:dyDescent="0.15">
      <c r="B66" s="12"/>
      <c r="AN66" s="52"/>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c r="CC66" s="53"/>
      <c r="CD66" s="53"/>
      <c r="CE66" s="53"/>
      <c r="CF66" s="53"/>
      <c r="CG66" s="53"/>
      <c r="CH66" s="53"/>
      <c r="CI66" s="53"/>
      <c r="CJ66" s="53"/>
      <c r="CK66" s="53"/>
      <c r="CL66" s="53"/>
      <c r="CM66" s="53"/>
      <c r="CN66" s="53"/>
      <c r="CO66" s="53"/>
      <c r="CP66" s="53"/>
      <c r="CQ66" s="53"/>
      <c r="CR66" s="53"/>
      <c r="CS66" s="53"/>
      <c r="CT66" s="53"/>
      <c r="CU66" s="53"/>
      <c r="CV66" s="53"/>
      <c r="CW66" s="53"/>
      <c r="CX66" s="53"/>
      <c r="CY66" s="53"/>
      <c r="CZ66" s="53"/>
      <c r="DA66" s="53"/>
      <c r="DB66" s="53"/>
      <c r="DC66" s="54"/>
    </row>
    <row r="67" spans="2:107" x14ac:dyDescent="0.15">
      <c r="B67" s="12"/>
      <c r="AN67" s="52"/>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53"/>
      <c r="BY67" s="53"/>
      <c r="BZ67" s="53"/>
      <c r="CA67" s="53"/>
      <c r="CB67" s="53"/>
      <c r="CC67" s="53"/>
      <c r="CD67" s="53"/>
      <c r="CE67" s="53"/>
      <c r="CF67" s="53"/>
      <c r="CG67" s="53"/>
      <c r="CH67" s="53"/>
      <c r="CI67" s="53"/>
      <c r="CJ67" s="53"/>
      <c r="CK67" s="53"/>
      <c r="CL67" s="53"/>
      <c r="CM67" s="53"/>
      <c r="CN67" s="53"/>
      <c r="CO67" s="53"/>
      <c r="CP67" s="53"/>
      <c r="CQ67" s="53"/>
      <c r="CR67" s="53"/>
      <c r="CS67" s="53"/>
      <c r="CT67" s="53"/>
      <c r="CU67" s="53"/>
      <c r="CV67" s="53"/>
      <c r="CW67" s="53"/>
      <c r="CX67" s="53"/>
      <c r="CY67" s="53"/>
      <c r="CZ67" s="53"/>
      <c r="DA67" s="53"/>
      <c r="DB67" s="53"/>
      <c r="DC67" s="54"/>
    </row>
    <row r="68" spans="2:107" x14ac:dyDescent="0.15">
      <c r="B68" s="12"/>
      <c r="AN68" s="52"/>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c r="BV68" s="53"/>
      <c r="BW68" s="53"/>
      <c r="BX68" s="53"/>
      <c r="BY68" s="53"/>
      <c r="BZ68" s="53"/>
      <c r="CA68" s="53"/>
      <c r="CB68" s="53"/>
      <c r="CC68" s="53"/>
      <c r="CD68" s="53"/>
      <c r="CE68" s="53"/>
      <c r="CF68" s="53"/>
      <c r="CG68" s="53"/>
      <c r="CH68" s="53"/>
      <c r="CI68" s="53"/>
      <c r="CJ68" s="53"/>
      <c r="CK68" s="53"/>
      <c r="CL68" s="53"/>
      <c r="CM68" s="53"/>
      <c r="CN68" s="53"/>
      <c r="CO68" s="53"/>
      <c r="CP68" s="53"/>
      <c r="CQ68" s="53"/>
      <c r="CR68" s="53"/>
      <c r="CS68" s="53"/>
      <c r="CT68" s="53"/>
      <c r="CU68" s="53"/>
      <c r="CV68" s="53"/>
      <c r="CW68" s="53"/>
      <c r="CX68" s="53"/>
      <c r="CY68" s="53"/>
      <c r="CZ68" s="53"/>
      <c r="DA68" s="53"/>
      <c r="DB68" s="53"/>
      <c r="DC68" s="54"/>
    </row>
    <row r="69" spans="2:107" x14ac:dyDescent="0.15">
      <c r="B69" s="12"/>
      <c r="AN69" s="55"/>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7"/>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41"/>
      <c r="H72" s="41"/>
      <c r="I72" s="41"/>
      <c r="J72" s="41"/>
      <c r="K72" s="22"/>
      <c r="L72" s="22"/>
      <c r="M72" s="23"/>
      <c r="N72" s="23"/>
      <c r="AN72" s="59"/>
      <c r="AO72" s="60"/>
      <c r="AP72" s="60"/>
      <c r="AQ72" s="60"/>
      <c r="AR72" s="60"/>
      <c r="AS72" s="60"/>
      <c r="AT72" s="60"/>
      <c r="AU72" s="60"/>
      <c r="AV72" s="60"/>
      <c r="AW72" s="60"/>
      <c r="AX72" s="60"/>
      <c r="AY72" s="60"/>
      <c r="AZ72" s="60"/>
      <c r="BA72" s="60"/>
      <c r="BB72" s="60"/>
      <c r="BC72" s="60"/>
      <c r="BD72" s="60"/>
      <c r="BE72" s="60"/>
      <c r="BF72" s="60"/>
      <c r="BG72" s="60"/>
      <c r="BH72" s="60"/>
      <c r="BI72" s="60"/>
      <c r="BJ72" s="60"/>
      <c r="BK72" s="60"/>
      <c r="BL72" s="60"/>
      <c r="BM72" s="60"/>
      <c r="BN72" s="60"/>
      <c r="BO72" s="61"/>
      <c r="BP72" s="47" t="s">
        <v>4</v>
      </c>
      <c r="BQ72" s="47"/>
      <c r="BR72" s="47"/>
      <c r="BS72" s="47"/>
      <c r="BT72" s="47"/>
      <c r="BU72" s="47"/>
      <c r="BV72" s="47"/>
      <c r="BW72" s="47"/>
      <c r="BX72" s="47" t="s">
        <v>5</v>
      </c>
      <c r="BY72" s="47"/>
      <c r="BZ72" s="47"/>
      <c r="CA72" s="47"/>
      <c r="CB72" s="47"/>
      <c r="CC72" s="47"/>
      <c r="CD72" s="47"/>
      <c r="CE72" s="47"/>
      <c r="CF72" s="47" t="s">
        <v>6</v>
      </c>
      <c r="CG72" s="47"/>
      <c r="CH72" s="47"/>
      <c r="CI72" s="47"/>
      <c r="CJ72" s="47"/>
      <c r="CK72" s="47"/>
      <c r="CL72" s="47"/>
      <c r="CM72" s="47"/>
      <c r="CN72" s="47" t="s">
        <v>7</v>
      </c>
      <c r="CO72" s="47"/>
      <c r="CP72" s="47"/>
      <c r="CQ72" s="47"/>
      <c r="CR72" s="47"/>
      <c r="CS72" s="47"/>
      <c r="CT72" s="47"/>
      <c r="CU72" s="47"/>
      <c r="CV72" s="47" t="s">
        <v>8</v>
      </c>
      <c r="CW72" s="47"/>
      <c r="CX72" s="47"/>
      <c r="CY72" s="47"/>
      <c r="CZ72" s="47"/>
      <c r="DA72" s="47"/>
      <c r="DB72" s="47"/>
      <c r="DC72" s="47"/>
    </row>
    <row r="73" spans="2:107" x14ac:dyDescent="0.15">
      <c r="B73" s="12"/>
      <c r="G73" s="58"/>
      <c r="H73" s="58"/>
      <c r="I73" s="58"/>
      <c r="J73" s="58"/>
      <c r="K73" s="42"/>
      <c r="L73" s="42"/>
      <c r="M73" s="42"/>
      <c r="N73" s="42"/>
      <c r="AM73" s="21"/>
      <c r="AN73" s="46" t="s">
        <v>9</v>
      </c>
      <c r="AO73" s="46"/>
      <c r="AP73" s="46"/>
      <c r="AQ73" s="46"/>
      <c r="AR73" s="46"/>
      <c r="AS73" s="46"/>
      <c r="AT73" s="46"/>
      <c r="AU73" s="46"/>
      <c r="AV73" s="46"/>
      <c r="AW73" s="46"/>
      <c r="AX73" s="46"/>
      <c r="AY73" s="46"/>
      <c r="AZ73" s="46"/>
      <c r="BA73" s="46"/>
      <c r="BB73" s="46" t="s">
        <v>10</v>
      </c>
      <c r="BC73" s="46"/>
      <c r="BD73" s="46"/>
      <c r="BE73" s="46"/>
      <c r="BF73" s="46"/>
      <c r="BG73" s="46"/>
      <c r="BH73" s="46"/>
      <c r="BI73" s="46"/>
      <c r="BJ73" s="46"/>
      <c r="BK73" s="46"/>
      <c r="BL73" s="46"/>
      <c r="BM73" s="46"/>
      <c r="BN73" s="46"/>
      <c r="BO73" s="46"/>
      <c r="BP73" s="43">
        <v>59.1</v>
      </c>
      <c r="BQ73" s="43"/>
      <c r="BR73" s="43"/>
      <c r="BS73" s="43"/>
      <c r="BT73" s="43"/>
      <c r="BU73" s="43"/>
      <c r="BV73" s="43"/>
      <c r="BW73" s="43"/>
      <c r="BX73" s="43">
        <v>48.9</v>
      </c>
      <c r="BY73" s="43"/>
      <c r="BZ73" s="43"/>
      <c r="CA73" s="43"/>
      <c r="CB73" s="43"/>
      <c r="CC73" s="43"/>
      <c r="CD73" s="43"/>
      <c r="CE73" s="43"/>
      <c r="CF73" s="43">
        <v>45.7</v>
      </c>
      <c r="CG73" s="43"/>
      <c r="CH73" s="43"/>
      <c r="CI73" s="43"/>
      <c r="CJ73" s="43"/>
      <c r="CK73" s="43"/>
      <c r="CL73" s="43"/>
      <c r="CM73" s="43"/>
      <c r="CN73" s="43">
        <v>47</v>
      </c>
      <c r="CO73" s="43"/>
      <c r="CP73" s="43"/>
      <c r="CQ73" s="43"/>
      <c r="CR73" s="43"/>
      <c r="CS73" s="43"/>
      <c r="CT73" s="43"/>
      <c r="CU73" s="43"/>
      <c r="CV73" s="43">
        <v>51.2</v>
      </c>
      <c r="CW73" s="43"/>
      <c r="CX73" s="43"/>
      <c r="CY73" s="43"/>
      <c r="CZ73" s="43"/>
      <c r="DA73" s="43"/>
      <c r="DB73" s="43"/>
      <c r="DC73" s="43"/>
    </row>
    <row r="74" spans="2:107" x14ac:dyDescent="0.15">
      <c r="B74" s="12"/>
      <c r="G74" s="58"/>
      <c r="H74" s="58"/>
      <c r="I74" s="58"/>
      <c r="J74" s="58"/>
      <c r="K74" s="42"/>
      <c r="L74" s="42"/>
      <c r="M74" s="42"/>
      <c r="N74" s="42"/>
      <c r="AM74" s="21"/>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3"/>
      <c r="BQ74" s="43"/>
      <c r="BR74" s="43"/>
      <c r="BS74" s="43"/>
      <c r="BT74" s="43"/>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row>
    <row r="75" spans="2:107" x14ac:dyDescent="0.15">
      <c r="B75" s="12"/>
      <c r="G75" s="58"/>
      <c r="H75" s="58"/>
      <c r="I75" s="41"/>
      <c r="J75" s="41"/>
      <c r="K75" s="48"/>
      <c r="L75" s="48"/>
      <c r="M75" s="48"/>
      <c r="N75" s="48"/>
      <c r="AM75" s="21"/>
      <c r="AN75" s="46"/>
      <c r="AO75" s="46"/>
      <c r="AP75" s="46"/>
      <c r="AQ75" s="46"/>
      <c r="AR75" s="46"/>
      <c r="AS75" s="46"/>
      <c r="AT75" s="46"/>
      <c r="AU75" s="46"/>
      <c r="AV75" s="46"/>
      <c r="AW75" s="46"/>
      <c r="AX75" s="46"/>
      <c r="AY75" s="46"/>
      <c r="AZ75" s="46"/>
      <c r="BA75" s="46"/>
      <c r="BB75" s="46" t="s">
        <v>14</v>
      </c>
      <c r="BC75" s="46"/>
      <c r="BD75" s="46"/>
      <c r="BE75" s="46"/>
      <c r="BF75" s="46"/>
      <c r="BG75" s="46"/>
      <c r="BH75" s="46"/>
      <c r="BI75" s="46"/>
      <c r="BJ75" s="46"/>
      <c r="BK75" s="46"/>
      <c r="BL75" s="46"/>
      <c r="BM75" s="46"/>
      <c r="BN75" s="46"/>
      <c r="BO75" s="46"/>
      <c r="BP75" s="43">
        <v>12.2</v>
      </c>
      <c r="BQ75" s="43"/>
      <c r="BR75" s="43"/>
      <c r="BS75" s="43"/>
      <c r="BT75" s="43"/>
      <c r="BU75" s="43"/>
      <c r="BV75" s="43"/>
      <c r="BW75" s="43"/>
      <c r="BX75" s="43">
        <v>11.7</v>
      </c>
      <c r="BY75" s="43"/>
      <c r="BZ75" s="43"/>
      <c r="CA75" s="43"/>
      <c r="CB75" s="43"/>
      <c r="CC75" s="43"/>
      <c r="CD75" s="43"/>
      <c r="CE75" s="43"/>
      <c r="CF75" s="43">
        <v>11.5</v>
      </c>
      <c r="CG75" s="43"/>
      <c r="CH75" s="43"/>
      <c r="CI75" s="43"/>
      <c r="CJ75" s="43"/>
      <c r="CK75" s="43"/>
      <c r="CL75" s="43"/>
      <c r="CM75" s="43"/>
      <c r="CN75" s="43">
        <v>11.4</v>
      </c>
      <c r="CO75" s="43"/>
      <c r="CP75" s="43"/>
      <c r="CQ75" s="43"/>
      <c r="CR75" s="43"/>
      <c r="CS75" s="43"/>
      <c r="CT75" s="43"/>
      <c r="CU75" s="43"/>
      <c r="CV75" s="43">
        <v>11.7</v>
      </c>
      <c r="CW75" s="43"/>
      <c r="CX75" s="43"/>
      <c r="CY75" s="43"/>
      <c r="CZ75" s="43"/>
      <c r="DA75" s="43"/>
      <c r="DB75" s="43"/>
      <c r="DC75" s="43"/>
    </row>
    <row r="76" spans="2:107" x14ac:dyDescent="0.15">
      <c r="B76" s="12"/>
      <c r="G76" s="58"/>
      <c r="H76" s="58"/>
      <c r="I76" s="41"/>
      <c r="J76" s="41"/>
      <c r="K76" s="48"/>
      <c r="L76" s="48"/>
      <c r="M76" s="48"/>
      <c r="N76" s="48"/>
      <c r="AM76" s="21"/>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row>
    <row r="77" spans="2:107" x14ac:dyDescent="0.15">
      <c r="B77" s="12"/>
      <c r="G77" s="41"/>
      <c r="H77" s="41"/>
      <c r="I77" s="41"/>
      <c r="J77" s="41"/>
      <c r="K77" s="42"/>
      <c r="L77" s="42"/>
      <c r="M77" s="42"/>
      <c r="N77" s="42"/>
      <c r="AN77" s="47" t="s">
        <v>12</v>
      </c>
      <c r="AO77" s="47"/>
      <c r="AP77" s="47"/>
      <c r="AQ77" s="47"/>
      <c r="AR77" s="47"/>
      <c r="AS77" s="47"/>
      <c r="AT77" s="47"/>
      <c r="AU77" s="47"/>
      <c r="AV77" s="47"/>
      <c r="AW77" s="47"/>
      <c r="AX77" s="47"/>
      <c r="AY77" s="47"/>
      <c r="AZ77" s="47"/>
      <c r="BA77" s="47"/>
      <c r="BB77" s="46" t="s">
        <v>10</v>
      </c>
      <c r="BC77" s="46"/>
      <c r="BD77" s="46"/>
      <c r="BE77" s="46"/>
      <c r="BF77" s="46"/>
      <c r="BG77" s="46"/>
      <c r="BH77" s="46"/>
      <c r="BI77" s="46"/>
      <c r="BJ77" s="46"/>
      <c r="BK77" s="46"/>
      <c r="BL77" s="46"/>
      <c r="BM77" s="46"/>
      <c r="BN77" s="46"/>
      <c r="BO77" s="46"/>
      <c r="BP77" s="43">
        <v>37.200000000000003</v>
      </c>
      <c r="BQ77" s="43"/>
      <c r="BR77" s="43"/>
      <c r="BS77" s="43"/>
      <c r="BT77" s="43"/>
      <c r="BU77" s="43"/>
      <c r="BV77" s="43"/>
      <c r="BW77" s="43"/>
      <c r="BX77" s="43">
        <v>24</v>
      </c>
      <c r="BY77" s="43"/>
      <c r="BZ77" s="43"/>
      <c r="CA77" s="43"/>
      <c r="CB77" s="43"/>
      <c r="CC77" s="43"/>
      <c r="CD77" s="43"/>
      <c r="CE77" s="43"/>
      <c r="CF77" s="43">
        <v>19.8</v>
      </c>
      <c r="CG77" s="43"/>
      <c r="CH77" s="43"/>
      <c r="CI77" s="43"/>
      <c r="CJ77" s="43"/>
      <c r="CK77" s="43"/>
      <c r="CL77" s="43"/>
      <c r="CM77" s="43"/>
      <c r="CN77" s="43">
        <v>19.8</v>
      </c>
      <c r="CO77" s="43"/>
      <c r="CP77" s="43"/>
      <c r="CQ77" s="43"/>
      <c r="CR77" s="43"/>
      <c r="CS77" s="43"/>
      <c r="CT77" s="43"/>
      <c r="CU77" s="43"/>
      <c r="CV77" s="43">
        <v>20</v>
      </c>
      <c r="CW77" s="43"/>
      <c r="CX77" s="43"/>
      <c r="CY77" s="43"/>
      <c r="CZ77" s="43"/>
      <c r="DA77" s="43"/>
      <c r="DB77" s="43"/>
      <c r="DC77" s="43"/>
    </row>
    <row r="78" spans="2:107" x14ac:dyDescent="0.15">
      <c r="B78" s="12"/>
      <c r="G78" s="41"/>
      <c r="H78" s="41"/>
      <c r="I78" s="41"/>
      <c r="J78" s="41"/>
      <c r="K78" s="42"/>
      <c r="L78" s="42"/>
      <c r="M78" s="42"/>
      <c r="N78" s="42"/>
      <c r="AN78" s="47"/>
      <c r="AO78" s="47"/>
      <c r="AP78" s="47"/>
      <c r="AQ78" s="47"/>
      <c r="AR78" s="47"/>
      <c r="AS78" s="47"/>
      <c r="AT78" s="47"/>
      <c r="AU78" s="47"/>
      <c r="AV78" s="47"/>
      <c r="AW78" s="47"/>
      <c r="AX78" s="47"/>
      <c r="AY78" s="47"/>
      <c r="AZ78" s="47"/>
      <c r="BA78" s="47"/>
      <c r="BB78" s="46"/>
      <c r="BC78" s="46"/>
      <c r="BD78" s="46"/>
      <c r="BE78" s="46"/>
      <c r="BF78" s="46"/>
      <c r="BG78" s="46"/>
      <c r="BH78" s="46"/>
      <c r="BI78" s="46"/>
      <c r="BJ78" s="46"/>
      <c r="BK78" s="46"/>
      <c r="BL78" s="46"/>
      <c r="BM78" s="46"/>
      <c r="BN78" s="46"/>
      <c r="BO78" s="46"/>
      <c r="BP78" s="43"/>
      <c r="BQ78" s="43"/>
      <c r="BR78" s="43"/>
      <c r="BS78" s="43"/>
      <c r="BT78" s="43"/>
      <c r="BU78" s="43"/>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row>
    <row r="79" spans="2:107" x14ac:dyDescent="0.15">
      <c r="B79" s="12"/>
      <c r="G79" s="41"/>
      <c r="H79" s="41"/>
      <c r="I79" s="44"/>
      <c r="J79" s="44"/>
      <c r="K79" s="45"/>
      <c r="L79" s="45"/>
      <c r="M79" s="45"/>
      <c r="N79" s="45"/>
      <c r="AN79" s="47"/>
      <c r="AO79" s="47"/>
      <c r="AP79" s="47"/>
      <c r="AQ79" s="47"/>
      <c r="AR79" s="47"/>
      <c r="AS79" s="47"/>
      <c r="AT79" s="47"/>
      <c r="AU79" s="47"/>
      <c r="AV79" s="47"/>
      <c r="AW79" s="47"/>
      <c r="AX79" s="47"/>
      <c r="AY79" s="47"/>
      <c r="AZ79" s="47"/>
      <c r="BA79" s="47"/>
      <c r="BB79" s="46" t="s">
        <v>14</v>
      </c>
      <c r="BC79" s="46"/>
      <c r="BD79" s="46"/>
      <c r="BE79" s="46"/>
      <c r="BF79" s="46"/>
      <c r="BG79" s="46"/>
      <c r="BH79" s="46"/>
      <c r="BI79" s="46"/>
      <c r="BJ79" s="46"/>
      <c r="BK79" s="46"/>
      <c r="BL79" s="46"/>
      <c r="BM79" s="46"/>
      <c r="BN79" s="46"/>
      <c r="BO79" s="46"/>
      <c r="BP79" s="43">
        <v>10.1</v>
      </c>
      <c r="BQ79" s="43"/>
      <c r="BR79" s="43"/>
      <c r="BS79" s="43"/>
      <c r="BT79" s="43"/>
      <c r="BU79" s="43"/>
      <c r="BV79" s="43"/>
      <c r="BW79" s="43"/>
      <c r="BX79" s="43">
        <v>9.1</v>
      </c>
      <c r="BY79" s="43"/>
      <c r="BZ79" s="43"/>
      <c r="CA79" s="43"/>
      <c r="CB79" s="43"/>
      <c r="CC79" s="43"/>
      <c r="CD79" s="43"/>
      <c r="CE79" s="43"/>
      <c r="CF79" s="43">
        <v>8.9</v>
      </c>
      <c r="CG79" s="43"/>
      <c r="CH79" s="43"/>
      <c r="CI79" s="43"/>
      <c r="CJ79" s="43"/>
      <c r="CK79" s="43"/>
      <c r="CL79" s="43"/>
      <c r="CM79" s="43"/>
      <c r="CN79" s="43">
        <v>8.8000000000000007</v>
      </c>
      <c r="CO79" s="43"/>
      <c r="CP79" s="43"/>
      <c r="CQ79" s="43"/>
      <c r="CR79" s="43"/>
      <c r="CS79" s="43"/>
      <c r="CT79" s="43"/>
      <c r="CU79" s="43"/>
      <c r="CV79" s="43">
        <v>8.9</v>
      </c>
      <c r="CW79" s="43"/>
      <c r="CX79" s="43"/>
      <c r="CY79" s="43"/>
      <c r="CZ79" s="43"/>
      <c r="DA79" s="43"/>
      <c r="DB79" s="43"/>
      <c r="DC79" s="43"/>
    </row>
    <row r="80" spans="2:107" x14ac:dyDescent="0.15">
      <c r="B80" s="12"/>
      <c r="G80" s="41"/>
      <c r="H80" s="41"/>
      <c r="I80" s="44"/>
      <c r="J80" s="44"/>
      <c r="K80" s="45"/>
      <c r="L80" s="45"/>
      <c r="M80" s="45"/>
      <c r="N80" s="45"/>
      <c r="AN80" s="47"/>
      <c r="AO80" s="47"/>
      <c r="AP80" s="47"/>
      <c r="AQ80" s="47"/>
      <c r="AR80" s="47"/>
      <c r="AS80" s="47"/>
      <c r="AT80" s="47"/>
      <c r="AU80" s="47"/>
      <c r="AV80" s="47"/>
      <c r="AW80" s="47"/>
      <c r="AX80" s="47"/>
      <c r="AY80" s="47"/>
      <c r="AZ80" s="47"/>
      <c r="BA80" s="47"/>
      <c r="BB80" s="46"/>
      <c r="BC80" s="46"/>
      <c r="BD80" s="46"/>
      <c r="BE80" s="46"/>
      <c r="BF80" s="46"/>
      <c r="BG80" s="46"/>
      <c r="BH80" s="46"/>
      <c r="BI80" s="46"/>
      <c r="BJ80" s="46"/>
      <c r="BK80" s="46"/>
      <c r="BL80" s="46"/>
      <c r="BM80" s="46"/>
      <c r="BN80" s="46"/>
      <c r="BO80" s="46"/>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43"/>
      <c r="DC80" s="43"/>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RbO8kva5uFGYy9F111L/smfUiujpiywHdcuPtMRpYnaejgZSig6DLEF5E+MqwARRAt+HBKyW6Rz7X/ytyQ6E0Q==" saltValue="e+0u3+xTfjHp2Tu6iNeDm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M6svwzOvsGACOpX75Rpucv70+zGtJytxvEy09H7TtqhgwU0OESLmmlVPfCcdT8um7bFs7mOENQASJrO3bz636g==" saltValue="FFjcL8/gYnoQl/XDHw9Vr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72gSbW+R3eojXa24pO7nOtwt2aPLt+hWGXWOixx2lQd5ain7bm9x92SGaRlgT3QRO+8rNFqiKHtcW8dI/2n9cQ==" saltValue="kS2qbdZBezT+W3KtoYBBc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2D327-D579-456D-8104-2EA039D77CB7}">
  <sheetPr>
    <pageSetUpPr fitToPage="1"/>
  </sheetPr>
  <dimension ref="B1:EM49"/>
  <sheetViews>
    <sheetView showGridLines="0" zoomScaleNormal="100" workbookViewId="0"/>
  </sheetViews>
  <sheetFormatPr defaultColWidth="0" defaultRowHeight="11.25" customHeight="1" zeroHeight="1" x14ac:dyDescent="0.15"/>
  <cols>
    <col min="1" max="95" width="1.625" style="336" customWidth="1"/>
    <col min="96" max="133" width="1.625" style="463" customWidth="1"/>
    <col min="134" max="143" width="1.625" style="336" customWidth="1"/>
    <col min="144" max="16384" width="0" style="336" hidden="1"/>
  </cols>
  <sheetData>
    <row r="1" spans="2:143" ht="22.5" customHeight="1" thickBot="1" x14ac:dyDescent="0.2">
      <c r="B1" s="331"/>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332"/>
      <c r="AW1" s="332"/>
      <c r="AX1" s="332"/>
      <c r="AY1" s="332"/>
      <c r="AZ1" s="332"/>
      <c r="BA1" s="332"/>
      <c r="BB1" s="332"/>
      <c r="BC1" s="332"/>
      <c r="BD1" s="332"/>
      <c r="BE1" s="332"/>
      <c r="BF1" s="332"/>
      <c r="BG1" s="332"/>
      <c r="BH1" s="332"/>
      <c r="BI1" s="332"/>
      <c r="BJ1" s="332"/>
      <c r="BK1" s="332"/>
      <c r="BL1" s="332"/>
      <c r="BM1" s="332"/>
      <c r="BN1" s="332"/>
      <c r="BO1" s="332"/>
      <c r="BP1" s="332"/>
      <c r="BQ1" s="332"/>
      <c r="BR1" s="332"/>
      <c r="BS1" s="332"/>
      <c r="BT1" s="332"/>
      <c r="BU1" s="332"/>
      <c r="BV1" s="332"/>
      <c r="BW1" s="332"/>
      <c r="BX1" s="332"/>
      <c r="BY1" s="332"/>
      <c r="BZ1" s="332"/>
      <c r="CA1" s="332"/>
      <c r="CB1" s="332"/>
      <c r="CC1" s="332"/>
      <c r="CD1" s="332"/>
      <c r="CE1" s="332"/>
      <c r="CF1" s="332"/>
      <c r="CG1" s="332"/>
      <c r="CH1" s="332"/>
      <c r="CI1" s="332"/>
      <c r="CJ1" s="332"/>
      <c r="CK1" s="332"/>
      <c r="CL1" s="332"/>
      <c r="CM1" s="332"/>
      <c r="CN1" s="332"/>
      <c r="CO1" s="332"/>
      <c r="CP1" s="332"/>
      <c r="CQ1" s="332"/>
      <c r="CR1" s="332"/>
      <c r="CS1" s="332"/>
      <c r="CT1" s="332"/>
      <c r="CU1" s="332"/>
      <c r="CV1" s="332"/>
      <c r="CW1" s="332"/>
      <c r="CX1" s="332"/>
      <c r="CY1" s="332"/>
      <c r="CZ1" s="332"/>
      <c r="DA1" s="332"/>
      <c r="DB1" s="332"/>
      <c r="DC1" s="332"/>
      <c r="DD1" s="332"/>
      <c r="DE1" s="332"/>
      <c r="DF1" s="332"/>
      <c r="DG1" s="332"/>
      <c r="DH1" s="333" t="s">
        <v>146</v>
      </c>
      <c r="DI1" s="334"/>
      <c r="DJ1" s="334"/>
      <c r="DK1" s="334"/>
      <c r="DL1" s="334"/>
      <c r="DM1" s="334"/>
      <c r="DN1" s="335"/>
      <c r="DO1" s="336"/>
      <c r="DP1" s="333" t="s">
        <v>147</v>
      </c>
      <c r="DQ1" s="334"/>
      <c r="DR1" s="334"/>
      <c r="DS1" s="334"/>
      <c r="DT1" s="334"/>
      <c r="DU1" s="334"/>
      <c r="DV1" s="334"/>
      <c r="DW1" s="334"/>
      <c r="DX1" s="334"/>
      <c r="DY1" s="334"/>
      <c r="DZ1" s="334"/>
      <c r="EA1" s="334"/>
      <c r="EB1" s="334"/>
      <c r="EC1" s="335"/>
      <c r="ED1" s="332"/>
      <c r="EE1" s="332"/>
      <c r="EF1" s="332"/>
      <c r="EG1" s="332"/>
      <c r="EH1" s="332"/>
      <c r="EI1" s="332"/>
      <c r="EJ1" s="332"/>
      <c r="EK1" s="332"/>
      <c r="EL1" s="332"/>
      <c r="EM1" s="332"/>
    </row>
    <row r="2" spans="2:143" ht="22.5" customHeight="1" x14ac:dyDescent="0.15">
      <c r="B2" s="337" t="s">
        <v>148</v>
      </c>
      <c r="R2" s="338"/>
      <c r="S2" s="338"/>
      <c r="T2" s="338"/>
      <c r="U2" s="338"/>
      <c r="V2" s="338"/>
      <c r="W2" s="338"/>
      <c r="X2" s="338"/>
      <c r="Y2" s="338"/>
      <c r="Z2" s="338"/>
      <c r="AA2" s="338"/>
      <c r="AB2" s="338"/>
      <c r="AC2" s="338"/>
      <c r="AE2" s="339"/>
      <c r="AF2" s="339"/>
      <c r="AG2" s="339"/>
      <c r="AH2" s="339"/>
      <c r="AI2" s="339"/>
      <c r="AJ2" s="338"/>
      <c r="AK2" s="338"/>
      <c r="AL2" s="338"/>
      <c r="AM2" s="338"/>
      <c r="AN2" s="338"/>
      <c r="AO2" s="338"/>
      <c r="AP2" s="338"/>
      <c r="CD2" s="332"/>
      <c r="CE2" s="332"/>
      <c r="CF2" s="332"/>
      <c r="CG2" s="332"/>
      <c r="CH2" s="332"/>
      <c r="CI2" s="332"/>
      <c r="CJ2" s="332"/>
      <c r="CK2" s="332"/>
      <c r="CL2" s="332"/>
      <c r="CM2" s="332"/>
      <c r="CN2" s="332"/>
      <c r="CO2" s="332"/>
      <c r="CP2" s="332"/>
      <c r="CQ2" s="332"/>
      <c r="CR2" s="332"/>
      <c r="CS2" s="332"/>
      <c r="CT2" s="332"/>
      <c r="CU2" s="332"/>
      <c r="CV2" s="332"/>
      <c r="CW2" s="332"/>
      <c r="CX2" s="332"/>
      <c r="CY2" s="332"/>
      <c r="CZ2" s="332"/>
      <c r="DA2" s="332"/>
      <c r="DB2" s="332"/>
      <c r="DC2" s="332"/>
      <c r="DD2" s="332"/>
      <c r="DE2" s="332"/>
      <c r="DF2" s="332"/>
      <c r="DG2" s="332"/>
      <c r="DH2" s="332"/>
      <c r="DI2" s="332"/>
      <c r="DJ2" s="332"/>
      <c r="DK2" s="332"/>
      <c r="DL2" s="332"/>
      <c r="DM2" s="332"/>
      <c r="DN2" s="332"/>
      <c r="DO2" s="332"/>
      <c r="DP2" s="332"/>
      <c r="DQ2" s="332"/>
      <c r="DR2" s="332"/>
      <c r="DS2" s="332"/>
      <c r="DT2" s="332"/>
      <c r="DU2" s="332"/>
      <c r="DV2" s="332"/>
      <c r="DW2" s="332"/>
      <c r="DX2" s="332"/>
      <c r="DY2" s="332"/>
      <c r="DZ2" s="332"/>
      <c r="EA2" s="332"/>
      <c r="EB2" s="332"/>
      <c r="EC2" s="332"/>
    </row>
    <row r="3" spans="2:143" ht="11.25" customHeight="1" x14ac:dyDescent="0.15">
      <c r="B3" s="340" t="s">
        <v>149</v>
      </c>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41"/>
      <c r="AP3" s="340" t="s">
        <v>150</v>
      </c>
      <c r="AQ3" s="341"/>
      <c r="AR3" s="341"/>
      <c r="AS3" s="341"/>
      <c r="AT3" s="341"/>
      <c r="AU3" s="341"/>
      <c r="AV3" s="341"/>
      <c r="AW3" s="341"/>
      <c r="AX3" s="341"/>
      <c r="AY3" s="341"/>
      <c r="AZ3" s="341"/>
      <c r="BA3" s="341"/>
      <c r="BB3" s="341"/>
      <c r="BC3" s="341"/>
      <c r="BD3" s="341"/>
      <c r="BE3" s="341"/>
      <c r="BF3" s="341"/>
      <c r="BG3" s="341"/>
      <c r="BH3" s="341"/>
      <c r="BI3" s="341"/>
      <c r="BJ3" s="341"/>
      <c r="BK3" s="341"/>
      <c r="BL3" s="341"/>
      <c r="BM3" s="341"/>
      <c r="BN3" s="341"/>
      <c r="BO3" s="341"/>
      <c r="BP3" s="341"/>
      <c r="BQ3" s="341"/>
      <c r="BR3" s="341"/>
      <c r="BS3" s="341"/>
      <c r="BT3" s="341"/>
      <c r="BU3" s="341"/>
      <c r="BV3" s="341"/>
      <c r="BW3" s="341"/>
      <c r="BX3" s="341"/>
      <c r="BY3" s="341"/>
      <c r="BZ3" s="341"/>
      <c r="CA3" s="341"/>
      <c r="CB3" s="342"/>
      <c r="CD3" s="340" t="s">
        <v>151</v>
      </c>
      <c r="CE3" s="341"/>
      <c r="CF3" s="341"/>
      <c r="CG3" s="341"/>
      <c r="CH3" s="341"/>
      <c r="CI3" s="341"/>
      <c r="CJ3" s="341"/>
      <c r="CK3" s="341"/>
      <c r="CL3" s="341"/>
      <c r="CM3" s="341"/>
      <c r="CN3" s="341"/>
      <c r="CO3" s="341"/>
      <c r="CP3" s="341"/>
      <c r="CQ3" s="341"/>
      <c r="CR3" s="341"/>
      <c r="CS3" s="341"/>
      <c r="CT3" s="341"/>
      <c r="CU3" s="341"/>
      <c r="CV3" s="341"/>
      <c r="CW3" s="341"/>
      <c r="CX3" s="341"/>
      <c r="CY3" s="341"/>
      <c r="CZ3" s="341"/>
      <c r="DA3" s="341"/>
      <c r="DB3" s="341"/>
      <c r="DC3" s="341"/>
      <c r="DD3" s="341"/>
      <c r="DE3" s="341"/>
      <c r="DF3" s="341"/>
      <c r="DG3" s="341"/>
      <c r="DH3" s="341"/>
      <c r="DI3" s="341"/>
      <c r="DJ3" s="341"/>
      <c r="DK3" s="341"/>
      <c r="DL3" s="341"/>
      <c r="DM3" s="341"/>
      <c r="DN3" s="341"/>
      <c r="DO3" s="341"/>
      <c r="DP3" s="341"/>
      <c r="DQ3" s="341"/>
      <c r="DR3" s="341"/>
      <c r="DS3" s="341"/>
      <c r="DT3" s="341"/>
      <c r="DU3" s="341"/>
      <c r="DV3" s="341"/>
      <c r="DW3" s="341"/>
      <c r="DX3" s="341"/>
      <c r="DY3" s="341"/>
      <c r="DZ3" s="341"/>
      <c r="EA3" s="341"/>
      <c r="EB3" s="341"/>
      <c r="EC3" s="342"/>
    </row>
    <row r="4" spans="2:143" ht="11.25" customHeight="1" x14ac:dyDescent="0.15">
      <c r="B4" s="340" t="s">
        <v>26</v>
      </c>
      <c r="C4" s="341"/>
      <c r="D4" s="341"/>
      <c r="E4" s="341"/>
      <c r="F4" s="341"/>
      <c r="G4" s="341"/>
      <c r="H4" s="341"/>
      <c r="I4" s="341"/>
      <c r="J4" s="341"/>
      <c r="K4" s="341"/>
      <c r="L4" s="341"/>
      <c r="M4" s="341"/>
      <c r="N4" s="341"/>
      <c r="O4" s="341"/>
      <c r="P4" s="341"/>
      <c r="Q4" s="342"/>
      <c r="R4" s="340" t="s">
        <v>152</v>
      </c>
      <c r="S4" s="341"/>
      <c r="T4" s="341"/>
      <c r="U4" s="341"/>
      <c r="V4" s="341"/>
      <c r="W4" s="341"/>
      <c r="X4" s="341"/>
      <c r="Y4" s="342"/>
      <c r="Z4" s="340" t="s">
        <v>153</v>
      </c>
      <c r="AA4" s="341"/>
      <c r="AB4" s="341"/>
      <c r="AC4" s="342"/>
      <c r="AD4" s="340" t="s">
        <v>154</v>
      </c>
      <c r="AE4" s="341"/>
      <c r="AF4" s="341"/>
      <c r="AG4" s="341"/>
      <c r="AH4" s="341"/>
      <c r="AI4" s="341"/>
      <c r="AJ4" s="341"/>
      <c r="AK4" s="342"/>
      <c r="AL4" s="340" t="s">
        <v>153</v>
      </c>
      <c r="AM4" s="341"/>
      <c r="AN4" s="341"/>
      <c r="AO4" s="342"/>
      <c r="AP4" s="343" t="s">
        <v>155</v>
      </c>
      <c r="AQ4" s="343"/>
      <c r="AR4" s="343"/>
      <c r="AS4" s="343"/>
      <c r="AT4" s="343"/>
      <c r="AU4" s="343"/>
      <c r="AV4" s="343"/>
      <c r="AW4" s="343"/>
      <c r="AX4" s="343"/>
      <c r="AY4" s="343"/>
      <c r="AZ4" s="343"/>
      <c r="BA4" s="343"/>
      <c r="BB4" s="343"/>
      <c r="BC4" s="343"/>
      <c r="BD4" s="343"/>
      <c r="BE4" s="343"/>
      <c r="BF4" s="343"/>
      <c r="BG4" s="343" t="s">
        <v>156</v>
      </c>
      <c r="BH4" s="343"/>
      <c r="BI4" s="343"/>
      <c r="BJ4" s="343"/>
      <c r="BK4" s="343"/>
      <c r="BL4" s="343"/>
      <c r="BM4" s="343"/>
      <c r="BN4" s="343"/>
      <c r="BO4" s="343" t="s">
        <v>153</v>
      </c>
      <c r="BP4" s="343"/>
      <c r="BQ4" s="343"/>
      <c r="BR4" s="343"/>
      <c r="BS4" s="343" t="s">
        <v>157</v>
      </c>
      <c r="BT4" s="343"/>
      <c r="BU4" s="343"/>
      <c r="BV4" s="343"/>
      <c r="BW4" s="343"/>
      <c r="BX4" s="343"/>
      <c r="BY4" s="343"/>
      <c r="BZ4" s="343"/>
      <c r="CA4" s="343"/>
      <c r="CB4" s="343"/>
      <c r="CD4" s="340" t="s">
        <v>158</v>
      </c>
      <c r="CE4" s="341"/>
      <c r="CF4" s="341"/>
      <c r="CG4" s="341"/>
      <c r="CH4" s="341"/>
      <c r="CI4" s="341"/>
      <c r="CJ4" s="341"/>
      <c r="CK4" s="341"/>
      <c r="CL4" s="341"/>
      <c r="CM4" s="341"/>
      <c r="CN4" s="341"/>
      <c r="CO4" s="341"/>
      <c r="CP4" s="341"/>
      <c r="CQ4" s="341"/>
      <c r="CR4" s="341"/>
      <c r="CS4" s="341"/>
      <c r="CT4" s="341"/>
      <c r="CU4" s="341"/>
      <c r="CV4" s="341"/>
      <c r="CW4" s="341"/>
      <c r="CX4" s="341"/>
      <c r="CY4" s="341"/>
      <c r="CZ4" s="341"/>
      <c r="DA4" s="341"/>
      <c r="DB4" s="341"/>
      <c r="DC4" s="341"/>
      <c r="DD4" s="341"/>
      <c r="DE4" s="341"/>
      <c r="DF4" s="341"/>
      <c r="DG4" s="341"/>
      <c r="DH4" s="341"/>
      <c r="DI4" s="341"/>
      <c r="DJ4" s="341"/>
      <c r="DK4" s="341"/>
      <c r="DL4" s="341"/>
      <c r="DM4" s="341"/>
      <c r="DN4" s="341"/>
      <c r="DO4" s="341"/>
      <c r="DP4" s="341"/>
      <c r="DQ4" s="341"/>
      <c r="DR4" s="341"/>
      <c r="DS4" s="341"/>
      <c r="DT4" s="341"/>
      <c r="DU4" s="341"/>
      <c r="DV4" s="341"/>
      <c r="DW4" s="341"/>
      <c r="DX4" s="341"/>
      <c r="DY4" s="341"/>
      <c r="DZ4" s="341"/>
      <c r="EA4" s="341"/>
      <c r="EB4" s="341"/>
      <c r="EC4" s="342"/>
    </row>
    <row r="5" spans="2:143" ht="11.25" customHeight="1" x14ac:dyDescent="0.15">
      <c r="B5" s="344" t="s">
        <v>159</v>
      </c>
      <c r="C5" s="345"/>
      <c r="D5" s="345"/>
      <c r="E5" s="345"/>
      <c r="F5" s="345"/>
      <c r="G5" s="345"/>
      <c r="H5" s="345"/>
      <c r="I5" s="345"/>
      <c r="J5" s="345"/>
      <c r="K5" s="345"/>
      <c r="L5" s="345"/>
      <c r="M5" s="345"/>
      <c r="N5" s="345"/>
      <c r="O5" s="345"/>
      <c r="P5" s="345"/>
      <c r="Q5" s="346"/>
      <c r="R5" s="347">
        <v>1337341</v>
      </c>
      <c r="S5" s="348"/>
      <c r="T5" s="348"/>
      <c r="U5" s="348"/>
      <c r="V5" s="348"/>
      <c r="W5" s="348"/>
      <c r="X5" s="348"/>
      <c r="Y5" s="349"/>
      <c r="Z5" s="350">
        <v>8.9</v>
      </c>
      <c r="AA5" s="350"/>
      <c r="AB5" s="350"/>
      <c r="AC5" s="350"/>
      <c r="AD5" s="351">
        <v>1337341</v>
      </c>
      <c r="AE5" s="351"/>
      <c r="AF5" s="351"/>
      <c r="AG5" s="351"/>
      <c r="AH5" s="351"/>
      <c r="AI5" s="351"/>
      <c r="AJ5" s="351"/>
      <c r="AK5" s="351"/>
      <c r="AL5" s="352">
        <v>15.3</v>
      </c>
      <c r="AM5" s="353"/>
      <c r="AN5" s="353"/>
      <c r="AO5" s="354"/>
      <c r="AP5" s="344" t="s">
        <v>160</v>
      </c>
      <c r="AQ5" s="345"/>
      <c r="AR5" s="345"/>
      <c r="AS5" s="345"/>
      <c r="AT5" s="345"/>
      <c r="AU5" s="345"/>
      <c r="AV5" s="345"/>
      <c r="AW5" s="345"/>
      <c r="AX5" s="345"/>
      <c r="AY5" s="345"/>
      <c r="AZ5" s="345"/>
      <c r="BA5" s="345"/>
      <c r="BB5" s="345"/>
      <c r="BC5" s="345"/>
      <c r="BD5" s="345"/>
      <c r="BE5" s="345"/>
      <c r="BF5" s="346"/>
      <c r="BG5" s="355">
        <v>1332355</v>
      </c>
      <c r="BH5" s="356"/>
      <c r="BI5" s="356"/>
      <c r="BJ5" s="356"/>
      <c r="BK5" s="356"/>
      <c r="BL5" s="356"/>
      <c r="BM5" s="356"/>
      <c r="BN5" s="357"/>
      <c r="BO5" s="358">
        <v>99.6</v>
      </c>
      <c r="BP5" s="358"/>
      <c r="BQ5" s="358"/>
      <c r="BR5" s="358"/>
      <c r="BS5" s="359">
        <v>7703</v>
      </c>
      <c r="BT5" s="359"/>
      <c r="BU5" s="359"/>
      <c r="BV5" s="359"/>
      <c r="BW5" s="359"/>
      <c r="BX5" s="359"/>
      <c r="BY5" s="359"/>
      <c r="BZ5" s="359"/>
      <c r="CA5" s="359"/>
      <c r="CB5" s="360"/>
      <c r="CD5" s="340" t="s">
        <v>155</v>
      </c>
      <c r="CE5" s="341"/>
      <c r="CF5" s="341"/>
      <c r="CG5" s="341"/>
      <c r="CH5" s="341"/>
      <c r="CI5" s="341"/>
      <c r="CJ5" s="341"/>
      <c r="CK5" s="341"/>
      <c r="CL5" s="341"/>
      <c r="CM5" s="341"/>
      <c r="CN5" s="341"/>
      <c r="CO5" s="341"/>
      <c r="CP5" s="341"/>
      <c r="CQ5" s="342"/>
      <c r="CR5" s="340" t="s">
        <v>161</v>
      </c>
      <c r="CS5" s="341"/>
      <c r="CT5" s="341"/>
      <c r="CU5" s="341"/>
      <c r="CV5" s="341"/>
      <c r="CW5" s="341"/>
      <c r="CX5" s="341"/>
      <c r="CY5" s="342"/>
      <c r="CZ5" s="340" t="s">
        <v>153</v>
      </c>
      <c r="DA5" s="341"/>
      <c r="DB5" s="341"/>
      <c r="DC5" s="342"/>
      <c r="DD5" s="340" t="s">
        <v>162</v>
      </c>
      <c r="DE5" s="341"/>
      <c r="DF5" s="341"/>
      <c r="DG5" s="341"/>
      <c r="DH5" s="341"/>
      <c r="DI5" s="341"/>
      <c r="DJ5" s="341"/>
      <c r="DK5" s="341"/>
      <c r="DL5" s="341"/>
      <c r="DM5" s="341"/>
      <c r="DN5" s="341"/>
      <c r="DO5" s="341"/>
      <c r="DP5" s="342"/>
      <c r="DQ5" s="340" t="s">
        <v>163</v>
      </c>
      <c r="DR5" s="341"/>
      <c r="DS5" s="341"/>
      <c r="DT5" s="341"/>
      <c r="DU5" s="341"/>
      <c r="DV5" s="341"/>
      <c r="DW5" s="341"/>
      <c r="DX5" s="341"/>
      <c r="DY5" s="341"/>
      <c r="DZ5" s="341"/>
      <c r="EA5" s="341"/>
      <c r="EB5" s="341"/>
      <c r="EC5" s="342"/>
    </row>
    <row r="6" spans="2:143" ht="11.25" customHeight="1" x14ac:dyDescent="0.15">
      <c r="B6" s="361" t="s">
        <v>164</v>
      </c>
      <c r="C6" s="362"/>
      <c r="D6" s="362"/>
      <c r="E6" s="362"/>
      <c r="F6" s="362"/>
      <c r="G6" s="362"/>
      <c r="H6" s="362"/>
      <c r="I6" s="362"/>
      <c r="J6" s="362"/>
      <c r="K6" s="362"/>
      <c r="L6" s="362"/>
      <c r="M6" s="362"/>
      <c r="N6" s="362"/>
      <c r="O6" s="362"/>
      <c r="P6" s="362"/>
      <c r="Q6" s="363"/>
      <c r="R6" s="355">
        <v>107932</v>
      </c>
      <c r="S6" s="356"/>
      <c r="T6" s="356"/>
      <c r="U6" s="356"/>
      <c r="V6" s="356"/>
      <c r="W6" s="356"/>
      <c r="X6" s="356"/>
      <c r="Y6" s="357"/>
      <c r="Z6" s="358">
        <v>0.7</v>
      </c>
      <c r="AA6" s="358"/>
      <c r="AB6" s="358"/>
      <c r="AC6" s="358"/>
      <c r="AD6" s="359">
        <v>107932</v>
      </c>
      <c r="AE6" s="359"/>
      <c r="AF6" s="359"/>
      <c r="AG6" s="359"/>
      <c r="AH6" s="359"/>
      <c r="AI6" s="359"/>
      <c r="AJ6" s="359"/>
      <c r="AK6" s="359"/>
      <c r="AL6" s="364">
        <v>1.2</v>
      </c>
      <c r="AM6" s="365"/>
      <c r="AN6" s="365"/>
      <c r="AO6" s="366"/>
      <c r="AP6" s="361" t="s">
        <v>165</v>
      </c>
      <c r="AQ6" s="362"/>
      <c r="AR6" s="362"/>
      <c r="AS6" s="362"/>
      <c r="AT6" s="362"/>
      <c r="AU6" s="362"/>
      <c r="AV6" s="362"/>
      <c r="AW6" s="362"/>
      <c r="AX6" s="362"/>
      <c r="AY6" s="362"/>
      <c r="AZ6" s="362"/>
      <c r="BA6" s="362"/>
      <c r="BB6" s="362"/>
      <c r="BC6" s="362"/>
      <c r="BD6" s="362"/>
      <c r="BE6" s="362"/>
      <c r="BF6" s="363"/>
      <c r="BG6" s="355">
        <v>1332355</v>
      </c>
      <c r="BH6" s="356"/>
      <c r="BI6" s="356"/>
      <c r="BJ6" s="356"/>
      <c r="BK6" s="356"/>
      <c r="BL6" s="356"/>
      <c r="BM6" s="356"/>
      <c r="BN6" s="357"/>
      <c r="BO6" s="358">
        <v>99.6</v>
      </c>
      <c r="BP6" s="358"/>
      <c r="BQ6" s="358"/>
      <c r="BR6" s="358"/>
      <c r="BS6" s="359">
        <v>7703</v>
      </c>
      <c r="BT6" s="359"/>
      <c r="BU6" s="359"/>
      <c r="BV6" s="359"/>
      <c r="BW6" s="359"/>
      <c r="BX6" s="359"/>
      <c r="BY6" s="359"/>
      <c r="BZ6" s="359"/>
      <c r="CA6" s="359"/>
      <c r="CB6" s="360"/>
      <c r="CD6" s="344" t="s">
        <v>166</v>
      </c>
      <c r="CE6" s="345"/>
      <c r="CF6" s="345"/>
      <c r="CG6" s="345"/>
      <c r="CH6" s="345"/>
      <c r="CI6" s="345"/>
      <c r="CJ6" s="345"/>
      <c r="CK6" s="345"/>
      <c r="CL6" s="345"/>
      <c r="CM6" s="345"/>
      <c r="CN6" s="345"/>
      <c r="CO6" s="345"/>
      <c r="CP6" s="345"/>
      <c r="CQ6" s="346"/>
      <c r="CR6" s="355">
        <v>89504</v>
      </c>
      <c r="CS6" s="356"/>
      <c r="CT6" s="356"/>
      <c r="CU6" s="356"/>
      <c r="CV6" s="356"/>
      <c r="CW6" s="356"/>
      <c r="CX6" s="356"/>
      <c r="CY6" s="357"/>
      <c r="CZ6" s="352">
        <v>0.6</v>
      </c>
      <c r="DA6" s="353"/>
      <c r="DB6" s="353"/>
      <c r="DC6" s="367"/>
      <c r="DD6" s="368" t="s">
        <v>66</v>
      </c>
      <c r="DE6" s="356"/>
      <c r="DF6" s="356"/>
      <c r="DG6" s="356"/>
      <c r="DH6" s="356"/>
      <c r="DI6" s="356"/>
      <c r="DJ6" s="356"/>
      <c r="DK6" s="356"/>
      <c r="DL6" s="356"/>
      <c r="DM6" s="356"/>
      <c r="DN6" s="356"/>
      <c r="DO6" s="356"/>
      <c r="DP6" s="357"/>
      <c r="DQ6" s="368">
        <v>89484</v>
      </c>
      <c r="DR6" s="356"/>
      <c r="DS6" s="356"/>
      <c r="DT6" s="356"/>
      <c r="DU6" s="356"/>
      <c r="DV6" s="356"/>
      <c r="DW6" s="356"/>
      <c r="DX6" s="356"/>
      <c r="DY6" s="356"/>
      <c r="DZ6" s="356"/>
      <c r="EA6" s="356"/>
      <c r="EB6" s="356"/>
      <c r="EC6" s="369"/>
    </row>
    <row r="7" spans="2:143" ht="11.25" customHeight="1" x14ac:dyDescent="0.15">
      <c r="B7" s="361" t="s">
        <v>167</v>
      </c>
      <c r="C7" s="362"/>
      <c r="D7" s="362"/>
      <c r="E7" s="362"/>
      <c r="F7" s="362"/>
      <c r="G7" s="362"/>
      <c r="H7" s="362"/>
      <c r="I7" s="362"/>
      <c r="J7" s="362"/>
      <c r="K7" s="362"/>
      <c r="L7" s="362"/>
      <c r="M7" s="362"/>
      <c r="N7" s="362"/>
      <c r="O7" s="362"/>
      <c r="P7" s="362"/>
      <c r="Q7" s="363"/>
      <c r="R7" s="355">
        <v>1945</v>
      </c>
      <c r="S7" s="356"/>
      <c r="T7" s="356"/>
      <c r="U7" s="356"/>
      <c r="V7" s="356"/>
      <c r="W7" s="356"/>
      <c r="X7" s="356"/>
      <c r="Y7" s="357"/>
      <c r="Z7" s="358">
        <v>0</v>
      </c>
      <c r="AA7" s="358"/>
      <c r="AB7" s="358"/>
      <c r="AC7" s="358"/>
      <c r="AD7" s="359">
        <v>1945</v>
      </c>
      <c r="AE7" s="359"/>
      <c r="AF7" s="359"/>
      <c r="AG7" s="359"/>
      <c r="AH7" s="359"/>
      <c r="AI7" s="359"/>
      <c r="AJ7" s="359"/>
      <c r="AK7" s="359"/>
      <c r="AL7" s="364">
        <v>0</v>
      </c>
      <c r="AM7" s="365"/>
      <c r="AN7" s="365"/>
      <c r="AO7" s="366"/>
      <c r="AP7" s="361" t="s">
        <v>168</v>
      </c>
      <c r="AQ7" s="362"/>
      <c r="AR7" s="362"/>
      <c r="AS7" s="362"/>
      <c r="AT7" s="362"/>
      <c r="AU7" s="362"/>
      <c r="AV7" s="362"/>
      <c r="AW7" s="362"/>
      <c r="AX7" s="362"/>
      <c r="AY7" s="362"/>
      <c r="AZ7" s="362"/>
      <c r="BA7" s="362"/>
      <c r="BB7" s="362"/>
      <c r="BC7" s="362"/>
      <c r="BD7" s="362"/>
      <c r="BE7" s="362"/>
      <c r="BF7" s="363"/>
      <c r="BG7" s="355">
        <v>534682</v>
      </c>
      <c r="BH7" s="356"/>
      <c r="BI7" s="356"/>
      <c r="BJ7" s="356"/>
      <c r="BK7" s="356"/>
      <c r="BL7" s="356"/>
      <c r="BM7" s="356"/>
      <c r="BN7" s="357"/>
      <c r="BO7" s="358">
        <v>40</v>
      </c>
      <c r="BP7" s="358"/>
      <c r="BQ7" s="358"/>
      <c r="BR7" s="358"/>
      <c r="BS7" s="359">
        <v>7703</v>
      </c>
      <c r="BT7" s="359"/>
      <c r="BU7" s="359"/>
      <c r="BV7" s="359"/>
      <c r="BW7" s="359"/>
      <c r="BX7" s="359"/>
      <c r="BY7" s="359"/>
      <c r="BZ7" s="359"/>
      <c r="CA7" s="359"/>
      <c r="CB7" s="360"/>
      <c r="CD7" s="361" t="s">
        <v>169</v>
      </c>
      <c r="CE7" s="362"/>
      <c r="CF7" s="362"/>
      <c r="CG7" s="362"/>
      <c r="CH7" s="362"/>
      <c r="CI7" s="362"/>
      <c r="CJ7" s="362"/>
      <c r="CK7" s="362"/>
      <c r="CL7" s="362"/>
      <c r="CM7" s="362"/>
      <c r="CN7" s="362"/>
      <c r="CO7" s="362"/>
      <c r="CP7" s="362"/>
      <c r="CQ7" s="363"/>
      <c r="CR7" s="355">
        <v>2021302</v>
      </c>
      <c r="CS7" s="356"/>
      <c r="CT7" s="356"/>
      <c r="CU7" s="356"/>
      <c r="CV7" s="356"/>
      <c r="CW7" s="356"/>
      <c r="CX7" s="356"/>
      <c r="CY7" s="357"/>
      <c r="CZ7" s="358">
        <v>14</v>
      </c>
      <c r="DA7" s="358"/>
      <c r="DB7" s="358"/>
      <c r="DC7" s="358"/>
      <c r="DD7" s="368">
        <v>112183</v>
      </c>
      <c r="DE7" s="356"/>
      <c r="DF7" s="356"/>
      <c r="DG7" s="356"/>
      <c r="DH7" s="356"/>
      <c r="DI7" s="356"/>
      <c r="DJ7" s="356"/>
      <c r="DK7" s="356"/>
      <c r="DL7" s="356"/>
      <c r="DM7" s="356"/>
      <c r="DN7" s="356"/>
      <c r="DO7" s="356"/>
      <c r="DP7" s="357"/>
      <c r="DQ7" s="368">
        <v>1321536</v>
      </c>
      <c r="DR7" s="356"/>
      <c r="DS7" s="356"/>
      <c r="DT7" s="356"/>
      <c r="DU7" s="356"/>
      <c r="DV7" s="356"/>
      <c r="DW7" s="356"/>
      <c r="DX7" s="356"/>
      <c r="DY7" s="356"/>
      <c r="DZ7" s="356"/>
      <c r="EA7" s="356"/>
      <c r="EB7" s="356"/>
      <c r="EC7" s="369"/>
    </row>
    <row r="8" spans="2:143" ht="11.25" customHeight="1" x14ac:dyDescent="0.15">
      <c r="B8" s="361" t="s">
        <v>170</v>
      </c>
      <c r="C8" s="362"/>
      <c r="D8" s="362"/>
      <c r="E8" s="362"/>
      <c r="F8" s="362"/>
      <c r="G8" s="362"/>
      <c r="H8" s="362"/>
      <c r="I8" s="362"/>
      <c r="J8" s="362"/>
      <c r="K8" s="362"/>
      <c r="L8" s="362"/>
      <c r="M8" s="362"/>
      <c r="N8" s="362"/>
      <c r="O8" s="362"/>
      <c r="P8" s="362"/>
      <c r="Q8" s="363"/>
      <c r="R8" s="355">
        <v>5625</v>
      </c>
      <c r="S8" s="356"/>
      <c r="T8" s="356"/>
      <c r="U8" s="356"/>
      <c r="V8" s="356"/>
      <c r="W8" s="356"/>
      <c r="X8" s="356"/>
      <c r="Y8" s="357"/>
      <c r="Z8" s="358">
        <v>0</v>
      </c>
      <c r="AA8" s="358"/>
      <c r="AB8" s="358"/>
      <c r="AC8" s="358"/>
      <c r="AD8" s="359">
        <v>5625</v>
      </c>
      <c r="AE8" s="359"/>
      <c r="AF8" s="359"/>
      <c r="AG8" s="359"/>
      <c r="AH8" s="359"/>
      <c r="AI8" s="359"/>
      <c r="AJ8" s="359"/>
      <c r="AK8" s="359"/>
      <c r="AL8" s="364">
        <v>0.1</v>
      </c>
      <c r="AM8" s="365"/>
      <c r="AN8" s="365"/>
      <c r="AO8" s="366"/>
      <c r="AP8" s="361" t="s">
        <v>171</v>
      </c>
      <c r="AQ8" s="362"/>
      <c r="AR8" s="362"/>
      <c r="AS8" s="362"/>
      <c r="AT8" s="362"/>
      <c r="AU8" s="362"/>
      <c r="AV8" s="362"/>
      <c r="AW8" s="362"/>
      <c r="AX8" s="362"/>
      <c r="AY8" s="362"/>
      <c r="AZ8" s="362"/>
      <c r="BA8" s="362"/>
      <c r="BB8" s="362"/>
      <c r="BC8" s="362"/>
      <c r="BD8" s="362"/>
      <c r="BE8" s="362"/>
      <c r="BF8" s="363"/>
      <c r="BG8" s="355">
        <v>24055</v>
      </c>
      <c r="BH8" s="356"/>
      <c r="BI8" s="356"/>
      <c r="BJ8" s="356"/>
      <c r="BK8" s="356"/>
      <c r="BL8" s="356"/>
      <c r="BM8" s="356"/>
      <c r="BN8" s="357"/>
      <c r="BO8" s="358">
        <v>1.8</v>
      </c>
      <c r="BP8" s="358"/>
      <c r="BQ8" s="358"/>
      <c r="BR8" s="358"/>
      <c r="BS8" s="368" t="s">
        <v>66</v>
      </c>
      <c r="BT8" s="356"/>
      <c r="BU8" s="356"/>
      <c r="BV8" s="356"/>
      <c r="BW8" s="356"/>
      <c r="BX8" s="356"/>
      <c r="BY8" s="356"/>
      <c r="BZ8" s="356"/>
      <c r="CA8" s="356"/>
      <c r="CB8" s="369"/>
      <c r="CD8" s="361" t="s">
        <v>172</v>
      </c>
      <c r="CE8" s="362"/>
      <c r="CF8" s="362"/>
      <c r="CG8" s="362"/>
      <c r="CH8" s="362"/>
      <c r="CI8" s="362"/>
      <c r="CJ8" s="362"/>
      <c r="CK8" s="362"/>
      <c r="CL8" s="362"/>
      <c r="CM8" s="362"/>
      <c r="CN8" s="362"/>
      <c r="CO8" s="362"/>
      <c r="CP8" s="362"/>
      <c r="CQ8" s="363"/>
      <c r="CR8" s="355">
        <v>3575431</v>
      </c>
      <c r="CS8" s="356"/>
      <c r="CT8" s="356"/>
      <c r="CU8" s="356"/>
      <c r="CV8" s="356"/>
      <c r="CW8" s="356"/>
      <c r="CX8" s="356"/>
      <c r="CY8" s="357"/>
      <c r="CZ8" s="358">
        <v>24.7</v>
      </c>
      <c r="DA8" s="358"/>
      <c r="DB8" s="358"/>
      <c r="DC8" s="358"/>
      <c r="DD8" s="368" t="s">
        <v>66</v>
      </c>
      <c r="DE8" s="356"/>
      <c r="DF8" s="356"/>
      <c r="DG8" s="356"/>
      <c r="DH8" s="356"/>
      <c r="DI8" s="356"/>
      <c r="DJ8" s="356"/>
      <c r="DK8" s="356"/>
      <c r="DL8" s="356"/>
      <c r="DM8" s="356"/>
      <c r="DN8" s="356"/>
      <c r="DO8" s="356"/>
      <c r="DP8" s="357"/>
      <c r="DQ8" s="368">
        <v>2058865</v>
      </c>
      <c r="DR8" s="356"/>
      <c r="DS8" s="356"/>
      <c r="DT8" s="356"/>
      <c r="DU8" s="356"/>
      <c r="DV8" s="356"/>
      <c r="DW8" s="356"/>
      <c r="DX8" s="356"/>
      <c r="DY8" s="356"/>
      <c r="DZ8" s="356"/>
      <c r="EA8" s="356"/>
      <c r="EB8" s="356"/>
      <c r="EC8" s="369"/>
    </row>
    <row r="9" spans="2:143" ht="11.25" customHeight="1" x14ac:dyDescent="0.15">
      <c r="B9" s="361" t="s">
        <v>173</v>
      </c>
      <c r="C9" s="362"/>
      <c r="D9" s="362"/>
      <c r="E9" s="362"/>
      <c r="F9" s="362"/>
      <c r="G9" s="362"/>
      <c r="H9" s="362"/>
      <c r="I9" s="362"/>
      <c r="J9" s="362"/>
      <c r="K9" s="362"/>
      <c r="L9" s="362"/>
      <c r="M9" s="362"/>
      <c r="N9" s="362"/>
      <c r="O9" s="362"/>
      <c r="P9" s="362"/>
      <c r="Q9" s="363"/>
      <c r="R9" s="355">
        <v>2877</v>
      </c>
      <c r="S9" s="356"/>
      <c r="T9" s="356"/>
      <c r="U9" s="356"/>
      <c r="V9" s="356"/>
      <c r="W9" s="356"/>
      <c r="X9" s="356"/>
      <c r="Y9" s="357"/>
      <c r="Z9" s="358">
        <v>0</v>
      </c>
      <c r="AA9" s="358"/>
      <c r="AB9" s="358"/>
      <c r="AC9" s="358"/>
      <c r="AD9" s="359">
        <v>2877</v>
      </c>
      <c r="AE9" s="359"/>
      <c r="AF9" s="359"/>
      <c r="AG9" s="359"/>
      <c r="AH9" s="359"/>
      <c r="AI9" s="359"/>
      <c r="AJ9" s="359"/>
      <c r="AK9" s="359"/>
      <c r="AL9" s="364">
        <v>0</v>
      </c>
      <c r="AM9" s="365"/>
      <c r="AN9" s="365"/>
      <c r="AO9" s="366"/>
      <c r="AP9" s="361" t="s">
        <v>174</v>
      </c>
      <c r="AQ9" s="362"/>
      <c r="AR9" s="362"/>
      <c r="AS9" s="362"/>
      <c r="AT9" s="362"/>
      <c r="AU9" s="362"/>
      <c r="AV9" s="362"/>
      <c r="AW9" s="362"/>
      <c r="AX9" s="362"/>
      <c r="AY9" s="362"/>
      <c r="AZ9" s="362"/>
      <c r="BA9" s="362"/>
      <c r="BB9" s="362"/>
      <c r="BC9" s="362"/>
      <c r="BD9" s="362"/>
      <c r="BE9" s="362"/>
      <c r="BF9" s="363"/>
      <c r="BG9" s="355">
        <v>446717</v>
      </c>
      <c r="BH9" s="356"/>
      <c r="BI9" s="356"/>
      <c r="BJ9" s="356"/>
      <c r="BK9" s="356"/>
      <c r="BL9" s="356"/>
      <c r="BM9" s="356"/>
      <c r="BN9" s="357"/>
      <c r="BO9" s="358">
        <v>33.4</v>
      </c>
      <c r="BP9" s="358"/>
      <c r="BQ9" s="358"/>
      <c r="BR9" s="358"/>
      <c r="BS9" s="368" t="s">
        <v>66</v>
      </c>
      <c r="BT9" s="356"/>
      <c r="BU9" s="356"/>
      <c r="BV9" s="356"/>
      <c r="BW9" s="356"/>
      <c r="BX9" s="356"/>
      <c r="BY9" s="356"/>
      <c r="BZ9" s="356"/>
      <c r="CA9" s="356"/>
      <c r="CB9" s="369"/>
      <c r="CD9" s="361" t="s">
        <v>175</v>
      </c>
      <c r="CE9" s="362"/>
      <c r="CF9" s="362"/>
      <c r="CG9" s="362"/>
      <c r="CH9" s="362"/>
      <c r="CI9" s="362"/>
      <c r="CJ9" s="362"/>
      <c r="CK9" s="362"/>
      <c r="CL9" s="362"/>
      <c r="CM9" s="362"/>
      <c r="CN9" s="362"/>
      <c r="CO9" s="362"/>
      <c r="CP9" s="362"/>
      <c r="CQ9" s="363"/>
      <c r="CR9" s="355">
        <v>2774628</v>
      </c>
      <c r="CS9" s="356"/>
      <c r="CT9" s="356"/>
      <c r="CU9" s="356"/>
      <c r="CV9" s="356"/>
      <c r="CW9" s="356"/>
      <c r="CX9" s="356"/>
      <c r="CY9" s="357"/>
      <c r="CZ9" s="358">
        <v>19.2</v>
      </c>
      <c r="DA9" s="358"/>
      <c r="DB9" s="358"/>
      <c r="DC9" s="358"/>
      <c r="DD9" s="368">
        <v>233872</v>
      </c>
      <c r="DE9" s="356"/>
      <c r="DF9" s="356"/>
      <c r="DG9" s="356"/>
      <c r="DH9" s="356"/>
      <c r="DI9" s="356"/>
      <c r="DJ9" s="356"/>
      <c r="DK9" s="356"/>
      <c r="DL9" s="356"/>
      <c r="DM9" s="356"/>
      <c r="DN9" s="356"/>
      <c r="DO9" s="356"/>
      <c r="DP9" s="357"/>
      <c r="DQ9" s="368">
        <v>2256523</v>
      </c>
      <c r="DR9" s="356"/>
      <c r="DS9" s="356"/>
      <c r="DT9" s="356"/>
      <c r="DU9" s="356"/>
      <c r="DV9" s="356"/>
      <c r="DW9" s="356"/>
      <c r="DX9" s="356"/>
      <c r="DY9" s="356"/>
      <c r="DZ9" s="356"/>
      <c r="EA9" s="356"/>
      <c r="EB9" s="356"/>
      <c r="EC9" s="369"/>
    </row>
    <row r="10" spans="2:143" ht="11.25" customHeight="1" x14ac:dyDescent="0.15">
      <c r="B10" s="361" t="s">
        <v>176</v>
      </c>
      <c r="C10" s="362"/>
      <c r="D10" s="362"/>
      <c r="E10" s="362"/>
      <c r="F10" s="362"/>
      <c r="G10" s="362"/>
      <c r="H10" s="362"/>
      <c r="I10" s="362"/>
      <c r="J10" s="362"/>
      <c r="K10" s="362"/>
      <c r="L10" s="362"/>
      <c r="M10" s="362"/>
      <c r="N10" s="362"/>
      <c r="O10" s="362"/>
      <c r="P10" s="362"/>
      <c r="Q10" s="363"/>
      <c r="R10" s="355" t="s">
        <v>66</v>
      </c>
      <c r="S10" s="356"/>
      <c r="T10" s="356"/>
      <c r="U10" s="356"/>
      <c r="V10" s="356"/>
      <c r="W10" s="356"/>
      <c r="X10" s="356"/>
      <c r="Y10" s="357"/>
      <c r="Z10" s="358" t="s">
        <v>66</v>
      </c>
      <c r="AA10" s="358"/>
      <c r="AB10" s="358"/>
      <c r="AC10" s="358"/>
      <c r="AD10" s="359" t="s">
        <v>66</v>
      </c>
      <c r="AE10" s="359"/>
      <c r="AF10" s="359"/>
      <c r="AG10" s="359"/>
      <c r="AH10" s="359"/>
      <c r="AI10" s="359"/>
      <c r="AJ10" s="359"/>
      <c r="AK10" s="359"/>
      <c r="AL10" s="364" t="s">
        <v>66</v>
      </c>
      <c r="AM10" s="365"/>
      <c r="AN10" s="365"/>
      <c r="AO10" s="366"/>
      <c r="AP10" s="361" t="s">
        <v>177</v>
      </c>
      <c r="AQ10" s="362"/>
      <c r="AR10" s="362"/>
      <c r="AS10" s="362"/>
      <c r="AT10" s="362"/>
      <c r="AU10" s="362"/>
      <c r="AV10" s="362"/>
      <c r="AW10" s="362"/>
      <c r="AX10" s="362"/>
      <c r="AY10" s="362"/>
      <c r="AZ10" s="362"/>
      <c r="BA10" s="362"/>
      <c r="BB10" s="362"/>
      <c r="BC10" s="362"/>
      <c r="BD10" s="362"/>
      <c r="BE10" s="362"/>
      <c r="BF10" s="363"/>
      <c r="BG10" s="355">
        <v>25091</v>
      </c>
      <c r="BH10" s="356"/>
      <c r="BI10" s="356"/>
      <c r="BJ10" s="356"/>
      <c r="BK10" s="356"/>
      <c r="BL10" s="356"/>
      <c r="BM10" s="356"/>
      <c r="BN10" s="357"/>
      <c r="BO10" s="358">
        <v>1.9</v>
      </c>
      <c r="BP10" s="358"/>
      <c r="BQ10" s="358"/>
      <c r="BR10" s="358"/>
      <c r="BS10" s="368" t="s">
        <v>66</v>
      </c>
      <c r="BT10" s="356"/>
      <c r="BU10" s="356"/>
      <c r="BV10" s="356"/>
      <c r="BW10" s="356"/>
      <c r="BX10" s="356"/>
      <c r="BY10" s="356"/>
      <c r="BZ10" s="356"/>
      <c r="CA10" s="356"/>
      <c r="CB10" s="369"/>
      <c r="CD10" s="361" t="s">
        <v>178</v>
      </c>
      <c r="CE10" s="362"/>
      <c r="CF10" s="362"/>
      <c r="CG10" s="362"/>
      <c r="CH10" s="362"/>
      <c r="CI10" s="362"/>
      <c r="CJ10" s="362"/>
      <c r="CK10" s="362"/>
      <c r="CL10" s="362"/>
      <c r="CM10" s="362"/>
      <c r="CN10" s="362"/>
      <c r="CO10" s="362"/>
      <c r="CP10" s="362"/>
      <c r="CQ10" s="363"/>
      <c r="CR10" s="355" t="s">
        <v>66</v>
      </c>
      <c r="CS10" s="356"/>
      <c r="CT10" s="356"/>
      <c r="CU10" s="356"/>
      <c r="CV10" s="356"/>
      <c r="CW10" s="356"/>
      <c r="CX10" s="356"/>
      <c r="CY10" s="357"/>
      <c r="CZ10" s="358" t="s">
        <v>66</v>
      </c>
      <c r="DA10" s="358"/>
      <c r="DB10" s="358"/>
      <c r="DC10" s="358"/>
      <c r="DD10" s="368" t="s">
        <v>66</v>
      </c>
      <c r="DE10" s="356"/>
      <c r="DF10" s="356"/>
      <c r="DG10" s="356"/>
      <c r="DH10" s="356"/>
      <c r="DI10" s="356"/>
      <c r="DJ10" s="356"/>
      <c r="DK10" s="356"/>
      <c r="DL10" s="356"/>
      <c r="DM10" s="356"/>
      <c r="DN10" s="356"/>
      <c r="DO10" s="356"/>
      <c r="DP10" s="357"/>
      <c r="DQ10" s="368" t="s">
        <v>66</v>
      </c>
      <c r="DR10" s="356"/>
      <c r="DS10" s="356"/>
      <c r="DT10" s="356"/>
      <c r="DU10" s="356"/>
      <c r="DV10" s="356"/>
      <c r="DW10" s="356"/>
      <c r="DX10" s="356"/>
      <c r="DY10" s="356"/>
      <c r="DZ10" s="356"/>
      <c r="EA10" s="356"/>
      <c r="EB10" s="356"/>
      <c r="EC10" s="369"/>
    </row>
    <row r="11" spans="2:143" ht="11.25" customHeight="1" x14ac:dyDescent="0.15">
      <c r="B11" s="361" t="s">
        <v>179</v>
      </c>
      <c r="C11" s="362"/>
      <c r="D11" s="362"/>
      <c r="E11" s="362"/>
      <c r="F11" s="362"/>
      <c r="G11" s="362"/>
      <c r="H11" s="362"/>
      <c r="I11" s="362"/>
      <c r="J11" s="362"/>
      <c r="K11" s="362"/>
      <c r="L11" s="362"/>
      <c r="M11" s="362"/>
      <c r="N11" s="362"/>
      <c r="O11" s="362"/>
      <c r="P11" s="362"/>
      <c r="Q11" s="363"/>
      <c r="R11" s="355">
        <v>271894</v>
      </c>
      <c r="S11" s="356"/>
      <c r="T11" s="356"/>
      <c r="U11" s="356"/>
      <c r="V11" s="356"/>
      <c r="W11" s="356"/>
      <c r="X11" s="356"/>
      <c r="Y11" s="357"/>
      <c r="Z11" s="364">
        <v>1.8</v>
      </c>
      <c r="AA11" s="365"/>
      <c r="AB11" s="365"/>
      <c r="AC11" s="370"/>
      <c r="AD11" s="368">
        <v>271894</v>
      </c>
      <c r="AE11" s="356"/>
      <c r="AF11" s="356"/>
      <c r="AG11" s="356"/>
      <c r="AH11" s="356"/>
      <c r="AI11" s="356"/>
      <c r="AJ11" s="356"/>
      <c r="AK11" s="357"/>
      <c r="AL11" s="364">
        <v>3.1</v>
      </c>
      <c r="AM11" s="365"/>
      <c r="AN11" s="365"/>
      <c r="AO11" s="366"/>
      <c r="AP11" s="361" t="s">
        <v>180</v>
      </c>
      <c r="AQ11" s="362"/>
      <c r="AR11" s="362"/>
      <c r="AS11" s="362"/>
      <c r="AT11" s="362"/>
      <c r="AU11" s="362"/>
      <c r="AV11" s="362"/>
      <c r="AW11" s="362"/>
      <c r="AX11" s="362"/>
      <c r="AY11" s="362"/>
      <c r="AZ11" s="362"/>
      <c r="BA11" s="362"/>
      <c r="BB11" s="362"/>
      <c r="BC11" s="362"/>
      <c r="BD11" s="362"/>
      <c r="BE11" s="362"/>
      <c r="BF11" s="363"/>
      <c r="BG11" s="355">
        <v>38819</v>
      </c>
      <c r="BH11" s="356"/>
      <c r="BI11" s="356"/>
      <c r="BJ11" s="356"/>
      <c r="BK11" s="356"/>
      <c r="BL11" s="356"/>
      <c r="BM11" s="356"/>
      <c r="BN11" s="357"/>
      <c r="BO11" s="358">
        <v>2.9</v>
      </c>
      <c r="BP11" s="358"/>
      <c r="BQ11" s="358"/>
      <c r="BR11" s="358"/>
      <c r="BS11" s="368">
        <v>7703</v>
      </c>
      <c r="BT11" s="356"/>
      <c r="BU11" s="356"/>
      <c r="BV11" s="356"/>
      <c r="BW11" s="356"/>
      <c r="BX11" s="356"/>
      <c r="BY11" s="356"/>
      <c r="BZ11" s="356"/>
      <c r="CA11" s="356"/>
      <c r="CB11" s="369"/>
      <c r="CD11" s="361" t="s">
        <v>181</v>
      </c>
      <c r="CE11" s="362"/>
      <c r="CF11" s="362"/>
      <c r="CG11" s="362"/>
      <c r="CH11" s="362"/>
      <c r="CI11" s="362"/>
      <c r="CJ11" s="362"/>
      <c r="CK11" s="362"/>
      <c r="CL11" s="362"/>
      <c r="CM11" s="362"/>
      <c r="CN11" s="362"/>
      <c r="CO11" s="362"/>
      <c r="CP11" s="362"/>
      <c r="CQ11" s="363"/>
      <c r="CR11" s="355">
        <v>1071480</v>
      </c>
      <c r="CS11" s="356"/>
      <c r="CT11" s="356"/>
      <c r="CU11" s="356"/>
      <c r="CV11" s="356"/>
      <c r="CW11" s="356"/>
      <c r="CX11" s="356"/>
      <c r="CY11" s="357"/>
      <c r="CZ11" s="358">
        <v>7.4</v>
      </c>
      <c r="DA11" s="358"/>
      <c r="DB11" s="358"/>
      <c r="DC11" s="358"/>
      <c r="DD11" s="368">
        <v>434289</v>
      </c>
      <c r="DE11" s="356"/>
      <c r="DF11" s="356"/>
      <c r="DG11" s="356"/>
      <c r="DH11" s="356"/>
      <c r="DI11" s="356"/>
      <c r="DJ11" s="356"/>
      <c r="DK11" s="356"/>
      <c r="DL11" s="356"/>
      <c r="DM11" s="356"/>
      <c r="DN11" s="356"/>
      <c r="DO11" s="356"/>
      <c r="DP11" s="357"/>
      <c r="DQ11" s="368">
        <v>610048</v>
      </c>
      <c r="DR11" s="356"/>
      <c r="DS11" s="356"/>
      <c r="DT11" s="356"/>
      <c r="DU11" s="356"/>
      <c r="DV11" s="356"/>
      <c r="DW11" s="356"/>
      <c r="DX11" s="356"/>
      <c r="DY11" s="356"/>
      <c r="DZ11" s="356"/>
      <c r="EA11" s="356"/>
      <c r="EB11" s="356"/>
      <c r="EC11" s="369"/>
    </row>
    <row r="12" spans="2:143" ht="11.25" customHeight="1" x14ac:dyDescent="0.15">
      <c r="B12" s="361" t="s">
        <v>182</v>
      </c>
      <c r="C12" s="362"/>
      <c r="D12" s="362"/>
      <c r="E12" s="362"/>
      <c r="F12" s="362"/>
      <c r="G12" s="362"/>
      <c r="H12" s="362"/>
      <c r="I12" s="362"/>
      <c r="J12" s="362"/>
      <c r="K12" s="362"/>
      <c r="L12" s="362"/>
      <c r="M12" s="362"/>
      <c r="N12" s="362"/>
      <c r="O12" s="362"/>
      <c r="P12" s="362"/>
      <c r="Q12" s="363"/>
      <c r="R12" s="355" t="s">
        <v>66</v>
      </c>
      <c r="S12" s="356"/>
      <c r="T12" s="356"/>
      <c r="U12" s="356"/>
      <c r="V12" s="356"/>
      <c r="W12" s="356"/>
      <c r="X12" s="356"/>
      <c r="Y12" s="357"/>
      <c r="Z12" s="358" t="s">
        <v>66</v>
      </c>
      <c r="AA12" s="358"/>
      <c r="AB12" s="358"/>
      <c r="AC12" s="358"/>
      <c r="AD12" s="359" t="s">
        <v>66</v>
      </c>
      <c r="AE12" s="359"/>
      <c r="AF12" s="359"/>
      <c r="AG12" s="359"/>
      <c r="AH12" s="359"/>
      <c r="AI12" s="359"/>
      <c r="AJ12" s="359"/>
      <c r="AK12" s="359"/>
      <c r="AL12" s="364" t="s">
        <v>66</v>
      </c>
      <c r="AM12" s="365"/>
      <c r="AN12" s="365"/>
      <c r="AO12" s="366"/>
      <c r="AP12" s="361" t="s">
        <v>183</v>
      </c>
      <c r="AQ12" s="362"/>
      <c r="AR12" s="362"/>
      <c r="AS12" s="362"/>
      <c r="AT12" s="362"/>
      <c r="AU12" s="362"/>
      <c r="AV12" s="362"/>
      <c r="AW12" s="362"/>
      <c r="AX12" s="362"/>
      <c r="AY12" s="362"/>
      <c r="AZ12" s="362"/>
      <c r="BA12" s="362"/>
      <c r="BB12" s="362"/>
      <c r="BC12" s="362"/>
      <c r="BD12" s="362"/>
      <c r="BE12" s="362"/>
      <c r="BF12" s="363"/>
      <c r="BG12" s="355">
        <v>669942</v>
      </c>
      <c r="BH12" s="356"/>
      <c r="BI12" s="356"/>
      <c r="BJ12" s="356"/>
      <c r="BK12" s="356"/>
      <c r="BL12" s="356"/>
      <c r="BM12" s="356"/>
      <c r="BN12" s="357"/>
      <c r="BO12" s="358">
        <v>50.1</v>
      </c>
      <c r="BP12" s="358"/>
      <c r="BQ12" s="358"/>
      <c r="BR12" s="358"/>
      <c r="BS12" s="368" t="s">
        <v>66</v>
      </c>
      <c r="BT12" s="356"/>
      <c r="BU12" s="356"/>
      <c r="BV12" s="356"/>
      <c r="BW12" s="356"/>
      <c r="BX12" s="356"/>
      <c r="BY12" s="356"/>
      <c r="BZ12" s="356"/>
      <c r="CA12" s="356"/>
      <c r="CB12" s="369"/>
      <c r="CD12" s="361" t="s">
        <v>184</v>
      </c>
      <c r="CE12" s="362"/>
      <c r="CF12" s="362"/>
      <c r="CG12" s="362"/>
      <c r="CH12" s="362"/>
      <c r="CI12" s="362"/>
      <c r="CJ12" s="362"/>
      <c r="CK12" s="362"/>
      <c r="CL12" s="362"/>
      <c r="CM12" s="362"/>
      <c r="CN12" s="362"/>
      <c r="CO12" s="362"/>
      <c r="CP12" s="362"/>
      <c r="CQ12" s="363"/>
      <c r="CR12" s="355">
        <v>577793</v>
      </c>
      <c r="CS12" s="356"/>
      <c r="CT12" s="356"/>
      <c r="CU12" s="356"/>
      <c r="CV12" s="356"/>
      <c r="CW12" s="356"/>
      <c r="CX12" s="356"/>
      <c r="CY12" s="357"/>
      <c r="CZ12" s="358">
        <v>4</v>
      </c>
      <c r="DA12" s="358"/>
      <c r="DB12" s="358"/>
      <c r="DC12" s="358"/>
      <c r="DD12" s="368">
        <v>152954</v>
      </c>
      <c r="DE12" s="356"/>
      <c r="DF12" s="356"/>
      <c r="DG12" s="356"/>
      <c r="DH12" s="356"/>
      <c r="DI12" s="356"/>
      <c r="DJ12" s="356"/>
      <c r="DK12" s="356"/>
      <c r="DL12" s="356"/>
      <c r="DM12" s="356"/>
      <c r="DN12" s="356"/>
      <c r="DO12" s="356"/>
      <c r="DP12" s="357"/>
      <c r="DQ12" s="368">
        <v>251633</v>
      </c>
      <c r="DR12" s="356"/>
      <c r="DS12" s="356"/>
      <c r="DT12" s="356"/>
      <c r="DU12" s="356"/>
      <c r="DV12" s="356"/>
      <c r="DW12" s="356"/>
      <c r="DX12" s="356"/>
      <c r="DY12" s="356"/>
      <c r="DZ12" s="356"/>
      <c r="EA12" s="356"/>
      <c r="EB12" s="356"/>
      <c r="EC12" s="369"/>
    </row>
    <row r="13" spans="2:143" ht="11.25" customHeight="1" x14ac:dyDescent="0.15">
      <c r="B13" s="361" t="s">
        <v>185</v>
      </c>
      <c r="C13" s="362"/>
      <c r="D13" s="362"/>
      <c r="E13" s="362"/>
      <c r="F13" s="362"/>
      <c r="G13" s="362"/>
      <c r="H13" s="362"/>
      <c r="I13" s="362"/>
      <c r="J13" s="362"/>
      <c r="K13" s="362"/>
      <c r="L13" s="362"/>
      <c r="M13" s="362"/>
      <c r="N13" s="362"/>
      <c r="O13" s="362"/>
      <c r="P13" s="362"/>
      <c r="Q13" s="363"/>
      <c r="R13" s="355" t="s">
        <v>66</v>
      </c>
      <c r="S13" s="356"/>
      <c r="T13" s="356"/>
      <c r="U13" s="356"/>
      <c r="V13" s="356"/>
      <c r="W13" s="356"/>
      <c r="X13" s="356"/>
      <c r="Y13" s="357"/>
      <c r="Z13" s="358" t="s">
        <v>66</v>
      </c>
      <c r="AA13" s="358"/>
      <c r="AB13" s="358"/>
      <c r="AC13" s="358"/>
      <c r="AD13" s="359" t="s">
        <v>66</v>
      </c>
      <c r="AE13" s="359"/>
      <c r="AF13" s="359"/>
      <c r="AG13" s="359"/>
      <c r="AH13" s="359"/>
      <c r="AI13" s="359"/>
      <c r="AJ13" s="359"/>
      <c r="AK13" s="359"/>
      <c r="AL13" s="364" t="s">
        <v>66</v>
      </c>
      <c r="AM13" s="365"/>
      <c r="AN13" s="365"/>
      <c r="AO13" s="366"/>
      <c r="AP13" s="361" t="s">
        <v>186</v>
      </c>
      <c r="AQ13" s="362"/>
      <c r="AR13" s="362"/>
      <c r="AS13" s="362"/>
      <c r="AT13" s="362"/>
      <c r="AU13" s="362"/>
      <c r="AV13" s="362"/>
      <c r="AW13" s="362"/>
      <c r="AX13" s="362"/>
      <c r="AY13" s="362"/>
      <c r="AZ13" s="362"/>
      <c r="BA13" s="362"/>
      <c r="BB13" s="362"/>
      <c r="BC13" s="362"/>
      <c r="BD13" s="362"/>
      <c r="BE13" s="362"/>
      <c r="BF13" s="363"/>
      <c r="BG13" s="355">
        <v>669467</v>
      </c>
      <c r="BH13" s="356"/>
      <c r="BI13" s="356"/>
      <c r="BJ13" s="356"/>
      <c r="BK13" s="356"/>
      <c r="BL13" s="356"/>
      <c r="BM13" s="356"/>
      <c r="BN13" s="357"/>
      <c r="BO13" s="358">
        <v>50.1</v>
      </c>
      <c r="BP13" s="358"/>
      <c r="BQ13" s="358"/>
      <c r="BR13" s="358"/>
      <c r="BS13" s="368" t="s">
        <v>66</v>
      </c>
      <c r="BT13" s="356"/>
      <c r="BU13" s="356"/>
      <c r="BV13" s="356"/>
      <c r="BW13" s="356"/>
      <c r="BX13" s="356"/>
      <c r="BY13" s="356"/>
      <c r="BZ13" s="356"/>
      <c r="CA13" s="356"/>
      <c r="CB13" s="369"/>
      <c r="CD13" s="361" t="s">
        <v>187</v>
      </c>
      <c r="CE13" s="362"/>
      <c r="CF13" s="362"/>
      <c r="CG13" s="362"/>
      <c r="CH13" s="362"/>
      <c r="CI13" s="362"/>
      <c r="CJ13" s="362"/>
      <c r="CK13" s="362"/>
      <c r="CL13" s="362"/>
      <c r="CM13" s="362"/>
      <c r="CN13" s="362"/>
      <c r="CO13" s="362"/>
      <c r="CP13" s="362"/>
      <c r="CQ13" s="363"/>
      <c r="CR13" s="355">
        <v>802971</v>
      </c>
      <c r="CS13" s="356"/>
      <c r="CT13" s="356"/>
      <c r="CU13" s="356"/>
      <c r="CV13" s="356"/>
      <c r="CW13" s="356"/>
      <c r="CX13" s="356"/>
      <c r="CY13" s="357"/>
      <c r="CZ13" s="358">
        <v>5.6</v>
      </c>
      <c r="DA13" s="358"/>
      <c r="DB13" s="358"/>
      <c r="DC13" s="358"/>
      <c r="DD13" s="368">
        <v>387532</v>
      </c>
      <c r="DE13" s="356"/>
      <c r="DF13" s="356"/>
      <c r="DG13" s="356"/>
      <c r="DH13" s="356"/>
      <c r="DI13" s="356"/>
      <c r="DJ13" s="356"/>
      <c r="DK13" s="356"/>
      <c r="DL13" s="356"/>
      <c r="DM13" s="356"/>
      <c r="DN13" s="356"/>
      <c r="DO13" s="356"/>
      <c r="DP13" s="357"/>
      <c r="DQ13" s="368">
        <v>520923</v>
      </c>
      <c r="DR13" s="356"/>
      <c r="DS13" s="356"/>
      <c r="DT13" s="356"/>
      <c r="DU13" s="356"/>
      <c r="DV13" s="356"/>
      <c r="DW13" s="356"/>
      <c r="DX13" s="356"/>
      <c r="DY13" s="356"/>
      <c r="DZ13" s="356"/>
      <c r="EA13" s="356"/>
      <c r="EB13" s="356"/>
      <c r="EC13" s="369"/>
    </row>
    <row r="14" spans="2:143" ht="11.25" customHeight="1" x14ac:dyDescent="0.15">
      <c r="B14" s="361" t="s">
        <v>188</v>
      </c>
      <c r="C14" s="362"/>
      <c r="D14" s="362"/>
      <c r="E14" s="362"/>
      <c r="F14" s="362"/>
      <c r="G14" s="362"/>
      <c r="H14" s="362"/>
      <c r="I14" s="362"/>
      <c r="J14" s="362"/>
      <c r="K14" s="362"/>
      <c r="L14" s="362"/>
      <c r="M14" s="362"/>
      <c r="N14" s="362"/>
      <c r="O14" s="362"/>
      <c r="P14" s="362"/>
      <c r="Q14" s="363"/>
      <c r="R14" s="355">
        <v>19271</v>
      </c>
      <c r="S14" s="356"/>
      <c r="T14" s="356"/>
      <c r="U14" s="356"/>
      <c r="V14" s="356"/>
      <c r="W14" s="356"/>
      <c r="X14" s="356"/>
      <c r="Y14" s="357"/>
      <c r="Z14" s="358">
        <v>0.1</v>
      </c>
      <c r="AA14" s="358"/>
      <c r="AB14" s="358"/>
      <c r="AC14" s="358"/>
      <c r="AD14" s="359">
        <v>19271</v>
      </c>
      <c r="AE14" s="359"/>
      <c r="AF14" s="359"/>
      <c r="AG14" s="359"/>
      <c r="AH14" s="359"/>
      <c r="AI14" s="359"/>
      <c r="AJ14" s="359"/>
      <c r="AK14" s="359"/>
      <c r="AL14" s="364">
        <v>0.2</v>
      </c>
      <c r="AM14" s="365"/>
      <c r="AN14" s="365"/>
      <c r="AO14" s="366"/>
      <c r="AP14" s="361" t="s">
        <v>189</v>
      </c>
      <c r="AQ14" s="362"/>
      <c r="AR14" s="362"/>
      <c r="AS14" s="362"/>
      <c r="AT14" s="362"/>
      <c r="AU14" s="362"/>
      <c r="AV14" s="362"/>
      <c r="AW14" s="362"/>
      <c r="AX14" s="362"/>
      <c r="AY14" s="362"/>
      <c r="AZ14" s="362"/>
      <c r="BA14" s="362"/>
      <c r="BB14" s="362"/>
      <c r="BC14" s="362"/>
      <c r="BD14" s="362"/>
      <c r="BE14" s="362"/>
      <c r="BF14" s="363"/>
      <c r="BG14" s="355">
        <v>57476</v>
      </c>
      <c r="BH14" s="356"/>
      <c r="BI14" s="356"/>
      <c r="BJ14" s="356"/>
      <c r="BK14" s="356"/>
      <c r="BL14" s="356"/>
      <c r="BM14" s="356"/>
      <c r="BN14" s="357"/>
      <c r="BO14" s="358">
        <v>4.3</v>
      </c>
      <c r="BP14" s="358"/>
      <c r="BQ14" s="358"/>
      <c r="BR14" s="358"/>
      <c r="BS14" s="368" t="s">
        <v>66</v>
      </c>
      <c r="BT14" s="356"/>
      <c r="BU14" s="356"/>
      <c r="BV14" s="356"/>
      <c r="BW14" s="356"/>
      <c r="BX14" s="356"/>
      <c r="BY14" s="356"/>
      <c r="BZ14" s="356"/>
      <c r="CA14" s="356"/>
      <c r="CB14" s="369"/>
      <c r="CD14" s="361" t="s">
        <v>190</v>
      </c>
      <c r="CE14" s="362"/>
      <c r="CF14" s="362"/>
      <c r="CG14" s="362"/>
      <c r="CH14" s="362"/>
      <c r="CI14" s="362"/>
      <c r="CJ14" s="362"/>
      <c r="CK14" s="362"/>
      <c r="CL14" s="362"/>
      <c r="CM14" s="362"/>
      <c r="CN14" s="362"/>
      <c r="CO14" s="362"/>
      <c r="CP14" s="362"/>
      <c r="CQ14" s="363"/>
      <c r="CR14" s="355">
        <v>465966</v>
      </c>
      <c r="CS14" s="356"/>
      <c r="CT14" s="356"/>
      <c r="CU14" s="356"/>
      <c r="CV14" s="356"/>
      <c r="CW14" s="356"/>
      <c r="CX14" s="356"/>
      <c r="CY14" s="357"/>
      <c r="CZ14" s="358">
        <v>3.2</v>
      </c>
      <c r="DA14" s="358"/>
      <c r="DB14" s="358"/>
      <c r="DC14" s="358"/>
      <c r="DD14" s="368">
        <v>23275</v>
      </c>
      <c r="DE14" s="356"/>
      <c r="DF14" s="356"/>
      <c r="DG14" s="356"/>
      <c r="DH14" s="356"/>
      <c r="DI14" s="356"/>
      <c r="DJ14" s="356"/>
      <c r="DK14" s="356"/>
      <c r="DL14" s="356"/>
      <c r="DM14" s="356"/>
      <c r="DN14" s="356"/>
      <c r="DO14" s="356"/>
      <c r="DP14" s="357"/>
      <c r="DQ14" s="368">
        <v>408757</v>
      </c>
      <c r="DR14" s="356"/>
      <c r="DS14" s="356"/>
      <c r="DT14" s="356"/>
      <c r="DU14" s="356"/>
      <c r="DV14" s="356"/>
      <c r="DW14" s="356"/>
      <c r="DX14" s="356"/>
      <c r="DY14" s="356"/>
      <c r="DZ14" s="356"/>
      <c r="EA14" s="356"/>
      <c r="EB14" s="356"/>
      <c r="EC14" s="369"/>
    </row>
    <row r="15" spans="2:143" ht="11.25" customHeight="1" x14ac:dyDescent="0.15">
      <c r="B15" s="361" t="s">
        <v>191</v>
      </c>
      <c r="C15" s="362"/>
      <c r="D15" s="362"/>
      <c r="E15" s="362"/>
      <c r="F15" s="362"/>
      <c r="G15" s="362"/>
      <c r="H15" s="362"/>
      <c r="I15" s="362"/>
      <c r="J15" s="362"/>
      <c r="K15" s="362"/>
      <c r="L15" s="362"/>
      <c r="M15" s="362"/>
      <c r="N15" s="362"/>
      <c r="O15" s="362"/>
      <c r="P15" s="362"/>
      <c r="Q15" s="363"/>
      <c r="R15" s="355" t="s">
        <v>66</v>
      </c>
      <c r="S15" s="356"/>
      <c r="T15" s="356"/>
      <c r="U15" s="356"/>
      <c r="V15" s="356"/>
      <c r="W15" s="356"/>
      <c r="X15" s="356"/>
      <c r="Y15" s="357"/>
      <c r="Z15" s="358" t="s">
        <v>66</v>
      </c>
      <c r="AA15" s="358"/>
      <c r="AB15" s="358"/>
      <c r="AC15" s="358"/>
      <c r="AD15" s="359" t="s">
        <v>66</v>
      </c>
      <c r="AE15" s="359"/>
      <c r="AF15" s="359"/>
      <c r="AG15" s="359"/>
      <c r="AH15" s="359"/>
      <c r="AI15" s="359"/>
      <c r="AJ15" s="359"/>
      <c r="AK15" s="359"/>
      <c r="AL15" s="364" t="s">
        <v>66</v>
      </c>
      <c r="AM15" s="365"/>
      <c r="AN15" s="365"/>
      <c r="AO15" s="366"/>
      <c r="AP15" s="361" t="s">
        <v>192</v>
      </c>
      <c r="AQ15" s="362"/>
      <c r="AR15" s="362"/>
      <c r="AS15" s="362"/>
      <c r="AT15" s="362"/>
      <c r="AU15" s="362"/>
      <c r="AV15" s="362"/>
      <c r="AW15" s="362"/>
      <c r="AX15" s="362"/>
      <c r="AY15" s="362"/>
      <c r="AZ15" s="362"/>
      <c r="BA15" s="362"/>
      <c r="BB15" s="362"/>
      <c r="BC15" s="362"/>
      <c r="BD15" s="362"/>
      <c r="BE15" s="362"/>
      <c r="BF15" s="363"/>
      <c r="BG15" s="355">
        <v>70255</v>
      </c>
      <c r="BH15" s="356"/>
      <c r="BI15" s="356"/>
      <c r="BJ15" s="356"/>
      <c r="BK15" s="356"/>
      <c r="BL15" s="356"/>
      <c r="BM15" s="356"/>
      <c r="BN15" s="357"/>
      <c r="BO15" s="358">
        <v>5.3</v>
      </c>
      <c r="BP15" s="358"/>
      <c r="BQ15" s="358"/>
      <c r="BR15" s="358"/>
      <c r="BS15" s="368" t="s">
        <v>66</v>
      </c>
      <c r="BT15" s="356"/>
      <c r="BU15" s="356"/>
      <c r="BV15" s="356"/>
      <c r="BW15" s="356"/>
      <c r="BX15" s="356"/>
      <c r="BY15" s="356"/>
      <c r="BZ15" s="356"/>
      <c r="CA15" s="356"/>
      <c r="CB15" s="369"/>
      <c r="CD15" s="361" t="s">
        <v>193</v>
      </c>
      <c r="CE15" s="362"/>
      <c r="CF15" s="362"/>
      <c r="CG15" s="362"/>
      <c r="CH15" s="362"/>
      <c r="CI15" s="362"/>
      <c r="CJ15" s="362"/>
      <c r="CK15" s="362"/>
      <c r="CL15" s="362"/>
      <c r="CM15" s="362"/>
      <c r="CN15" s="362"/>
      <c r="CO15" s="362"/>
      <c r="CP15" s="362"/>
      <c r="CQ15" s="363"/>
      <c r="CR15" s="355">
        <v>882676</v>
      </c>
      <c r="CS15" s="356"/>
      <c r="CT15" s="356"/>
      <c r="CU15" s="356"/>
      <c r="CV15" s="356"/>
      <c r="CW15" s="356"/>
      <c r="CX15" s="356"/>
      <c r="CY15" s="357"/>
      <c r="CZ15" s="358">
        <v>6.1</v>
      </c>
      <c r="DA15" s="358"/>
      <c r="DB15" s="358"/>
      <c r="DC15" s="358"/>
      <c r="DD15" s="368">
        <v>173594</v>
      </c>
      <c r="DE15" s="356"/>
      <c r="DF15" s="356"/>
      <c r="DG15" s="356"/>
      <c r="DH15" s="356"/>
      <c r="DI15" s="356"/>
      <c r="DJ15" s="356"/>
      <c r="DK15" s="356"/>
      <c r="DL15" s="356"/>
      <c r="DM15" s="356"/>
      <c r="DN15" s="356"/>
      <c r="DO15" s="356"/>
      <c r="DP15" s="357"/>
      <c r="DQ15" s="368">
        <v>632450</v>
      </c>
      <c r="DR15" s="356"/>
      <c r="DS15" s="356"/>
      <c r="DT15" s="356"/>
      <c r="DU15" s="356"/>
      <c r="DV15" s="356"/>
      <c r="DW15" s="356"/>
      <c r="DX15" s="356"/>
      <c r="DY15" s="356"/>
      <c r="DZ15" s="356"/>
      <c r="EA15" s="356"/>
      <c r="EB15" s="356"/>
      <c r="EC15" s="369"/>
    </row>
    <row r="16" spans="2:143" ht="11.25" customHeight="1" x14ac:dyDescent="0.15">
      <c r="B16" s="361" t="s">
        <v>194</v>
      </c>
      <c r="C16" s="362"/>
      <c r="D16" s="362"/>
      <c r="E16" s="362"/>
      <c r="F16" s="362"/>
      <c r="G16" s="362"/>
      <c r="H16" s="362"/>
      <c r="I16" s="362"/>
      <c r="J16" s="362"/>
      <c r="K16" s="362"/>
      <c r="L16" s="362"/>
      <c r="M16" s="362"/>
      <c r="N16" s="362"/>
      <c r="O16" s="362"/>
      <c r="P16" s="362"/>
      <c r="Q16" s="363"/>
      <c r="R16" s="355">
        <v>5695</v>
      </c>
      <c r="S16" s="356"/>
      <c r="T16" s="356"/>
      <c r="U16" s="356"/>
      <c r="V16" s="356"/>
      <c r="W16" s="356"/>
      <c r="X16" s="356"/>
      <c r="Y16" s="357"/>
      <c r="Z16" s="358">
        <v>0</v>
      </c>
      <c r="AA16" s="358"/>
      <c r="AB16" s="358"/>
      <c r="AC16" s="358"/>
      <c r="AD16" s="359">
        <v>5695</v>
      </c>
      <c r="AE16" s="359"/>
      <c r="AF16" s="359"/>
      <c r="AG16" s="359"/>
      <c r="AH16" s="359"/>
      <c r="AI16" s="359"/>
      <c r="AJ16" s="359"/>
      <c r="AK16" s="359"/>
      <c r="AL16" s="364">
        <v>0.1</v>
      </c>
      <c r="AM16" s="365"/>
      <c r="AN16" s="365"/>
      <c r="AO16" s="366"/>
      <c r="AP16" s="361" t="s">
        <v>195</v>
      </c>
      <c r="AQ16" s="362"/>
      <c r="AR16" s="362"/>
      <c r="AS16" s="362"/>
      <c r="AT16" s="362"/>
      <c r="AU16" s="362"/>
      <c r="AV16" s="362"/>
      <c r="AW16" s="362"/>
      <c r="AX16" s="362"/>
      <c r="AY16" s="362"/>
      <c r="AZ16" s="362"/>
      <c r="BA16" s="362"/>
      <c r="BB16" s="362"/>
      <c r="BC16" s="362"/>
      <c r="BD16" s="362"/>
      <c r="BE16" s="362"/>
      <c r="BF16" s="363"/>
      <c r="BG16" s="355" t="s">
        <v>66</v>
      </c>
      <c r="BH16" s="356"/>
      <c r="BI16" s="356"/>
      <c r="BJ16" s="356"/>
      <c r="BK16" s="356"/>
      <c r="BL16" s="356"/>
      <c r="BM16" s="356"/>
      <c r="BN16" s="357"/>
      <c r="BO16" s="358" t="s">
        <v>66</v>
      </c>
      <c r="BP16" s="358"/>
      <c r="BQ16" s="358"/>
      <c r="BR16" s="358"/>
      <c r="BS16" s="368" t="s">
        <v>66</v>
      </c>
      <c r="BT16" s="356"/>
      <c r="BU16" s="356"/>
      <c r="BV16" s="356"/>
      <c r="BW16" s="356"/>
      <c r="BX16" s="356"/>
      <c r="BY16" s="356"/>
      <c r="BZ16" s="356"/>
      <c r="CA16" s="356"/>
      <c r="CB16" s="369"/>
      <c r="CD16" s="361" t="s">
        <v>196</v>
      </c>
      <c r="CE16" s="362"/>
      <c r="CF16" s="362"/>
      <c r="CG16" s="362"/>
      <c r="CH16" s="362"/>
      <c r="CI16" s="362"/>
      <c r="CJ16" s="362"/>
      <c r="CK16" s="362"/>
      <c r="CL16" s="362"/>
      <c r="CM16" s="362"/>
      <c r="CN16" s="362"/>
      <c r="CO16" s="362"/>
      <c r="CP16" s="362"/>
      <c r="CQ16" s="363"/>
      <c r="CR16" s="355">
        <v>308504</v>
      </c>
      <c r="CS16" s="356"/>
      <c r="CT16" s="356"/>
      <c r="CU16" s="356"/>
      <c r="CV16" s="356"/>
      <c r="CW16" s="356"/>
      <c r="CX16" s="356"/>
      <c r="CY16" s="357"/>
      <c r="CZ16" s="358">
        <v>2.1</v>
      </c>
      <c r="DA16" s="358"/>
      <c r="DB16" s="358"/>
      <c r="DC16" s="358"/>
      <c r="DD16" s="368" t="s">
        <v>66</v>
      </c>
      <c r="DE16" s="356"/>
      <c r="DF16" s="356"/>
      <c r="DG16" s="356"/>
      <c r="DH16" s="356"/>
      <c r="DI16" s="356"/>
      <c r="DJ16" s="356"/>
      <c r="DK16" s="356"/>
      <c r="DL16" s="356"/>
      <c r="DM16" s="356"/>
      <c r="DN16" s="356"/>
      <c r="DO16" s="356"/>
      <c r="DP16" s="357"/>
      <c r="DQ16" s="368">
        <v>4688</v>
      </c>
      <c r="DR16" s="356"/>
      <c r="DS16" s="356"/>
      <c r="DT16" s="356"/>
      <c r="DU16" s="356"/>
      <c r="DV16" s="356"/>
      <c r="DW16" s="356"/>
      <c r="DX16" s="356"/>
      <c r="DY16" s="356"/>
      <c r="DZ16" s="356"/>
      <c r="EA16" s="356"/>
      <c r="EB16" s="356"/>
      <c r="EC16" s="369"/>
    </row>
    <row r="17" spans="2:133" ht="11.25" customHeight="1" x14ac:dyDescent="0.15">
      <c r="B17" s="361" t="s">
        <v>197</v>
      </c>
      <c r="C17" s="362"/>
      <c r="D17" s="362"/>
      <c r="E17" s="362"/>
      <c r="F17" s="362"/>
      <c r="G17" s="362"/>
      <c r="H17" s="362"/>
      <c r="I17" s="362"/>
      <c r="J17" s="362"/>
      <c r="K17" s="362"/>
      <c r="L17" s="362"/>
      <c r="M17" s="362"/>
      <c r="N17" s="362"/>
      <c r="O17" s="362"/>
      <c r="P17" s="362"/>
      <c r="Q17" s="363"/>
      <c r="R17" s="355">
        <v>17496</v>
      </c>
      <c r="S17" s="356"/>
      <c r="T17" s="356"/>
      <c r="U17" s="356"/>
      <c r="V17" s="356"/>
      <c r="W17" s="356"/>
      <c r="X17" s="356"/>
      <c r="Y17" s="357"/>
      <c r="Z17" s="358">
        <v>0.1</v>
      </c>
      <c r="AA17" s="358"/>
      <c r="AB17" s="358"/>
      <c r="AC17" s="358"/>
      <c r="AD17" s="359">
        <v>17496</v>
      </c>
      <c r="AE17" s="359"/>
      <c r="AF17" s="359"/>
      <c r="AG17" s="359"/>
      <c r="AH17" s="359"/>
      <c r="AI17" s="359"/>
      <c r="AJ17" s="359"/>
      <c r="AK17" s="359"/>
      <c r="AL17" s="364">
        <v>0.2</v>
      </c>
      <c r="AM17" s="365"/>
      <c r="AN17" s="365"/>
      <c r="AO17" s="366"/>
      <c r="AP17" s="361" t="s">
        <v>198</v>
      </c>
      <c r="AQ17" s="362"/>
      <c r="AR17" s="362"/>
      <c r="AS17" s="362"/>
      <c r="AT17" s="362"/>
      <c r="AU17" s="362"/>
      <c r="AV17" s="362"/>
      <c r="AW17" s="362"/>
      <c r="AX17" s="362"/>
      <c r="AY17" s="362"/>
      <c r="AZ17" s="362"/>
      <c r="BA17" s="362"/>
      <c r="BB17" s="362"/>
      <c r="BC17" s="362"/>
      <c r="BD17" s="362"/>
      <c r="BE17" s="362"/>
      <c r="BF17" s="363"/>
      <c r="BG17" s="355" t="s">
        <v>66</v>
      </c>
      <c r="BH17" s="356"/>
      <c r="BI17" s="356"/>
      <c r="BJ17" s="356"/>
      <c r="BK17" s="356"/>
      <c r="BL17" s="356"/>
      <c r="BM17" s="356"/>
      <c r="BN17" s="357"/>
      <c r="BO17" s="358" t="s">
        <v>66</v>
      </c>
      <c r="BP17" s="358"/>
      <c r="BQ17" s="358"/>
      <c r="BR17" s="358"/>
      <c r="BS17" s="368" t="s">
        <v>66</v>
      </c>
      <c r="BT17" s="356"/>
      <c r="BU17" s="356"/>
      <c r="BV17" s="356"/>
      <c r="BW17" s="356"/>
      <c r="BX17" s="356"/>
      <c r="BY17" s="356"/>
      <c r="BZ17" s="356"/>
      <c r="CA17" s="356"/>
      <c r="CB17" s="369"/>
      <c r="CD17" s="361" t="s">
        <v>199</v>
      </c>
      <c r="CE17" s="362"/>
      <c r="CF17" s="362"/>
      <c r="CG17" s="362"/>
      <c r="CH17" s="362"/>
      <c r="CI17" s="362"/>
      <c r="CJ17" s="362"/>
      <c r="CK17" s="362"/>
      <c r="CL17" s="362"/>
      <c r="CM17" s="362"/>
      <c r="CN17" s="362"/>
      <c r="CO17" s="362"/>
      <c r="CP17" s="362"/>
      <c r="CQ17" s="363"/>
      <c r="CR17" s="355">
        <v>1877696</v>
      </c>
      <c r="CS17" s="356"/>
      <c r="CT17" s="356"/>
      <c r="CU17" s="356"/>
      <c r="CV17" s="356"/>
      <c r="CW17" s="356"/>
      <c r="CX17" s="356"/>
      <c r="CY17" s="357"/>
      <c r="CZ17" s="358">
        <v>13</v>
      </c>
      <c r="DA17" s="358"/>
      <c r="DB17" s="358"/>
      <c r="DC17" s="358"/>
      <c r="DD17" s="368" t="s">
        <v>66</v>
      </c>
      <c r="DE17" s="356"/>
      <c r="DF17" s="356"/>
      <c r="DG17" s="356"/>
      <c r="DH17" s="356"/>
      <c r="DI17" s="356"/>
      <c r="DJ17" s="356"/>
      <c r="DK17" s="356"/>
      <c r="DL17" s="356"/>
      <c r="DM17" s="356"/>
      <c r="DN17" s="356"/>
      <c r="DO17" s="356"/>
      <c r="DP17" s="357"/>
      <c r="DQ17" s="368">
        <v>1791594</v>
      </c>
      <c r="DR17" s="356"/>
      <c r="DS17" s="356"/>
      <c r="DT17" s="356"/>
      <c r="DU17" s="356"/>
      <c r="DV17" s="356"/>
      <c r="DW17" s="356"/>
      <c r="DX17" s="356"/>
      <c r="DY17" s="356"/>
      <c r="DZ17" s="356"/>
      <c r="EA17" s="356"/>
      <c r="EB17" s="356"/>
      <c r="EC17" s="369"/>
    </row>
    <row r="18" spans="2:133" ht="11.25" customHeight="1" x14ac:dyDescent="0.15">
      <c r="B18" s="361" t="s">
        <v>200</v>
      </c>
      <c r="C18" s="362"/>
      <c r="D18" s="362"/>
      <c r="E18" s="362"/>
      <c r="F18" s="362"/>
      <c r="G18" s="362"/>
      <c r="H18" s="362"/>
      <c r="I18" s="362"/>
      <c r="J18" s="362"/>
      <c r="K18" s="362"/>
      <c r="L18" s="362"/>
      <c r="M18" s="362"/>
      <c r="N18" s="362"/>
      <c r="O18" s="362"/>
      <c r="P18" s="362"/>
      <c r="Q18" s="363"/>
      <c r="R18" s="355">
        <v>3250</v>
      </c>
      <c r="S18" s="356"/>
      <c r="T18" s="356"/>
      <c r="U18" s="356"/>
      <c r="V18" s="356"/>
      <c r="W18" s="356"/>
      <c r="X18" s="356"/>
      <c r="Y18" s="357"/>
      <c r="Z18" s="358">
        <v>0</v>
      </c>
      <c r="AA18" s="358"/>
      <c r="AB18" s="358"/>
      <c r="AC18" s="358"/>
      <c r="AD18" s="359">
        <v>3250</v>
      </c>
      <c r="AE18" s="359"/>
      <c r="AF18" s="359"/>
      <c r="AG18" s="359"/>
      <c r="AH18" s="359"/>
      <c r="AI18" s="359"/>
      <c r="AJ18" s="359"/>
      <c r="AK18" s="359"/>
      <c r="AL18" s="364">
        <v>0</v>
      </c>
      <c r="AM18" s="365"/>
      <c r="AN18" s="365"/>
      <c r="AO18" s="366"/>
      <c r="AP18" s="361" t="s">
        <v>201</v>
      </c>
      <c r="AQ18" s="362"/>
      <c r="AR18" s="362"/>
      <c r="AS18" s="362"/>
      <c r="AT18" s="362"/>
      <c r="AU18" s="362"/>
      <c r="AV18" s="362"/>
      <c r="AW18" s="362"/>
      <c r="AX18" s="362"/>
      <c r="AY18" s="362"/>
      <c r="AZ18" s="362"/>
      <c r="BA18" s="362"/>
      <c r="BB18" s="362"/>
      <c r="BC18" s="362"/>
      <c r="BD18" s="362"/>
      <c r="BE18" s="362"/>
      <c r="BF18" s="363"/>
      <c r="BG18" s="355" t="s">
        <v>66</v>
      </c>
      <c r="BH18" s="356"/>
      <c r="BI18" s="356"/>
      <c r="BJ18" s="356"/>
      <c r="BK18" s="356"/>
      <c r="BL18" s="356"/>
      <c r="BM18" s="356"/>
      <c r="BN18" s="357"/>
      <c r="BO18" s="358" t="s">
        <v>66</v>
      </c>
      <c r="BP18" s="358"/>
      <c r="BQ18" s="358"/>
      <c r="BR18" s="358"/>
      <c r="BS18" s="368" t="s">
        <v>66</v>
      </c>
      <c r="BT18" s="356"/>
      <c r="BU18" s="356"/>
      <c r="BV18" s="356"/>
      <c r="BW18" s="356"/>
      <c r="BX18" s="356"/>
      <c r="BY18" s="356"/>
      <c r="BZ18" s="356"/>
      <c r="CA18" s="356"/>
      <c r="CB18" s="369"/>
      <c r="CD18" s="361" t="s">
        <v>202</v>
      </c>
      <c r="CE18" s="362"/>
      <c r="CF18" s="362"/>
      <c r="CG18" s="362"/>
      <c r="CH18" s="362"/>
      <c r="CI18" s="362"/>
      <c r="CJ18" s="362"/>
      <c r="CK18" s="362"/>
      <c r="CL18" s="362"/>
      <c r="CM18" s="362"/>
      <c r="CN18" s="362"/>
      <c r="CO18" s="362"/>
      <c r="CP18" s="362"/>
      <c r="CQ18" s="363"/>
      <c r="CR18" s="355">
        <v>1488</v>
      </c>
      <c r="CS18" s="356"/>
      <c r="CT18" s="356"/>
      <c r="CU18" s="356"/>
      <c r="CV18" s="356"/>
      <c r="CW18" s="356"/>
      <c r="CX18" s="356"/>
      <c r="CY18" s="357"/>
      <c r="CZ18" s="358">
        <v>0</v>
      </c>
      <c r="DA18" s="358"/>
      <c r="DB18" s="358"/>
      <c r="DC18" s="358"/>
      <c r="DD18" s="368" t="s">
        <v>66</v>
      </c>
      <c r="DE18" s="356"/>
      <c r="DF18" s="356"/>
      <c r="DG18" s="356"/>
      <c r="DH18" s="356"/>
      <c r="DI18" s="356"/>
      <c r="DJ18" s="356"/>
      <c r="DK18" s="356"/>
      <c r="DL18" s="356"/>
      <c r="DM18" s="356"/>
      <c r="DN18" s="356"/>
      <c r="DO18" s="356"/>
      <c r="DP18" s="357"/>
      <c r="DQ18" s="368">
        <v>1488</v>
      </c>
      <c r="DR18" s="356"/>
      <c r="DS18" s="356"/>
      <c r="DT18" s="356"/>
      <c r="DU18" s="356"/>
      <c r="DV18" s="356"/>
      <c r="DW18" s="356"/>
      <c r="DX18" s="356"/>
      <c r="DY18" s="356"/>
      <c r="DZ18" s="356"/>
      <c r="EA18" s="356"/>
      <c r="EB18" s="356"/>
      <c r="EC18" s="369"/>
    </row>
    <row r="19" spans="2:133" ht="11.25" customHeight="1" x14ac:dyDescent="0.15">
      <c r="B19" s="361" t="s">
        <v>203</v>
      </c>
      <c r="C19" s="362"/>
      <c r="D19" s="362"/>
      <c r="E19" s="362"/>
      <c r="F19" s="362"/>
      <c r="G19" s="362"/>
      <c r="H19" s="362"/>
      <c r="I19" s="362"/>
      <c r="J19" s="362"/>
      <c r="K19" s="362"/>
      <c r="L19" s="362"/>
      <c r="M19" s="362"/>
      <c r="N19" s="362"/>
      <c r="O19" s="362"/>
      <c r="P19" s="362"/>
      <c r="Q19" s="363"/>
      <c r="R19" s="355">
        <v>2610</v>
      </c>
      <c r="S19" s="356"/>
      <c r="T19" s="356"/>
      <c r="U19" s="356"/>
      <c r="V19" s="356"/>
      <c r="W19" s="356"/>
      <c r="X19" s="356"/>
      <c r="Y19" s="357"/>
      <c r="Z19" s="358">
        <v>0</v>
      </c>
      <c r="AA19" s="358"/>
      <c r="AB19" s="358"/>
      <c r="AC19" s="358"/>
      <c r="AD19" s="359">
        <v>2610</v>
      </c>
      <c r="AE19" s="359"/>
      <c r="AF19" s="359"/>
      <c r="AG19" s="359"/>
      <c r="AH19" s="359"/>
      <c r="AI19" s="359"/>
      <c r="AJ19" s="359"/>
      <c r="AK19" s="359"/>
      <c r="AL19" s="364">
        <v>0</v>
      </c>
      <c r="AM19" s="365"/>
      <c r="AN19" s="365"/>
      <c r="AO19" s="366"/>
      <c r="AP19" s="361" t="s">
        <v>204</v>
      </c>
      <c r="AQ19" s="362"/>
      <c r="AR19" s="362"/>
      <c r="AS19" s="362"/>
      <c r="AT19" s="362"/>
      <c r="AU19" s="362"/>
      <c r="AV19" s="362"/>
      <c r="AW19" s="362"/>
      <c r="AX19" s="362"/>
      <c r="AY19" s="362"/>
      <c r="AZ19" s="362"/>
      <c r="BA19" s="362"/>
      <c r="BB19" s="362"/>
      <c r="BC19" s="362"/>
      <c r="BD19" s="362"/>
      <c r="BE19" s="362"/>
      <c r="BF19" s="363"/>
      <c r="BG19" s="355">
        <v>4986</v>
      </c>
      <c r="BH19" s="356"/>
      <c r="BI19" s="356"/>
      <c r="BJ19" s="356"/>
      <c r="BK19" s="356"/>
      <c r="BL19" s="356"/>
      <c r="BM19" s="356"/>
      <c r="BN19" s="357"/>
      <c r="BO19" s="358">
        <v>0.4</v>
      </c>
      <c r="BP19" s="358"/>
      <c r="BQ19" s="358"/>
      <c r="BR19" s="358"/>
      <c r="BS19" s="368" t="s">
        <v>66</v>
      </c>
      <c r="BT19" s="356"/>
      <c r="BU19" s="356"/>
      <c r="BV19" s="356"/>
      <c r="BW19" s="356"/>
      <c r="BX19" s="356"/>
      <c r="BY19" s="356"/>
      <c r="BZ19" s="356"/>
      <c r="CA19" s="356"/>
      <c r="CB19" s="369"/>
      <c r="CD19" s="361" t="s">
        <v>205</v>
      </c>
      <c r="CE19" s="362"/>
      <c r="CF19" s="362"/>
      <c r="CG19" s="362"/>
      <c r="CH19" s="362"/>
      <c r="CI19" s="362"/>
      <c r="CJ19" s="362"/>
      <c r="CK19" s="362"/>
      <c r="CL19" s="362"/>
      <c r="CM19" s="362"/>
      <c r="CN19" s="362"/>
      <c r="CO19" s="362"/>
      <c r="CP19" s="362"/>
      <c r="CQ19" s="363"/>
      <c r="CR19" s="355" t="s">
        <v>66</v>
      </c>
      <c r="CS19" s="356"/>
      <c r="CT19" s="356"/>
      <c r="CU19" s="356"/>
      <c r="CV19" s="356"/>
      <c r="CW19" s="356"/>
      <c r="CX19" s="356"/>
      <c r="CY19" s="357"/>
      <c r="CZ19" s="358" t="s">
        <v>66</v>
      </c>
      <c r="DA19" s="358"/>
      <c r="DB19" s="358"/>
      <c r="DC19" s="358"/>
      <c r="DD19" s="368" t="s">
        <v>66</v>
      </c>
      <c r="DE19" s="356"/>
      <c r="DF19" s="356"/>
      <c r="DG19" s="356"/>
      <c r="DH19" s="356"/>
      <c r="DI19" s="356"/>
      <c r="DJ19" s="356"/>
      <c r="DK19" s="356"/>
      <c r="DL19" s="356"/>
      <c r="DM19" s="356"/>
      <c r="DN19" s="356"/>
      <c r="DO19" s="356"/>
      <c r="DP19" s="357"/>
      <c r="DQ19" s="368" t="s">
        <v>66</v>
      </c>
      <c r="DR19" s="356"/>
      <c r="DS19" s="356"/>
      <c r="DT19" s="356"/>
      <c r="DU19" s="356"/>
      <c r="DV19" s="356"/>
      <c r="DW19" s="356"/>
      <c r="DX19" s="356"/>
      <c r="DY19" s="356"/>
      <c r="DZ19" s="356"/>
      <c r="EA19" s="356"/>
      <c r="EB19" s="356"/>
      <c r="EC19" s="369"/>
    </row>
    <row r="20" spans="2:133" ht="11.25" customHeight="1" x14ac:dyDescent="0.15">
      <c r="B20" s="361" t="s">
        <v>206</v>
      </c>
      <c r="C20" s="362"/>
      <c r="D20" s="362"/>
      <c r="E20" s="362"/>
      <c r="F20" s="362"/>
      <c r="G20" s="362"/>
      <c r="H20" s="362"/>
      <c r="I20" s="362"/>
      <c r="J20" s="362"/>
      <c r="K20" s="362"/>
      <c r="L20" s="362"/>
      <c r="M20" s="362"/>
      <c r="N20" s="362"/>
      <c r="O20" s="362"/>
      <c r="P20" s="362"/>
      <c r="Q20" s="363"/>
      <c r="R20" s="355">
        <v>357</v>
      </c>
      <c r="S20" s="356"/>
      <c r="T20" s="356"/>
      <c r="U20" s="356"/>
      <c r="V20" s="356"/>
      <c r="W20" s="356"/>
      <c r="X20" s="356"/>
      <c r="Y20" s="357"/>
      <c r="Z20" s="358">
        <v>0</v>
      </c>
      <c r="AA20" s="358"/>
      <c r="AB20" s="358"/>
      <c r="AC20" s="358"/>
      <c r="AD20" s="359">
        <v>357</v>
      </c>
      <c r="AE20" s="359"/>
      <c r="AF20" s="359"/>
      <c r="AG20" s="359"/>
      <c r="AH20" s="359"/>
      <c r="AI20" s="359"/>
      <c r="AJ20" s="359"/>
      <c r="AK20" s="359"/>
      <c r="AL20" s="364">
        <v>0</v>
      </c>
      <c r="AM20" s="365"/>
      <c r="AN20" s="365"/>
      <c r="AO20" s="366"/>
      <c r="AP20" s="361" t="s">
        <v>207</v>
      </c>
      <c r="AQ20" s="362"/>
      <c r="AR20" s="362"/>
      <c r="AS20" s="362"/>
      <c r="AT20" s="362"/>
      <c r="AU20" s="362"/>
      <c r="AV20" s="362"/>
      <c r="AW20" s="362"/>
      <c r="AX20" s="362"/>
      <c r="AY20" s="362"/>
      <c r="AZ20" s="362"/>
      <c r="BA20" s="362"/>
      <c r="BB20" s="362"/>
      <c r="BC20" s="362"/>
      <c r="BD20" s="362"/>
      <c r="BE20" s="362"/>
      <c r="BF20" s="363"/>
      <c r="BG20" s="355">
        <v>4986</v>
      </c>
      <c r="BH20" s="356"/>
      <c r="BI20" s="356"/>
      <c r="BJ20" s="356"/>
      <c r="BK20" s="356"/>
      <c r="BL20" s="356"/>
      <c r="BM20" s="356"/>
      <c r="BN20" s="357"/>
      <c r="BO20" s="358">
        <v>0.4</v>
      </c>
      <c r="BP20" s="358"/>
      <c r="BQ20" s="358"/>
      <c r="BR20" s="358"/>
      <c r="BS20" s="368" t="s">
        <v>66</v>
      </c>
      <c r="BT20" s="356"/>
      <c r="BU20" s="356"/>
      <c r="BV20" s="356"/>
      <c r="BW20" s="356"/>
      <c r="BX20" s="356"/>
      <c r="BY20" s="356"/>
      <c r="BZ20" s="356"/>
      <c r="CA20" s="356"/>
      <c r="CB20" s="369"/>
      <c r="CD20" s="361" t="s">
        <v>208</v>
      </c>
      <c r="CE20" s="362"/>
      <c r="CF20" s="362"/>
      <c r="CG20" s="362"/>
      <c r="CH20" s="362"/>
      <c r="CI20" s="362"/>
      <c r="CJ20" s="362"/>
      <c r="CK20" s="362"/>
      <c r="CL20" s="362"/>
      <c r="CM20" s="362"/>
      <c r="CN20" s="362"/>
      <c r="CO20" s="362"/>
      <c r="CP20" s="362"/>
      <c r="CQ20" s="363"/>
      <c r="CR20" s="355">
        <v>14449439</v>
      </c>
      <c r="CS20" s="356"/>
      <c r="CT20" s="356"/>
      <c r="CU20" s="356"/>
      <c r="CV20" s="356"/>
      <c r="CW20" s="356"/>
      <c r="CX20" s="356"/>
      <c r="CY20" s="357"/>
      <c r="CZ20" s="358">
        <v>100</v>
      </c>
      <c r="DA20" s="358"/>
      <c r="DB20" s="358"/>
      <c r="DC20" s="358"/>
      <c r="DD20" s="368">
        <v>1517699</v>
      </c>
      <c r="DE20" s="356"/>
      <c r="DF20" s="356"/>
      <c r="DG20" s="356"/>
      <c r="DH20" s="356"/>
      <c r="DI20" s="356"/>
      <c r="DJ20" s="356"/>
      <c r="DK20" s="356"/>
      <c r="DL20" s="356"/>
      <c r="DM20" s="356"/>
      <c r="DN20" s="356"/>
      <c r="DO20" s="356"/>
      <c r="DP20" s="357"/>
      <c r="DQ20" s="368">
        <v>9947989</v>
      </c>
      <c r="DR20" s="356"/>
      <c r="DS20" s="356"/>
      <c r="DT20" s="356"/>
      <c r="DU20" s="356"/>
      <c r="DV20" s="356"/>
      <c r="DW20" s="356"/>
      <c r="DX20" s="356"/>
      <c r="DY20" s="356"/>
      <c r="DZ20" s="356"/>
      <c r="EA20" s="356"/>
      <c r="EB20" s="356"/>
      <c r="EC20" s="369"/>
    </row>
    <row r="21" spans="2:133" ht="11.25" customHeight="1" x14ac:dyDescent="0.15">
      <c r="B21" s="361" t="s">
        <v>209</v>
      </c>
      <c r="C21" s="362"/>
      <c r="D21" s="362"/>
      <c r="E21" s="362"/>
      <c r="F21" s="362"/>
      <c r="G21" s="362"/>
      <c r="H21" s="362"/>
      <c r="I21" s="362"/>
      <c r="J21" s="362"/>
      <c r="K21" s="362"/>
      <c r="L21" s="362"/>
      <c r="M21" s="362"/>
      <c r="N21" s="362"/>
      <c r="O21" s="362"/>
      <c r="P21" s="362"/>
      <c r="Q21" s="363"/>
      <c r="R21" s="355">
        <v>11279</v>
      </c>
      <c r="S21" s="356"/>
      <c r="T21" s="356"/>
      <c r="U21" s="356"/>
      <c r="V21" s="356"/>
      <c r="W21" s="356"/>
      <c r="X21" s="356"/>
      <c r="Y21" s="357"/>
      <c r="Z21" s="358">
        <v>0.1</v>
      </c>
      <c r="AA21" s="358"/>
      <c r="AB21" s="358"/>
      <c r="AC21" s="358"/>
      <c r="AD21" s="359">
        <v>11279</v>
      </c>
      <c r="AE21" s="359"/>
      <c r="AF21" s="359"/>
      <c r="AG21" s="359"/>
      <c r="AH21" s="359"/>
      <c r="AI21" s="359"/>
      <c r="AJ21" s="359"/>
      <c r="AK21" s="359"/>
      <c r="AL21" s="364">
        <v>0.1</v>
      </c>
      <c r="AM21" s="365"/>
      <c r="AN21" s="365"/>
      <c r="AO21" s="366"/>
      <c r="AP21" s="361" t="s">
        <v>210</v>
      </c>
      <c r="AQ21" s="371"/>
      <c r="AR21" s="371"/>
      <c r="AS21" s="371"/>
      <c r="AT21" s="371"/>
      <c r="AU21" s="371"/>
      <c r="AV21" s="371"/>
      <c r="AW21" s="371"/>
      <c r="AX21" s="371"/>
      <c r="AY21" s="371"/>
      <c r="AZ21" s="371"/>
      <c r="BA21" s="371"/>
      <c r="BB21" s="371"/>
      <c r="BC21" s="371"/>
      <c r="BD21" s="371"/>
      <c r="BE21" s="371"/>
      <c r="BF21" s="372"/>
      <c r="BG21" s="355">
        <v>4986</v>
      </c>
      <c r="BH21" s="356"/>
      <c r="BI21" s="356"/>
      <c r="BJ21" s="356"/>
      <c r="BK21" s="356"/>
      <c r="BL21" s="356"/>
      <c r="BM21" s="356"/>
      <c r="BN21" s="357"/>
      <c r="BO21" s="358">
        <v>0.4</v>
      </c>
      <c r="BP21" s="358"/>
      <c r="BQ21" s="358"/>
      <c r="BR21" s="358"/>
      <c r="BS21" s="368" t="s">
        <v>66</v>
      </c>
      <c r="BT21" s="356"/>
      <c r="BU21" s="356"/>
      <c r="BV21" s="356"/>
      <c r="BW21" s="356"/>
      <c r="BX21" s="356"/>
      <c r="BY21" s="356"/>
      <c r="BZ21" s="356"/>
      <c r="CA21" s="356"/>
      <c r="CB21" s="369"/>
      <c r="CD21" s="373"/>
      <c r="CE21" s="374"/>
      <c r="CF21" s="374"/>
      <c r="CG21" s="374"/>
      <c r="CH21" s="374"/>
      <c r="CI21" s="374"/>
      <c r="CJ21" s="374"/>
      <c r="CK21" s="374"/>
      <c r="CL21" s="374"/>
      <c r="CM21" s="374"/>
      <c r="CN21" s="374"/>
      <c r="CO21" s="374"/>
      <c r="CP21" s="374"/>
      <c r="CQ21" s="375"/>
      <c r="CR21" s="376"/>
      <c r="CS21" s="377"/>
      <c r="CT21" s="377"/>
      <c r="CU21" s="377"/>
      <c r="CV21" s="377"/>
      <c r="CW21" s="377"/>
      <c r="CX21" s="377"/>
      <c r="CY21" s="378"/>
      <c r="CZ21" s="379"/>
      <c r="DA21" s="379"/>
      <c r="DB21" s="379"/>
      <c r="DC21" s="379"/>
      <c r="DD21" s="380"/>
      <c r="DE21" s="377"/>
      <c r="DF21" s="377"/>
      <c r="DG21" s="377"/>
      <c r="DH21" s="377"/>
      <c r="DI21" s="377"/>
      <c r="DJ21" s="377"/>
      <c r="DK21" s="377"/>
      <c r="DL21" s="377"/>
      <c r="DM21" s="377"/>
      <c r="DN21" s="377"/>
      <c r="DO21" s="377"/>
      <c r="DP21" s="378"/>
      <c r="DQ21" s="380"/>
      <c r="DR21" s="377"/>
      <c r="DS21" s="377"/>
      <c r="DT21" s="377"/>
      <c r="DU21" s="377"/>
      <c r="DV21" s="377"/>
      <c r="DW21" s="377"/>
      <c r="DX21" s="377"/>
      <c r="DY21" s="377"/>
      <c r="DZ21" s="377"/>
      <c r="EA21" s="377"/>
      <c r="EB21" s="377"/>
      <c r="EC21" s="381"/>
    </row>
    <row r="22" spans="2:133" ht="11.25" customHeight="1" x14ac:dyDescent="0.15">
      <c r="B22" s="361" t="s">
        <v>211</v>
      </c>
      <c r="C22" s="362"/>
      <c r="D22" s="362"/>
      <c r="E22" s="362"/>
      <c r="F22" s="362"/>
      <c r="G22" s="362"/>
      <c r="H22" s="362"/>
      <c r="I22" s="362"/>
      <c r="J22" s="362"/>
      <c r="K22" s="362"/>
      <c r="L22" s="362"/>
      <c r="M22" s="362"/>
      <c r="N22" s="362"/>
      <c r="O22" s="362"/>
      <c r="P22" s="362"/>
      <c r="Q22" s="363"/>
      <c r="R22" s="355">
        <v>7745336</v>
      </c>
      <c r="S22" s="356"/>
      <c r="T22" s="356"/>
      <c r="U22" s="356"/>
      <c r="V22" s="356"/>
      <c r="W22" s="356"/>
      <c r="X22" s="356"/>
      <c r="Y22" s="357"/>
      <c r="Z22" s="358">
        <v>51.5</v>
      </c>
      <c r="AA22" s="358"/>
      <c r="AB22" s="358"/>
      <c r="AC22" s="358"/>
      <c r="AD22" s="359">
        <v>6949777</v>
      </c>
      <c r="AE22" s="359"/>
      <c r="AF22" s="359"/>
      <c r="AG22" s="359"/>
      <c r="AH22" s="359"/>
      <c r="AI22" s="359"/>
      <c r="AJ22" s="359"/>
      <c r="AK22" s="359"/>
      <c r="AL22" s="364">
        <v>79.5</v>
      </c>
      <c r="AM22" s="365"/>
      <c r="AN22" s="365"/>
      <c r="AO22" s="366"/>
      <c r="AP22" s="361" t="s">
        <v>212</v>
      </c>
      <c r="AQ22" s="371"/>
      <c r="AR22" s="371"/>
      <c r="AS22" s="371"/>
      <c r="AT22" s="371"/>
      <c r="AU22" s="371"/>
      <c r="AV22" s="371"/>
      <c r="AW22" s="371"/>
      <c r="AX22" s="371"/>
      <c r="AY22" s="371"/>
      <c r="AZ22" s="371"/>
      <c r="BA22" s="371"/>
      <c r="BB22" s="371"/>
      <c r="BC22" s="371"/>
      <c r="BD22" s="371"/>
      <c r="BE22" s="371"/>
      <c r="BF22" s="372"/>
      <c r="BG22" s="355" t="s">
        <v>66</v>
      </c>
      <c r="BH22" s="356"/>
      <c r="BI22" s="356"/>
      <c r="BJ22" s="356"/>
      <c r="BK22" s="356"/>
      <c r="BL22" s="356"/>
      <c r="BM22" s="356"/>
      <c r="BN22" s="357"/>
      <c r="BO22" s="358" t="s">
        <v>66</v>
      </c>
      <c r="BP22" s="358"/>
      <c r="BQ22" s="358"/>
      <c r="BR22" s="358"/>
      <c r="BS22" s="368" t="s">
        <v>66</v>
      </c>
      <c r="BT22" s="356"/>
      <c r="BU22" s="356"/>
      <c r="BV22" s="356"/>
      <c r="BW22" s="356"/>
      <c r="BX22" s="356"/>
      <c r="BY22" s="356"/>
      <c r="BZ22" s="356"/>
      <c r="CA22" s="356"/>
      <c r="CB22" s="369"/>
      <c r="CD22" s="340" t="s">
        <v>213</v>
      </c>
      <c r="CE22" s="341"/>
      <c r="CF22" s="341"/>
      <c r="CG22" s="341"/>
      <c r="CH22" s="341"/>
      <c r="CI22" s="341"/>
      <c r="CJ22" s="341"/>
      <c r="CK22" s="341"/>
      <c r="CL22" s="341"/>
      <c r="CM22" s="341"/>
      <c r="CN22" s="341"/>
      <c r="CO22" s="341"/>
      <c r="CP22" s="341"/>
      <c r="CQ22" s="341"/>
      <c r="CR22" s="341"/>
      <c r="CS22" s="341"/>
      <c r="CT22" s="341"/>
      <c r="CU22" s="341"/>
      <c r="CV22" s="341"/>
      <c r="CW22" s="341"/>
      <c r="CX22" s="341"/>
      <c r="CY22" s="341"/>
      <c r="CZ22" s="341"/>
      <c r="DA22" s="341"/>
      <c r="DB22" s="341"/>
      <c r="DC22" s="341"/>
      <c r="DD22" s="341"/>
      <c r="DE22" s="341"/>
      <c r="DF22" s="341"/>
      <c r="DG22" s="341"/>
      <c r="DH22" s="341"/>
      <c r="DI22" s="341"/>
      <c r="DJ22" s="341"/>
      <c r="DK22" s="341"/>
      <c r="DL22" s="341"/>
      <c r="DM22" s="341"/>
      <c r="DN22" s="341"/>
      <c r="DO22" s="341"/>
      <c r="DP22" s="341"/>
      <c r="DQ22" s="341"/>
      <c r="DR22" s="341"/>
      <c r="DS22" s="341"/>
      <c r="DT22" s="341"/>
      <c r="DU22" s="341"/>
      <c r="DV22" s="341"/>
      <c r="DW22" s="341"/>
      <c r="DX22" s="341"/>
      <c r="DY22" s="341"/>
      <c r="DZ22" s="341"/>
      <c r="EA22" s="341"/>
      <c r="EB22" s="341"/>
      <c r="EC22" s="342"/>
    </row>
    <row r="23" spans="2:133" ht="11.25" customHeight="1" x14ac:dyDescent="0.15">
      <c r="B23" s="361" t="s">
        <v>214</v>
      </c>
      <c r="C23" s="362"/>
      <c r="D23" s="362"/>
      <c r="E23" s="362"/>
      <c r="F23" s="362"/>
      <c r="G23" s="362"/>
      <c r="H23" s="362"/>
      <c r="I23" s="362"/>
      <c r="J23" s="362"/>
      <c r="K23" s="362"/>
      <c r="L23" s="362"/>
      <c r="M23" s="362"/>
      <c r="N23" s="362"/>
      <c r="O23" s="362"/>
      <c r="P23" s="362"/>
      <c r="Q23" s="363"/>
      <c r="R23" s="355">
        <v>6949777</v>
      </c>
      <c r="S23" s="356"/>
      <c r="T23" s="356"/>
      <c r="U23" s="356"/>
      <c r="V23" s="356"/>
      <c r="W23" s="356"/>
      <c r="X23" s="356"/>
      <c r="Y23" s="357"/>
      <c r="Z23" s="358">
        <v>46.2</v>
      </c>
      <c r="AA23" s="358"/>
      <c r="AB23" s="358"/>
      <c r="AC23" s="358"/>
      <c r="AD23" s="359">
        <v>6949777</v>
      </c>
      <c r="AE23" s="359"/>
      <c r="AF23" s="359"/>
      <c r="AG23" s="359"/>
      <c r="AH23" s="359"/>
      <c r="AI23" s="359"/>
      <c r="AJ23" s="359"/>
      <c r="AK23" s="359"/>
      <c r="AL23" s="364">
        <v>79.5</v>
      </c>
      <c r="AM23" s="365"/>
      <c r="AN23" s="365"/>
      <c r="AO23" s="366"/>
      <c r="AP23" s="361" t="s">
        <v>215</v>
      </c>
      <c r="AQ23" s="371"/>
      <c r="AR23" s="371"/>
      <c r="AS23" s="371"/>
      <c r="AT23" s="371"/>
      <c r="AU23" s="371"/>
      <c r="AV23" s="371"/>
      <c r="AW23" s="371"/>
      <c r="AX23" s="371"/>
      <c r="AY23" s="371"/>
      <c r="AZ23" s="371"/>
      <c r="BA23" s="371"/>
      <c r="BB23" s="371"/>
      <c r="BC23" s="371"/>
      <c r="BD23" s="371"/>
      <c r="BE23" s="371"/>
      <c r="BF23" s="372"/>
      <c r="BG23" s="355" t="s">
        <v>66</v>
      </c>
      <c r="BH23" s="356"/>
      <c r="BI23" s="356"/>
      <c r="BJ23" s="356"/>
      <c r="BK23" s="356"/>
      <c r="BL23" s="356"/>
      <c r="BM23" s="356"/>
      <c r="BN23" s="357"/>
      <c r="BO23" s="358" t="s">
        <v>66</v>
      </c>
      <c r="BP23" s="358"/>
      <c r="BQ23" s="358"/>
      <c r="BR23" s="358"/>
      <c r="BS23" s="368" t="s">
        <v>66</v>
      </c>
      <c r="BT23" s="356"/>
      <c r="BU23" s="356"/>
      <c r="BV23" s="356"/>
      <c r="BW23" s="356"/>
      <c r="BX23" s="356"/>
      <c r="BY23" s="356"/>
      <c r="BZ23" s="356"/>
      <c r="CA23" s="356"/>
      <c r="CB23" s="369"/>
      <c r="CD23" s="340" t="s">
        <v>155</v>
      </c>
      <c r="CE23" s="341"/>
      <c r="CF23" s="341"/>
      <c r="CG23" s="341"/>
      <c r="CH23" s="341"/>
      <c r="CI23" s="341"/>
      <c r="CJ23" s="341"/>
      <c r="CK23" s="341"/>
      <c r="CL23" s="341"/>
      <c r="CM23" s="341"/>
      <c r="CN23" s="341"/>
      <c r="CO23" s="341"/>
      <c r="CP23" s="341"/>
      <c r="CQ23" s="342"/>
      <c r="CR23" s="340" t="s">
        <v>216</v>
      </c>
      <c r="CS23" s="341"/>
      <c r="CT23" s="341"/>
      <c r="CU23" s="341"/>
      <c r="CV23" s="341"/>
      <c r="CW23" s="341"/>
      <c r="CX23" s="341"/>
      <c r="CY23" s="342"/>
      <c r="CZ23" s="340" t="s">
        <v>217</v>
      </c>
      <c r="DA23" s="341"/>
      <c r="DB23" s="341"/>
      <c r="DC23" s="342"/>
      <c r="DD23" s="340" t="s">
        <v>218</v>
      </c>
      <c r="DE23" s="341"/>
      <c r="DF23" s="341"/>
      <c r="DG23" s="341"/>
      <c r="DH23" s="341"/>
      <c r="DI23" s="341"/>
      <c r="DJ23" s="341"/>
      <c r="DK23" s="342"/>
      <c r="DL23" s="382" t="s">
        <v>219</v>
      </c>
      <c r="DM23" s="383"/>
      <c r="DN23" s="383"/>
      <c r="DO23" s="383"/>
      <c r="DP23" s="383"/>
      <c r="DQ23" s="383"/>
      <c r="DR23" s="383"/>
      <c r="DS23" s="383"/>
      <c r="DT23" s="383"/>
      <c r="DU23" s="383"/>
      <c r="DV23" s="384"/>
      <c r="DW23" s="340" t="s">
        <v>220</v>
      </c>
      <c r="DX23" s="341"/>
      <c r="DY23" s="341"/>
      <c r="DZ23" s="341"/>
      <c r="EA23" s="341"/>
      <c r="EB23" s="341"/>
      <c r="EC23" s="342"/>
    </row>
    <row r="24" spans="2:133" ht="11.25" customHeight="1" x14ac:dyDescent="0.15">
      <c r="B24" s="361" t="s">
        <v>221</v>
      </c>
      <c r="C24" s="362"/>
      <c r="D24" s="362"/>
      <c r="E24" s="362"/>
      <c r="F24" s="362"/>
      <c r="G24" s="362"/>
      <c r="H24" s="362"/>
      <c r="I24" s="362"/>
      <c r="J24" s="362"/>
      <c r="K24" s="362"/>
      <c r="L24" s="362"/>
      <c r="M24" s="362"/>
      <c r="N24" s="362"/>
      <c r="O24" s="362"/>
      <c r="P24" s="362"/>
      <c r="Q24" s="363"/>
      <c r="R24" s="355">
        <v>795559</v>
      </c>
      <c r="S24" s="356"/>
      <c r="T24" s="356"/>
      <c r="U24" s="356"/>
      <c r="V24" s="356"/>
      <c r="W24" s="356"/>
      <c r="X24" s="356"/>
      <c r="Y24" s="357"/>
      <c r="Z24" s="358">
        <v>5.3</v>
      </c>
      <c r="AA24" s="358"/>
      <c r="AB24" s="358"/>
      <c r="AC24" s="358"/>
      <c r="AD24" s="359" t="s">
        <v>66</v>
      </c>
      <c r="AE24" s="359"/>
      <c r="AF24" s="359"/>
      <c r="AG24" s="359"/>
      <c r="AH24" s="359"/>
      <c r="AI24" s="359"/>
      <c r="AJ24" s="359"/>
      <c r="AK24" s="359"/>
      <c r="AL24" s="364" t="s">
        <v>66</v>
      </c>
      <c r="AM24" s="365"/>
      <c r="AN24" s="365"/>
      <c r="AO24" s="366"/>
      <c r="AP24" s="361" t="s">
        <v>222</v>
      </c>
      <c r="AQ24" s="371"/>
      <c r="AR24" s="371"/>
      <c r="AS24" s="371"/>
      <c r="AT24" s="371"/>
      <c r="AU24" s="371"/>
      <c r="AV24" s="371"/>
      <c r="AW24" s="371"/>
      <c r="AX24" s="371"/>
      <c r="AY24" s="371"/>
      <c r="AZ24" s="371"/>
      <c r="BA24" s="371"/>
      <c r="BB24" s="371"/>
      <c r="BC24" s="371"/>
      <c r="BD24" s="371"/>
      <c r="BE24" s="371"/>
      <c r="BF24" s="372"/>
      <c r="BG24" s="355" t="s">
        <v>66</v>
      </c>
      <c r="BH24" s="356"/>
      <c r="BI24" s="356"/>
      <c r="BJ24" s="356"/>
      <c r="BK24" s="356"/>
      <c r="BL24" s="356"/>
      <c r="BM24" s="356"/>
      <c r="BN24" s="357"/>
      <c r="BO24" s="358" t="s">
        <v>66</v>
      </c>
      <c r="BP24" s="358"/>
      <c r="BQ24" s="358"/>
      <c r="BR24" s="358"/>
      <c r="BS24" s="368" t="s">
        <v>66</v>
      </c>
      <c r="BT24" s="356"/>
      <c r="BU24" s="356"/>
      <c r="BV24" s="356"/>
      <c r="BW24" s="356"/>
      <c r="BX24" s="356"/>
      <c r="BY24" s="356"/>
      <c r="BZ24" s="356"/>
      <c r="CA24" s="356"/>
      <c r="CB24" s="369"/>
      <c r="CD24" s="344" t="s">
        <v>223</v>
      </c>
      <c r="CE24" s="345"/>
      <c r="CF24" s="345"/>
      <c r="CG24" s="345"/>
      <c r="CH24" s="345"/>
      <c r="CI24" s="345"/>
      <c r="CJ24" s="345"/>
      <c r="CK24" s="345"/>
      <c r="CL24" s="345"/>
      <c r="CM24" s="345"/>
      <c r="CN24" s="345"/>
      <c r="CO24" s="345"/>
      <c r="CP24" s="345"/>
      <c r="CQ24" s="346"/>
      <c r="CR24" s="347">
        <v>5242574</v>
      </c>
      <c r="CS24" s="348"/>
      <c r="CT24" s="348"/>
      <c r="CU24" s="348"/>
      <c r="CV24" s="348"/>
      <c r="CW24" s="348"/>
      <c r="CX24" s="348"/>
      <c r="CY24" s="349"/>
      <c r="CZ24" s="352">
        <v>36.299999999999997</v>
      </c>
      <c r="DA24" s="353"/>
      <c r="DB24" s="353"/>
      <c r="DC24" s="367"/>
      <c r="DD24" s="385">
        <v>3935951</v>
      </c>
      <c r="DE24" s="348"/>
      <c r="DF24" s="348"/>
      <c r="DG24" s="348"/>
      <c r="DH24" s="348"/>
      <c r="DI24" s="348"/>
      <c r="DJ24" s="348"/>
      <c r="DK24" s="349"/>
      <c r="DL24" s="385">
        <v>3933551</v>
      </c>
      <c r="DM24" s="348"/>
      <c r="DN24" s="348"/>
      <c r="DO24" s="348"/>
      <c r="DP24" s="348"/>
      <c r="DQ24" s="348"/>
      <c r="DR24" s="348"/>
      <c r="DS24" s="348"/>
      <c r="DT24" s="348"/>
      <c r="DU24" s="348"/>
      <c r="DV24" s="349"/>
      <c r="DW24" s="352">
        <v>43.8</v>
      </c>
      <c r="DX24" s="353"/>
      <c r="DY24" s="353"/>
      <c r="DZ24" s="353"/>
      <c r="EA24" s="353"/>
      <c r="EB24" s="353"/>
      <c r="EC24" s="354"/>
    </row>
    <row r="25" spans="2:133" ht="11.25" customHeight="1" x14ac:dyDescent="0.15">
      <c r="B25" s="361" t="s">
        <v>224</v>
      </c>
      <c r="C25" s="362"/>
      <c r="D25" s="362"/>
      <c r="E25" s="362"/>
      <c r="F25" s="362"/>
      <c r="G25" s="362"/>
      <c r="H25" s="362"/>
      <c r="I25" s="362"/>
      <c r="J25" s="362"/>
      <c r="K25" s="362"/>
      <c r="L25" s="362"/>
      <c r="M25" s="362"/>
      <c r="N25" s="362"/>
      <c r="O25" s="362"/>
      <c r="P25" s="362"/>
      <c r="Q25" s="363"/>
      <c r="R25" s="355" t="s">
        <v>66</v>
      </c>
      <c r="S25" s="356"/>
      <c r="T25" s="356"/>
      <c r="U25" s="356"/>
      <c r="V25" s="356"/>
      <c r="W25" s="356"/>
      <c r="X25" s="356"/>
      <c r="Y25" s="357"/>
      <c r="Z25" s="358" t="s">
        <v>66</v>
      </c>
      <c r="AA25" s="358"/>
      <c r="AB25" s="358"/>
      <c r="AC25" s="358"/>
      <c r="AD25" s="359" t="s">
        <v>66</v>
      </c>
      <c r="AE25" s="359"/>
      <c r="AF25" s="359"/>
      <c r="AG25" s="359"/>
      <c r="AH25" s="359"/>
      <c r="AI25" s="359"/>
      <c r="AJ25" s="359"/>
      <c r="AK25" s="359"/>
      <c r="AL25" s="364" t="s">
        <v>66</v>
      </c>
      <c r="AM25" s="365"/>
      <c r="AN25" s="365"/>
      <c r="AO25" s="366"/>
      <c r="AP25" s="361" t="s">
        <v>225</v>
      </c>
      <c r="AQ25" s="371"/>
      <c r="AR25" s="371"/>
      <c r="AS25" s="371"/>
      <c r="AT25" s="371"/>
      <c r="AU25" s="371"/>
      <c r="AV25" s="371"/>
      <c r="AW25" s="371"/>
      <c r="AX25" s="371"/>
      <c r="AY25" s="371"/>
      <c r="AZ25" s="371"/>
      <c r="BA25" s="371"/>
      <c r="BB25" s="371"/>
      <c r="BC25" s="371"/>
      <c r="BD25" s="371"/>
      <c r="BE25" s="371"/>
      <c r="BF25" s="372"/>
      <c r="BG25" s="355" t="s">
        <v>66</v>
      </c>
      <c r="BH25" s="356"/>
      <c r="BI25" s="356"/>
      <c r="BJ25" s="356"/>
      <c r="BK25" s="356"/>
      <c r="BL25" s="356"/>
      <c r="BM25" s="356"/>
      <c r="BN25" s="357"/>
      <c r="BO25" s="358" t="s">
        <v>66</v>
      </c>
      <c r="BP25" s="358"/>
      <c r="BQ25" s="358"/>
      <c r="BR25" s="358"/>
      <c r="BS25" s="368" t="s">
        <v>66</v>
      </c>
      <c r="BT25" s="356"/>
      <c r="BU25" s="356"/>
      <c r="BV25" s="356"/>
      <c r="BW25" s="356"/>
      <c r="BX25" s="356"/>
      <c r="BY25" s="356"/>
      <c r="BZ25" s="356"/>
      <c r="CA25" s="356"/>
      <c r="CB25" s="369"/>
      <c r="CD25" s="361" t="s">
        <v>226</v>
      </c>
      <c r="CE25" s="362"/>
      <c r="CF25" s="362"/>
      <c r="CG25" s="362"/>
      <c r="CH25" s="362"/>
      <c r="CI25" s="362"/>
      <c r="CJ25" s="362"/>
      <c r="CK25" s="362"/>
      <c r="CL25" s="362"/>
      <c r="CM25" s="362"/>
      <c r="CN25" s="362"/>
      <c r="CO25" s="362"/>
      <c r="CP25" s="362"/>
      <c r="CQ25" s="363"/>
      <c r="CR25" s="355">
        <v>1702420</v>
      </c>
      <c r="CS25" s="386"/>
      <c r="CT25" s="386"/>
      <c r="CU25" s="386"/>
      <c r="CV25" s="386"/>
      <c r="CW25" s="386"/>
      <c r="CX25" s="386"/>
      <c r="CY25" s="387"/>
      <c r="CZ25" s="364">
        <v>11.8</v>
      </c>
      <c r="DA25" s="388"/>
      <c r="DB25" s="388"/>
      <c r="DC25" s="389"/>
      <c r="DD25" s="368">
        <v>1596452</v>
      </c>
      <c r="DE25" s="386"/>
      <c r="DF25" s="386"/>
      <c r="DG25" s="386"/>
      <c r="DH25" s="386"/>
      <c r="DI25" s="386"/>
      <c r="DJ25" s="386"/>
      <c r="DK25" s="387"/>
      <c r="DL25" s="368">
        <v>1596201</v>
      </c>
      <c r="DM25" s="386"/>
      <c r="DN25" s="386"/>
      <c r="DO25" s="386"/>
      <c r="DP25" s="386"/>
      <c r="DQ25" s="386"/>
      <c r="DR25" s="386"/>
      <c r="DS25" s="386"/>
      <c r="DT25" s="386"/>
      <c r="DU25" s="386"/>
      <c r="DV25" s="387"/>
      <c r="DW25" s="364">
        <v>17.8</v>
      </c>
      <c r="DX25" s="388"/>
      <c r="DY25" s="388"/>
      <c r="DZ25" s="388"/>
      <c r="EA25" s="388"/>
      <c r="EB25" s="388"/>
      <c r="EC25" s="390"/>
    </row>
    <row r="26" spans="2:133" ht="11.25" customHeight="1" x14ac:dyDescent="0.15">
      <c r="B26" s="361" t="s">
        <v>227</v>
      </c>
      <c r="C26" s="362"/>
      <c r="D26" s="362"/>
      <c r="E26" s="362"/>
      <c r="F26" s="362"/>
      <c r="G26" s="362"/>
      <c r="H26" s="362"/>
      <c r="I26" s="362"/>
      <c r="J26" s="362"/>
      <c r="K26" s="362"/>
      <c r="L26" s="362"/>
      <c r="M26" s="362"/>
      <c r="N26" s="362"/>
      <c r="O26" s="362"/>
      <c r="P26" s="362"/>
      <c r="Q26" s="363"/>
      <c r="R26" s="355">
        <v>9515412</v>
      </c>
      <c r="S26" s="356"/>
      <c r="T26" s="356"/>
      <c r="U26" s="356"/>
      <c r="V26" s="356"/>
      <c r="W26" s="356"/>
      <c r="X26" s="356"/>
      <c r="Y26" s="357"/>
      <c r="Z26" s="358">
        <v>63.2</v>
      </c>
      <c r="AA26" s="358"/>
      <c r="AB26" s="358"/>
      <c r="AC26" s="358"/>
      <c r="AD26" s="359">
        <v>8719853</v>
      </c>
      <c r="AE26" s="359"/>
      <c r="AF26" s="359"/>
      <c r="AG26" s="359"/>
      <c r="AH26" s="359"/>
      <c r="AI26" s="359"/>
      <c r="AJ26" s="359"/>
      <c r="AK26" s="359"/>
      <c r="AL26" s="364">
        <v>99.7</v>
      </c>
      <c r="AM26" s="365"/>
      <c r="AN26" s="365"/>
      <c r="AO26" s="366"/>
      <c r="AP26" s="361" t="s">
        <v>228</v>
      </c>
      <c r="AQ26" s="371"/>
      <c r="AR26" s="371"/>
      <c r="AS26" s="371"/>
      <c r="AT26" s="371"/>
      <c r="AU26" s="371"/>
      <c r="AV26" s="371"/>
      <c r="AW26" s="371"/>
      <c r="AX26" s="371"/>
      <c r="AY26" s="371"/>
      <c r="AZ26" s="371"/>
      <c r="BA26" s="371"/>
      <c r="BB26" s="371"/>
      <c r="BC26" s="371"/>
      <c r="BD26" s="371"/>
      <c r="BE26" s="371"/>
      <c r="BF26" s="372"/>
      <c r="BG26" s="355" t="s">
        <v>66</v>
      </c>
      <c r="BH26" s="356"/>
      <c r="BI26" s="356"/>
      <c r="BJ26" s="356"/>
      <c r="BK26" s="356"/>
      <c r="BL26" s="356"/>
      <c r="BM26" s="356"/>
      <c r="BN26" s="357"/>
      <c r="BO26" s="358" t="s">
        <v>66</v>
      </c>
      <c r="BP26" s="358"/>
      <c r="BQ26" s="358"/>
      <c r="BR26" s="358"/>
      <c r="BS26" s="368" t="s">
        <v>66</v>
      </c>
      <c r="BT26" s="356"/>
      <c r="BU26" s="356"/>
      <c r="BV26" s="356"/>
      <c r="BW26" s="356"/>
      <c r="BX26" s="356"/>
      <c r="BY26" s="356"/>
      <c r="BZ26" s="356"/>
      <c r="CA26" s="356"/>
      <c r="CB26" s="369"/>
      <c r="CD26" s="361" t="s">
        <v>229</v>
      </c>
      <c r="CE26" s="362"/>
      <c r="CF26" s="362"/>
      <c r="CG26" s="362"/>
      <c r="CH26" s="362"/>
      <c r="CI26" s="362"/>
      <c r="CJ26" s="362"/>
      <c r="CK26" s="362"/>
      <c r="CL26" s="362"/>
      <c r="CM26" s="362"/>
      <c r="CN26" s="362"/>
      <c r="CO26" s="362"/>
      <c r="CP26" s="362"/>
      <c r="CQ26" s="363"/>
      <c r="CR26" s="355">
        <v>1133745</v>
      </c>
      <c r="CS26" s="356"/>
      <c r="CT26" s="356"/>
      <c r="CU26" s="356"/>
      <c r="CV26" s="356"/>
      <c r="CW26" s="356"/>
      <c r="CX26" s="356"/>
      <c r="CY26" s="357"/>
      <c r="CZ26" s="364">
        <v>7.8</v>
      </c>
      <c r="DA26" s="388"/>
      <c r="DB26" s="388"/>
      <c r="DC26" s="389"/>
      <c r="DD26" s="368">
        <v>1054803</v>
      </c>
      <c r="DE26" s="356"/>
      <c r="DF26" s="356"/>
      <c r="DG26" s="356"/>
      <c r="DH26" s="356"/>
      <c r="DI26" s="356"/>
      <c r="DJ26" s="356"/>
      <c r="DK26" s="357"/>
      <c r="DL26" s="368" t="s">
        <v>66</v>
      </c>
      <c r="DM26" s="356"/>
      <c r="DN26" s="356"/>
      <c r="DO26" s="356"/>
      <c r="DP26" s="356"/>
      <c r="DQ26" s="356"/>
      <c r="DR26" s="356"/>
      <c r="DS26" s="356"/>
      <c r="DT26" s="356"/>
      <c r="DU26" s="356"/>
      <c r="DV26" s="357"/>
      <c r="DW26" s="364" t="s">
        <v>66</v>
      </c>
      <c r="DX26" s="388"/>
      <c r="DY26" s="388"/>
      <c r="DZ26" s="388"/>
      <c r="EA26" s="388"/>
      <c r="EB26" s="388"/>
      <c r="EC26" s="390"/>
    </row>
    <row r="27" spans="2:133" ht="11.25" customHeight="1" x14ac:dyDescent="0.15">
      <c r="B27" s="361" t="s">
        <v>230</v>
      </c>
      <c r="C27" s="362"/>
      <c r="D27" s="362"/>
      <c r="E27" s="362"/>
      <c r="F27" s="362"/>
      <c r="G27" s="362"/>
      <c r="H27" s="362"/>
      <c r="I27" s="362"/>
      <c r="J27" s="362"/>
      <c r="K27" s="362"/>
      <c r="L27" s="362"/>
      <c r="M27" s="362"/>
      <c r="N27" s="362"/>
      <c r="O27" s="362"/>
      <c r="P27" s="362"/>
      <c r="Q27" s="363"/>
      <c r="R27" s="355">
        <v>2001</v>
      </c>
      <c r="S27" s="356"/>
      <c r="T27" s="356"/>
      <c r="U27" s="356"/>
      <c r="V27" s="356"/>
      <c r="W27" s="356"/>
      <c r="X27" s="356"/>
      <c r="Y27" s="357"/>
      <c r="Z27" s="358">
        <v>0</v>
      </c>
      <c r="AA27" s="358"/>
      <c r="AB27" s="358"/>
      <c r="AC27" s="358"/>
      <c r="AD27" s="359">
        <v>2001</v>
      </c>
      <c r="AE27" s="359"/>
      <c r="AF27" s="359"/>
      <c r="AG27" s="359"/>
      <c r="AH27" s="359"/>
      <c r="AI27" s="359"/>
      <c r="AJ27" s="359"/>
      <c r="AK27" s="359"/>
      <c r="AL27" s="364">
        <v>0</v>
      </c>
      <c r="AM27" s="365"/>
      <c r="AN27" s="365"/>
      <c r="AO27" s="366"/>
      <c r="AP27" s="361" t="s">
        <v>231</v>
      </c>
      <c r="AQ27" s="362"/>
      <c r="AR27" s="362"/>
      <c r="AS27" s="362"/>
      <c r="AT27" s="362"/>
      <c r="AU27" s="362"/>
      <c r="AV27" s="362"/>
      <c r="AW27" s="362"/>
      <c r="AX27" s="362"/>
      <c r="AY27" s="362"/>
      <c r="AZ27" s="362"/>
      <c r="BA27" s="362"/>
      <c r="BB27" s="362"/>
      <c r="BC27" s="362"/>
      <c r="BD27" s="362"/>
      <c r="BE27" s="362"/>
      <c r="BF27" s="363"/>
      <c r="BG27" s="355">
        <v>1337341</v>
      </c>
      <c r="BH27" s="356"/>
      <c r="BI27" s="356"/>
      <c r="BJ27" s="356"/>
      <c r="BK27" s="356"/>
      <c r="BL27" s="356"/>
      <c r="BM27" s="356"/>
      <c r="BN27" s="357"/>
      <c r="BO27" s="358">
        <v>100</v>
      </c>
      <c r="BP27" s="358"/>
      <c r="BQ27" s="358"/>
      <c r="BR27" s="358"/>
      <c r="BS27" s="368">
        <v>7703</v>
      </c>
      <c r="BT27" s="356"/>
      <c r="BU27" s="356"/>
      <c r="BV27" s="356"/>
      <c r="BW27" s="356"/>
      <c r="BX27" s="356"/>
      <c r="BY27" s="356"/>
      <c r="BZ27" s="356"/>
      <c r="CA27" s="356"/>
      <c r="CB27" s="369"/>
      <c r="CD27" s="361" t="s">
        <v>232</v>
      </c>
      <c r="CE27" s="362"/>
      <c r="CF27" s="362"/>
      <c r="CG27" s="362"/>
      <c r="CH27" s="362"/>
      <c r="CI27" s="362"/>
      <c r="CJ27" s="362"/>
      <c r="CK27" s="362"/>
      <c r="CL27" s="362"/>
      <c r="CM27" s="362"/>
      <c r="CN27" s="362"/>
      <c r="CO27" s="362"/>
      <c r="CP27" s="362"/>
      <c r="CQ27" s="363"/>
      <c r="CR27" s="355">
        <v>1662732</v>
      </c>
      <c r="CS27" s="386"/>
      <c r="CT27" s="386"/>
      <c r="CU27" s="386"/>
      <c r="CV27" s="386"/>
      <c r="CW27" s="386"/>
      <c r="CX27" s="386"/>
      <c r="CY27" s="387"/>
      <c r="CZ27" s="364">
        <v>11.5</v>
      </c>
      <c r="DA27" s="388"/>
      <c r="DB27" s="388"/>
      <c r="DC27" s="389"/>
      <c r="DD27" s="368">
        <v>548179</v>
      </c>
      <c r="DE27" s="386"/>
      <c r="DF27" s="386"/>
      <c r="DG27" s="386"/>
      <c r="DH27" s="386"/>
      <c r="DI27" s="386"/>
      <c r="DJ27" s="386"/>
      <c r="DK27" s="387"/>
      <c r="DL27" s="368">
        <v>546030</v>
      </c>
      <c r="DM27" s="386"/>
      <c r="DN27" s="386"/>
      <c r="DO27" s="386"/>
      <c r="DP27" s="386"/>
      <c r="DQ27" s="386"/>
      <c r="DR27" s="386"/>
      <c r="DS27" s="386"/>
      <c r="DT27" s="386"/>
      <c r="DU27" s="386"/>
      <c r="DV27" s="387"/>
      <c r="DW27" s="364">
        <v>6.1</v>
      </c>
      <c r="DX27" s="388"/>
      <c r="DY27" s="388"/>
      <c r="DZ27" s="388"/>
      <c r="EA27" s="388"/>
      <c r="EB27" s="388"/>
      <c r="EC27" s="390"/>
    </row>
    <row r="28" spans="2:133" ht="11.25" customHeight="1" x14ac:dyDescent="0.15">
      <c r="B28" s="361" t="s">
        <v>233</v>
      </c>
      <c r="C28" s="362"/>
      <c r="D28" s="362"/>
      <c r="E28" s="362"/>
      <c r="F28" s="362"/>
      <c r="G28" s="362"/>
      <c r="H28" s="362"/>
      <c r="I28" s="362"/>
      <c r="J28" s="362"/>
      <c r="K28" s="362"/>
      <c r="L28" s="362"/>
      <c r="M28" s="362"/>
      <c r="N28" s="362"/>
      <c r="O28" s="362"/>
      <c r="P28" s="362"/>
      <c r="Q28" s="363"/>
      <c r="R28" s="355">
        <v>59090</v>
      </c>
      <c r="S28" s="356"/>
      <c r="T28" s="356"/>
      <c r="U28" s="356"/>
      <c r="V28" s="356"/>
      <c r="W28" s="356"/>
      <c r="X28" s="356"/>
      <c r="Y28" s="357"/>
      <c r="Z28" s="358">
        <v>0.4</v>
      </c>
      <c r="AA28" s="358"/>
      <c r="AB28" s="358"/>
      <c r="AC28" s="358"/>
      <c r="AD28" s="359">
        <v>859</v>
      </c>
      <c r="AE28" s="359"/>
      <c r="AF28" s="359"/>
      <c r="AG28" s="359"/>
      <c r="AH28" s="359"/>
      <c r="AI28" s="359"/>
      <c r="AJ28" s="359"/>
      <c r="AK28" s="359"/>
      <c r="AL28" s="364">
        <v>0</v>
      </c>
      <c r="AM28" s="365"/>
      <c r="AN28" s="365"/>
      <c r="AO28" s="366"/>
      <c r="AP28" s="361"/>
      <c r="AQ28" s="362"/>
      <c r="AR28" s="362"/>
      <c r="AS28" s="362"/>
      <c r="AT28" s="362"/>
      <c r="AU28" s="362"/>
      <c r="AV28" s="362"/>
      <c r="AW28" s="362"/>
      <c r="AX28" s="362"/>
      <c r="AY28" s="362"/>
      <c r="AZ28" s="362"/>
      <c r="BA28" s="362"/>
      <c r="BB28" s="362"/>
      <c r="BC28" s="362"/>
      <c r="BD28" s="362"/>
      <c r="BE28" s="362"/>
      <c r="BF28" s="363"/>
      <c r="BG28" s="355"/>
      <c r="BH28" s="356"/>
      <c r="BI28" s="356"/>
      <c r="BJ28" s="356"/>
      <c r="BK28" s="356"/>
      <c r="BL28" s="356"/>
      <c r="BM28" s="356"/>
      <c r="BN28" s="357"/>
      <c r="BO28" s="358"/>
      <c r="BP28" s="358"/>
      <c r="BQ28" s="358"/>
      <c r="BR28" s="358"/>
      <c r="BS28" s="368"/>
      <c r="BT28" s="356"/>
      <c r="BU28" s="356"/>
      <c r="BV28" s="356"/>
      <c r="BW28" s="356"/>
      <c r="BX28" s="356"/>
      <c r="BY28" s="356"/>
      <c r="BZ28" s="356"/>
      <c r="CA28" s="356"/>
      <c r="CB28" s="369"/>
      <c r="CD28" s="361" t="s">
        <v>234</v>
      </c>
      <c r="CE28" s="362"/>
      <c r="CF28" s="362"/>
      <c r="CG28" s="362"/>
      <c r="CH28" s="362"/>
      <c r="CI28" s="362"/>
      <c r="CJ28" s="362"/>
      <c r="CK28" s="362"/>
      <c r="CL28" s="362"/>
      <c r="CM28" s="362"/>
      <c r="CN28" s="362"/>
      <c r="CO28" s="362"/>
      <c r="CP28" s="362"/>
      <c r="CQ28" s="363"/>
      <c r="CR28" s="355">
        <v>1877422</v>
      </c>
      <c r="CS28" s="356"/>
      <c r="CT28" s="356"/>
      <c r="CU28" s="356"/>
      <c r="CV28" s="356"/>
      <c r="CW28" s="356"/>
      <c r="CX28" s="356"/>
      <c r="CY28" s="357"/>
      <c r="CZ28" s="364">
        <v>13</v>
      </c>
      <c r="DA28" s="388"/>
      <c r="DB28" s="388"/>
      <c r="DC28" s="389"/>
      <c r="DD28" s="368">
        <v>1791320</v>
      </c>
      <c r="DE28" s="356"/>
      <c r="DF28" s="356"/>
      <c r="DG28" s="356"/>
      <c r="DH28" s="356"/>
      <c r="DI28" s="356"/>
      <c r="DJ28" s="356"/>
      <c r="DK28" s="357"/>
      <c r="DL28" s="368">
        <v>1791320</v>
      </c>
      <c r="DM28" s="356"/>
      <c r="DN28" s="356"/>
      <c r="DO28" s="356"/>
      <c r="DP28" s="356"/>
      <c r="DQ28" s="356"/>
      <c r="DR28" s="356"/>
      <c r="DS28" s="356"/>
      <c r="DT28" s="356"/>
      <c r="DU28" s="356"/>
      <c r="DV28" s="357"/>
      <c r="DW28" s="364">
        <v>19.899999999999999</v>
      </c>
      <c r="DX28" s="388"/>
      <c r="DY28" s="388"/>
      <c r="DZ28" s="388"/>
      <c r="EA28" s="388"/>
      <c r="EB28" s="388"/>
      <c r="EC28" s="390"/>
    </row>
    <row r="29" spans="2:133" ht="11.25" customHeight="1" x14ac:dyDescent="0.15">
      <c r="B29" s="361" t="s">
        <v>235</v>
      </c>
      <c r="C29" s="362"/>
      <c r="D29" s="362"/>
      <c r="E29" s="362"/>
      <c r="F29" s="362"/>
      <c r="G29" s="362"/>
      <c r="H29" s="362"/>
      <c r="I29" s="362"/>
      <c r="J29" s="362"/>
      <c r="K29" s="362"/>
      <c r="L29" s="362"/>
      <c r="M29" s="362"/>
      <c r="N29" s="362"/>
      <c r="O29" s="362"/>
      <c r="P29" s="362"/>
      <c r="Q29" s="363"/>
      <c r="R29" s="355">
        <v>183587</v>
      </c>
      <c r="S29" s="356"/>
      <c r="T29" s="356"/>
      <c r="U29" s="356"/>
      <c r="V29" s="356"/>
      <c r="W29" s="356"/>
      <c r="X29" s="356"/>
      <c r="Y29" s="357"/>
      <c r="Z29" s="358">
        <v>1.2</v>
      </c>
      <c r="AA29" s="358"/>
      <c r="AB29" s="358"/>
      <c r="AC29" s="358"/>
      <c r="AD29" s="359">
        <v>11342</v>
      </c>
      <c r="AE29" s="359"/>
      <c r="AF29" s="359"/>
      <c r="AG29" s="359"/>
      <c r="AH29" s="359"/>
      <c r="AI29" s="359"/>
      <c r="AJ29" s="359"/>
      <c r="AK29" s="359"/>
      <c r="AL29" s="364">
        <v>0.1</v>
      </c>
      <c r="AM29" s="365"/>
      <c r="AN29" s="365"/>
      <c r="AO29" s="366"/>
      <c r="AP29" s="373"/>
      <c r="AQ29" s="374"/>
      <c r="AR29" s="374"/>
      <c r="AS29" s="374"/>
      <c r="AT29" s="374"/>
      <c r="AU29" s="374"/>
      <c r="AV29" s="374"/>
      <c r="AW29" s="374"/>
      <c r="AX29" s="374"/>
      <c r="AY29" s="374"/>
      <c r="AZ29" s="374"/>
      <c r="BA29" s="374"/>
      <c r="BB29" s="374"/>
      <c r="BC29" s="374"/>
      <c r="BD29" s="374"/>
      <c r="BE29" s="374"/>
      <c r="BF29" s="375"/>
      <c r="BG29" s="355"/>
      <c r="BH29" s="356"/>
      <c r="BI29" s="356"/>
      <c r="BJ29" s="356"/>
      <c r="BK29" s="356"/>
      <c r="BL29" s="356"/>
      <c r="BM29" s="356"/>
      <c r="BN29" s="357"/>
      <c r="BO29" s="358"/>
      <c r="BP29" s="358"/>
      <c r="BQ29" s="358"/>
      <c r="BR29" s="358"/>
      <c r="BS29" s="359"/>
      <c r="BT29" s="359"/>
      <c r="BU29" s="359"/>
      <c r="BV29" s="359"/>
      <c r="BW29" s="359"/>
      <c r="BX29" s="359"/>
      <c r="BY29" s="359"/>
      <c r="BZ29" s="359"/>
      <c r="CA29" s="359"/>
      <c r="CB29" s="360"/>
      <c r="CD29" s="391" t="s">
        <v>236</v>
      </c>
      <c r="CE29" s="392"/>
      <c r="CF29" s="361" t="s">
        <v>237</v>
      </c>
      <c r="CG29" s="362"/>
      <c r="CH29" s="362"/>
      <c r="CI29" s="362"/>
      <c r="CJ29" s="362"/>
      <c r="CK29" s="362"/>
      <c r="CL29" s="362"/>
      <c r="CM29" s="362"/>
      <c r="CN29" s="362"/>
      <c r="CO29" s="362"/>
      <c r="CP29" s="362"/>
      <c r="CQ29" s="363"/>
      <c r="CR29" s="355">
        <v>1877422</v>
      </c>
      <c r="CS29" s="386"/>
      <c r="CT29" s="386"/>
      <c r="CU29" s="386"/>
      <c r="CV29" s="386"/>
      <c r="CW29" s="386"/>
      <c r="CX29" s="386"/>
      <c r="CY29" s="387"/>
      <c r="CZ29" s="364">
        <v>13</v>
      </c>
      <c r="DA29" s="388"/>
      <c r="DB29" s="388"/>
      <c r="DC29" s="389"/>
      <c r="DD29" s="368">
        <v>1791320</v>
      </c>
      <c r="DE29" s="386"/>
      <c r="DF29" s="386"/>
      <c r="DG29" s="386"/>
      <c r="DH29" s="386"/>
      <c r="DI29" s="386"/>
      <c r="DJ29" s="386"/>
      <c r="DK29" s="387"/>
      <c r="DL29" s="368">
        <v>1791320</v>
      </c>
      <c r="DM29" s="386"/>
      <c r="DN29" s="386"/>
      <c r="DO29" s="386"/>
      <c r="DP29" s="386"/>
      <c r="DQ29" s="386"/>
      <c r="DR29" s="386"/>
      <c r="DS29" s="386"/>
      <c r="DT29" s="386"/>
      <c r="DU29" s="386"/>
      <c r="DV29" s="387"/>
      <c r="DW29" s="364">
        <v>19.899999999999999</v>
      </c>
      <c r="DX29" s="388"/>
      <c r="DY29" s="388"/>
      <c r="DZ29" s="388"/>
      <c r="EA29" s="388"/>
      <c r="EB29" s="388"/>
      <c r="EC29" s="390"/>
    </row>
    <row r="30" spans="2:133" ht="11.25" customHeight="1" x14ac:dyDescent="0.15">
      <c r="B30" s="361" t="s">
        <v>238</v>
      </c>
      <c r="C30" s="362"/>
      <c r="D30" s="362"/>
      <c r="E30" s="362"/>
      <c r="F30" s="362"/>
      <c r="G30" s="362"/>
      <c r="H30" s="362"/>
      <c r="I30" s="362"/>
      <c r="J30" s="362"/>
      <c r="K30" s="362"/>
      <c r="L30" s="362"/>
      <c r="M30" s="362"/>
      <c r="N30" s="362"/>
      <c r="O30" s="362"/>
      <c r="P30" s="362"/>
      <c r="Q30" s="363"/>
      <c r="R30" s="355">
        <v>27907</v>
      </c>
      <c r="S30" s="356"/>
      <c r="T30" s="356"/>
      <c r="U30" s="356"/>
      <c r="V30" s="356"/>
      <c r="W30" s="356"/>
      <c r="X30" s="356"/>
      <c r="Y30" s="357"/>
      <c r="Z30" s="358">
        <v>0.2</v>
      </c>
      <c r="AA30" s="358"/>
      <c r="AB30" s="358"/>
      <c r="AC30" s="358"/>
      <c r="AD30" s="359" t="s">
        <v>66</v>
      </c>
      <c r="AE30" s="359"/>
      <c r="AF30" s="359"/>
      <c r="AG30" s="359"/>
      <c r="AH30" s="359"/>
      <c r="AI30" s="359"/>
      <c r="AJ30" s="359"/>
      <c r="AK30" s="359"/>
      <c r="AL30" s="364" t="s">
        <v>66</v>
      </c>
      <c r="AM30" s="365"/>
      <c r="AN30" s="365"/>
      <c r="AO30" s="366"/>
      <c r="AP30" s="340" t="s">
        <v>155</v>
      </c>
      <c r="AQ30" s="341"/>
      <c r="AR30" s="341"/>
      <c r="AS30" s="341"/>
      <c r="AT30" s="341"/>
      <c r="AU30" s="341"/>
      <c r="AV30" s="341"/>
      <c r="AW30" s="341"/>
      <c r="AX30" s="341"/>
      <c r="AY30" s="341"/>
      <c r="AZ30" s="341"/>
      <c r="BA30" s="341"/>
      <c r="BB30" s="341"/>
      <c r="BC30" s="341"/>
      <c r="BD30" s="341"/>
      <c r="BE30" s="341"/>
      <c r="BF30" s="342"/>
      <c r="BG30" s="340" t="s">
        <v>239</v>
      </c>
      <c r="BH30" s="393"/>
      <c r="BI30" s="393"/>
      <c r="BJ30" s="393"/>
      <c r="BK30" s="393"/>
      <c r="BL30" s="393"/>
      <c r="BM30" s="393"/>
      <c r="BN30" s="393"/>
      <c r="BO30" s="393"/>
      <c r="BP30" s="393"/>
      <c r="BQ30" s="394"/>
      <c r="BR30" s="340" t="s">
        <v>240</v>
      </c>
      <c r="BS30" s="393"/>
      <c r="BT30" s="393"/>
      <c r="BU30" s="393"/>
      <c r="BV30" s="393"/>
      <c r="BW30" s="393"/>
      <c r="BX30" s="393"/>
      <c r="BY30" s="393"/>
      <c r="BZ30" s="393"/>
      <c r="CA30" s="393"/>
      <c r="CB30" s="394"/>
      <c r="CD30" s="395"/>
      <c r="CE30" s="396"/>
      <c r="CF30" s="361" t="s">
        <v>241</v>
      </c>
      <c r="CG30" s="362"/>
      <c r="CH30" s="362"/>
      <c r="CI30" s="362"/>
      <c r="CJ30" s="362"/>
      <c r="CK30" s="362"/>
      <c r="CL30" s="362"/>
      <c r="CM30" s="362"/>
      <c r="CN30" s="362"/>
      <c r="CO30" s="362"/>
      <c r="CP30" s="362"/>
      <c r="CQ30" s="363"/>
      <c r="CR30" s="355">
        <v>1747959</v>
      </c>
      <c r="CS30" s="356"/>
      <c r="CT30" s="356"/>
      <c r="CU30" s="356"/>
      <c r="CV30" s="356"/>
      <c r="CW30" s="356"/>
      <c r="CX30" s="356"/>
      <c r="CY30" s="357"/>
      <c r="CZ30" s="364">
        <v>12.1</v>
      </c>
      <c r="DA30" s="388"/>
      <c r="DB30" s="388"/>
      <c r="DC30" s="389"/>
      <c r="DD30" s="368">
        <v>1667458</v>
      </c>
      <c r="DE30" s="356"/>
      <c r="DF30" s="356"/>
      <c r="DG30" s="356"/>
      <c r="DH30" s="356"/>
      <c r="DI30" s="356"/>
      <c r="DJ30" s="356"/>
      <c r="DK30" s="357"/>
      <c r="DL30" s="368">
        <v>1667458</v>
      </c>
      <c r="DM30" s="356"/>
      <c r="DN30" s="356"/>
      <c r="DO30" s="356"/>
      <c r="DP30" s="356"/>
      <c r="DQ30" s="356"/>
      <c r="DR30" s="356"/>
      <c r="DS30" s="356"/>
      <c r="DT30" s="356"/>
      <c r="DU30" s="356"/>
      <c r="DV30" s="357"/>
      <c r="DW30" s="364">
        <v>18.600000000000001</v>
      </c>
      <c r="DX30" s="388"/>
      <c r="DY30" s="388"/>
      <c r="DZ30" s="388"/>
      <c r="EA30" s="388"/>
      <c r="EB30" s="388"/>
      <c r="EC30" s="390"/>
    </row>
    <row r="31" spans="2:133" ht="11.25" customHeight="1" x14ac:dyDescent="0.15">
      <c r="B31" s="361" t="s">
        <v>242</v>
      </c>
      <c r="C31" s="362"/>
      <c r="D31" s="362"/>
      <c r="E31" s="362"/>
      <c r="F31" s="362"/>
      <c r="G31" s="362"/>
      <c r="H31" s="362"/>
      <c r="I31" s="362"/>
      <c r="J31" s="362"/>
      <c r="K31" s="362"/>
      <c r="L31" s="362"/>
      <c r="M31" s="362"/>
      <c r="N31" s="362"/>
      <c r="O31" s="362"/>
      <c r="P31" s="362"/>
      <c r="Q31" s="363"/>
      <c r="R31" s="355">
        <v>1452709</v>
      </c>
      <c r="S31" s="356"/>
      <c r="T31" s="356"/>
      <c r="U31" s="356"/>
      <c r="V31" s="356"/>
      <c r="W31" s="356"/>
      <c r="X31" s="356"/>
      <c r="Y31" s="357"/>
      <c r="Z31" s="358">
        <v>9.6999999999999993</v>
      </c>
      <c r="AA31" s="358"/>
      <c r="AB31" s="358"/>
      <c r="AC31" s="358"/>
      <c r="AD31" s="359" t="s">
        <v>66</v>
      </c>
      <c r="AE31" s="359"/>
      <c r="AF31" s="359"/>
      <c r="AG31" s="359"/>
      <c r="AH31" s="359"/>
      <c r="AI31" s="359"/>
      <c r="AJ31" s="359"/>
      <c r="AK31" s="359"/>
      <c r="AL31" s="364" t="s">
        <v>66</v>
      </c>
      <c r="AM31" s="365"/>
      <c r="AN31" s="365"/>
      <c r="AO31" s="366"/>
      <c r="AP31" s="397" t="s">
        <v>243</v>
      </c>
      <c r="AQ31" s="398"/>
      <c r="AR31" s="398"/>
      <c r="AS31" s="398"/>
      <c r="AT31" s="399" t="s">
        <v>244</v>
      </c>
      <c r="AU31" s="400"/>
      <c r="AV31" s="400"/>
      <c r="AW31" s="400"/>
      <c r="AX31" s="344" t="s">
        <v>121</v>
      </c>
      <c r="AY31" s="345"/>
      <c r="AZ31" s="345"/>
      <c r="BA31" s="345"/>
      <c r="BB31" s="345"/>
      <c r="BC31" s="345"/>
      <c r="BD31" s="345"/>
      <c r="BE31" s="345"/>
      <c r="BF31" s="346"/>
      <c r="BG31" s="401">
        <v>98.1</v>
      </c>
      <c r="BH31" s="402"/>
      <c r="BI31" s="402"/>
      <c r="BJ31" s="402"/>
      <c r="BK31" s="402"/>
      <c r="BL31" s="402"/>
      <c r="BM31" s="353">
        <v>92.7</v>
      </c>
      <c r="BN31" s="402"/>
      <c r="BO31" s="402"/>
      <c r="BP31" s="402"/>
      <c r="BQ31" s="403"/>
      <c r="BR31" s="401">
        <v>98.1</v>
      </c>
      <c r="BS31" s="402"/>
      <c r="BT31" s="402"/>
      <c r="BU31" s="402"/>
      <c r="BV31" s="402"/>
      <c r="BW31" s="402"/>
      <c r="BX31" s="353">
        <v>92.8</v>
      </c>
      <c r="BY31" s="402"/>
      <c r="BZ31" s="402"/>
      <c r="CA31" s="402"/>
      <c r="CB31" s="403"/>
      <c r="CD31" s="395"/>
      <c r="CE31" s="396"/>
      <c r="CF31" s="361" t="s">
        <v>245</v>
      </c>
      <c r="CG31" s="362"/>
      <c r="CH31" s="362"/>
      <c r="CI31" s="362"/>
      <c r="CJ31" s="362"/>
      <c r="CK31" s="362"/>
      <c r="CL31" s="362"/>
      <c r="CM31" s="362"/>
      <c r="CN31" s="362"/>
      <c r="CO31" s="362"/>
      <c r="CP31" s="362"/>
      <c r="CQ31" s="363"/>
      <c r="CR31" s="355">
        <v>129463</v>
      </c>
      <c r="CS31" s="386"/>
      <c r="CT31" s="386"/>
      <c r="CU31" s="386"/>
      <c r="CV31" s="386"/>
      <c r="CW31" s="386"/>
      <c r="CX31" s="386"/>
      <c r="CY31" s="387"/>
      <c r="CZ31" s="364">
        <v>0.9</v>
      </c>
      <c r="DA31" s="388"/>
      <c r="DB31" s="388"/>
      <c r="DC31" s="389"/>
      <c r="DD31" s="368">
        <v>123862</v>
      </c>
      <c r="DE31" s="386"/>
      <c r="DF31" s="386"/>
      <c r="DG31" s="386"/>
      <c r="DH31" s="386"/>
      <c r="DI31" s="386"/>
      <c r="DJ31" s="386"/>
      <c r="DK31" s="387"/>
      <c r="DL31" s="368">
        <v>123862</v>
      </c>
      <c r="DM31" s="386"/>
      <c r="DN31" s="386"/>
      <c r="DO31" s="386"/>
      <c r="DP31" s="386"/>
      <c r="DQ31" s="386"/>
      <c r="DR31" s="386"/>
      <c r="DS31" s="386"/>
      <c r="DT31" s="386"/>
      <c r="DU31" s="386"/>
      <c r="DV31" s="387"/>
      <c r="DW31" s="364">
        <v>1.4</v>
      </c>
      <c r="DX31" s="388"/>
      <c r="DY31" s="388"/>
      <c r="DZ31" s="388"/>
      <c r="EA31" s="388"/>
      <c r="EB31" s="388"/>
      <c r="EC31" s="390"/>
    </row>
    <row r="32" spans="2:133" ht="11.25" customHeight="1" x14ac:dyDescent="0.15">
      <c r="B32" s="404" t="s">
        <v>246</v>
      </c>
      <c r="C32" s="405"/>
      <c r="D32" s="405"/>
      <c r="E32" s="405"/>
      <c r="F32" s="405"/>
      <c r="G32" s="405"/>
      <c r="H32" s="405"/>
      <c r="I32" s="405"/>
      <c r="J32" s="405"/>
      <c r="K32" s="405"/>
      <c r="L32" s="405"/>
      <c r="M32" s="405"/>
      <c r="N32" s="405"/>
      <c r="O32" s="405"/>
      <c r="P32" s="405"/>
      <c r="Q32" s="406"/>
      <c r="R32" s="355" t="s">
        <v>66</v>
      </c>
      <c r="S32" s="356"/>
      <c r="T32" s="356"/>
      <c r="U32" s="356"/>
      <c r="V32" s="356"/>
      <c r="W32" s="356"/>
      <c r="X32" s="356"/>
      <c r="Y32" s="357"/>
      <c r="Z32" s="358" t="s">
        <v>66</v>
      </c>
      <c r="AA32" s="358"/>
      <c r="AB32" s="358"/>
      <c r="AC32" s="358"/>
      <c r="AD32" s="359" t="s">
        <v>66</v>
      </c>
      <c r="AE32" s="359"/>
      <c r="AF32" s="359"/>
      <c r="AG32" s="359"/>
      <c r="AH32" s="359"/>
      <c r="AI32" s="359"/>
      <c r="AJ32" s="359"/>
      <c r="AK32" s="359"/>
      <c r="AL32" s="364" t="s">
        <v>66</v>
      </c>
      <c r="AM32" s="365"/>
      <c r="AN32" s="365"/>
      <c r="AO32" s="366"/>
      <c r="AP32" s="407"/>
      <c r="AQ32" s="408"/>
      <c r="AR32" s="408"/>
      <c r="AS32" s="408"/>
      <c r="AT32" s="409"/>
      <c r="AU32" s="336" t="s">
        <v>247</v>
      </c>
      <c r="AX32" s="361" t="s">
        <v>248</v>
      </c>
      <c r="AY32" s="362"/>
      <c r="AZ32" s="362"/>
      <c r="BA32" s="362"/>
      <c r="BB32" s="362"/>
      <c r="BC32" s="362"/>
      <c r="BD32" s="362"/>
      <c r="BE32" s="362"/>
      <c r="BF32" s="363"/>
      <c r="BG32" s="410">
        <v>98.5</v>
      </c>
      <c r="BH32" s="386"/>
      <c r="BI32" s="386"/>
      <c r="BJ32" s="386"/>
      <c r="BK32" s="386"/>
      <c r="BL32" s="386"/>
      <c r="BM32" s="365">
        <v>94.6</v>
      </c>
      <c r="BN32" s="386"/>
      <c r="BO32" s="386"/>
      <c r="BP32" s="386"/>
      <c r="BQ32" s="411"/>
      <c r="BR32" s="410">
        <v>98.6</v>
      </c>
      <c r="BS32" s="386"/>
      <c r="BT32" s="386"/>
      <c r="BU32" s="386"/>
      <c r="BV32" s="386"/>
      <c r="BW32" s="386"/>
      <c r="BX32" s="365">
        <v>94.3</v>
      </c>
      <c r="BY32" s="386"/>
      <c r="BZ32" s="386"/>
      <c r="CA32" s="386"/>
      <c r="CB32" s="411"/>
      <c r="CD32" s="412"/>
      <c r="CE32" s="413"/>
      <c r="CF32" s="361" t="s">
        <v>249</v>
      </c>
      <c r="CG32" s="362"/>
      <c r="CH32" s="362"/>
      <c r="CI32" s="362"/>
      <c r="CJ32" s="362"/>
      <c r="CK32" s="362"/>
      <c r="CL32" s="362"/>
      <c r="CM32" s="362"/>
      <c r="CN32" s="362"/>
      <c r="CO32" s="362"/>
      <c r="CP32" s="362"/>
      <c r="CQ32" s="363"/>
      <c r="CR32" s="355" t="s">
        <v>66</v>
      </c>
      <c r="CS32" s="356"/>
      <c r="CT32" s="356"/>
      <c r="CU32" s="356"/>
      <c r="CV32" s="356"/>
      <c r="CW32" s="356"/>
      <c r="CX32" s="356"/>
      <c r="CY32" s="357"/>
      <c r="CZ32" s="364" t="s">
        <v>66</v>
      </c>
      <c r="DA32" s="388"/>
      <c r="DB32" s="388"/>
      <c r="DC32" s="389"/>
      <c r="DD32" s="368" t="s">
        <v>66</v>
      </c>
      <c r="DE32" s="356"/>
      <c r="DF32" s="356"/>
      <c r="DG32" s="356"/>
      <c r="DH32" s="356"/>
      <c r="DI32" s="356"/>
      <c r="DJ32" s="356"/>
      <c r="DK32" s="357"/>
      <c r="DL32" s="368" t="s">
        <v>66</v>
      </c>
      <c r="DM32" s="356"/>
      <c r="DN32" s="356"/>
      <c r="DO32" s="356"/>
      <c r="DP32" s="356"/>
      <c r="DQ32" s="356"/>
      <c r="DR32" s="356"/>
      <c r="DS32" s="356"/>
      <c r="DT32" s="356"/>
      <c r="DU32" s="356"/>
      <c r="DV32" s="357"/>
      <c r="DW32" s="364" t="s">
        <v>66</v>
      </c>
      <c r="DX32" s="388"/>
      <c r="DY32" s="388"/>
      <c r="DZ32" s="388"/>
      <c r="EA32" s="388"/>
      <c r="EB32" s="388"/>
      <c r="EC32" s="390"/>
    </row>
    <row r="33" spans="2:133" ht="11.25" customHeight="1" x14ac:dyDescent="0.15">
      <c r="B33" s="361" t="s">
        <v>250</v>
      </c>
      <c r="C33" s="362"/>
      <c r="D33" s="362"/>
      <c r="E33" s="362"/>
      <c r="F33" s="362"/>
      <c r="G33" s="362"/>
      <c r="H33" s="362"/>
      <c r="I33" s="362"/>
      <c r="J33" s="362"/>
      <c r="K33" s="362"/>
      <c r="L33" s="362"/>
      <c r="M33" s="362"/>
      <c r="N33" s="362"/>
      <c r="O33" s="362"/>
      <c r="P33" s="362"/>
      <c r="Q33" s="363"/>
      <c r="R33" s="355">
        <v>881251</v>
      </c>
      <c r="S33" s="356"/>
      <c r="T33" s="356"/>
      <c r="U33" s="356"/>
      <c r="V33" s="356"/>
      <c r="W33" s="356"/>
      <c r="X33" s="356"/>
      <c r="Y33" s="357"/>
      <c r="Z33" s="358">
        <v>5.9</v>
      </c>
      <c r="AA33" s="358"/>
      <c r="AB33" s="358"/>
      <c r="AC33" s="358"/>
      <c r="AD33" s="359" t="s">
        <v>66</v>
      </c>
      <c r="AE33" s="359"/>
      <c r="AF33" s="359"/>
      <c r="AG33" s="359"/>
      <c r="AH33" s="359"/>
      <c r="AI33" s="359"/>
      <c r="AJ33" s="359"/>
      <c r="AK33" s="359"/>
      <c r="AL33" s="364" t="s">
        <v>66</v>
      </c>
      <c r="AM33" s="365"/>
      <c r="AN33" s="365"/>
      <c r="AO33" s="366"/>
      <c r="AP33" s="414"/>
      <c r="AQ33" s="415"/>
      <c r="AR33" s="415"/>
      <c r="AS33" s="415"/>
      <c r="AT33" s="416"/>
      <c r="AU33" s="417"/>
      <c r="AV33" s="417"/>
      <c r="AW33" s="417"/>
      <c r="AX33" s="373" t="s">
        <v>251</v>
      </c>
      <c r="AY33" s="374"/>
      <c r="AZ33" s="374"/>
      <c r="BA33" s="374"/>
      <c r="BB33" s="374"/>
      <c r="BC33" s="374"/>
      <c r="BD33" s="374"/>
      <c r="BE33" s="374"/>
      <c r="BF33" s="375"/>
      <c r="BG33" s="418">
        <v>97.6</v>
      </c>
      <c r="BH33" s="419"/>
      <c r="BI33" s="419"/>
      <c r="BJ33" s="419"/>
      <c r="BK33" s="419"/>
      <c r="BL33" s="419"/>
      <c r="BM33" s="420">
        <v>90.6</v>
      </c>
      <c r="BN33" s="419"/>
      <c r="BO33" s="419"/>
      <c r="BP33" s="419"/>
      <c r="BQ33" s="421"/>
      <c r="BR33" s="418">
        <v>97.4</v>
      </c>
      <c r="BS33" s="419"/>
      <c r="BT33" s="419"/>
      <c r="BU33" s="419"/>
      <c r="BV33" s="419"/>
      <c r="BW33" s="419"/>
      <c r="BX33" s="420">
        <v>90.9</v>
      </c>
      <c r="BY33" s="419"/>
      <c r="BZ33" s="419"/>
      <c r="CA33" s="419"/>
      <c r="CB33" s="421"/>
      <c r="CD33" s="361" t="s">
        <v>252</v>
      </c>
      <c r="CE33" s="362"/>
      <c r="CF33" s="362"/>
      <c r="CG33" s="362"/>
      <c r="CH33" s="362"/>
      <c r="CI33" s="362"/>
      <c r="CJ33" s="362"/>
      <c r="CK33" s="362"/>
      <c r="CL33" s="362"/>
      <c r="CM33" s="362"/>
      <c r="CN33" s="362"/>
      <c r="CO33" s="362"/>
      <c r="CP33" s="362"/>
      <c r="CQ33" s="363"/>
      <c r="CR33" s="355">
        <v>7380662</v>
      </c>
      <c r="CS33" s="386"/>
      <c r="CT33" s="386"/>
      <c r="CU33" s="386"/>
      <c r="CV33" s="386"/>
      <c r="CW33" s="386"/>
      <c r="CX33" s="386"/>
      <c r="CY33" s="387"/>
      <c r="CZ33" s="364">
        <v>51.1</v>
      </c>
      <c r="DA33" s="388"/>
      <c r="DB33" s="388"/>
      <c r="DC33" s="389"/>
      <c r="DD33" s="368">
        <v>5632691</v>
      </c>
      <c r="DE33" s="386"/>
      <c r="DF33" s="386"/>
      <c r="DG33" s="386"/>
      <c r="DH33" s="386"/>
      <c r="DI33" s="386"/>
      <c r="DJ33" s="386"/>
      <c r="DK33" s="387"/>
      <c r="DL33" s="368">
        <v>4788125</v>
      </c>
      <c r="DM33" s="386"/>
      <c r="DN33" s="386"/>
      <c r="DO33" s="386"/>
      <c r="DP33" s="386"/>
      <c r="DQ33" s="386"/>
      <c r="DR33" s="386"/>
      <c r="DS33" s="386"/>
      <c r="DT33" s="386"/>
      <c r="DU33" s="386"/>
      <c r="DV33" s="387"/>
      <c r="DW33" s="364">
        <v>53.3</v>
      </c>
      <c r="DX33" s="388"/>
      <c r="DY33" s="388"/>
      <c r="DZ33" s="388"/>
      <c r="EA33" s="388"/>
      <c r="EB33" s="388"/>
      <c r="EC33" s="390"/>
    </row>
    <row r="34" spans="2:133" ht="11.25" customHeight="1" x14ac:dyDescent="0.15">
      <c r="B34" s="361" t="s">
        <v>253</v>
      </c>
      <c r="C34" s="362"/>
      <c r="D34" s="362"/>
      <c r="E34" s="362"/>
      <c r="F34" s="362"/>
      <c r="G34" s="362"/>
      <c r="H34" s="362"/>
      <c r="I34" s="362"/>
      <c r="J34" s="362"/>
      <c r="K34" s="362"/>
      <c r="L34" s="362"/>
      <c r="M34" s="362"/>
      <c r="N34" s="362"/>
      <c r="O34" s="362"/>
      <c r="P34" s="362"/>
      <c r="Q34" s="363"/>
      <c r="R34" s="355">
        <v>105523</v>
      </c>
      <c r="S34" s="356"/>
      <c r="T34" s="356"/>
      <c r="U34" s="356"/>
      <c r="V34" s="356"/>
      <c r="W34" s="356"/>
      <c r="X34" s="356"/>
      <c r="Y34" s="357"/>
      <c r="Z34" s="358">
        <v>0.7</v>
      </c>
      <c r="AA34" s="358"/>
      <c r="AB34" s="358"/>
      <c r="AC34" s="358"/>
      <c r="AD34" s="359">
        <v>7800</v>
      </c>
      <c r="AE34" s="359"/>
      <c r="AF34" s="359"/>
      <c r="AG34" s="359"/>
      <c r="AH34" s="359"/>
      <c r="AI34" s="359"/>
      <c r="AJ34" s="359"/>
      <c r="AK34" s="359"/>
      <c r="AL34" s="364">
        <v>0.1</v>
      </c>
      <c r="AM34" s="365"/>
      <c r="AN34" s="365"/>
      <c r="AO34" s="366"/>
      <c r="AP34" s="422"/>
      <c r="AQ34" s="423"/>
      <c r="AS34" s="400"/>
      <c r="AT34" s="400"/>
      <c r="AU34" s="400"/>
      <c r="AV34" s="400"/>
      <c r="AW34" s="400"/>
      <c r="AX34" s="400"/>
      <c r="AY34" s="400"/>
      <c r="AZ34" s="400"/>
      <c r="BA34" s="400"/>
      <c r="BB34" s="400"/>
      <c r="BC34" s="400"/>
      <c r="BD34" s="400"/>
      <c r="BE34" s="400"/>
      <c r="BF34" s="400"/>
      <c r="BG34" s="423"/>
      <c r="BH34" s="423"/>
      <c r="BI34" s="423"/>
      <c r="BJ34" s="423"/>
      <c r="BK34" s="423"/>
      <c r="BL34" s="423"/>
      <c r="BM34" s="423"/>
      <c r="BN34" s="423"/>
      <c r="BO34" s="423"/>
      <c r="BP34" s="423"/>
      <c r="BQ34" s="423"/>
      <c r="BR34" s="423"/>
      <c r="BS34" s="423"/>
      <c r="BT34" s="423"/>
      <c r="BU34" s="423"/>
      <c r="BV34" s="423"/>
      <c r="BW34" s="423"/>
      <c r="BX34" s="423"/>
      <c r="BY34" s="423"/>
      <c r="BZ34" s="423"/>
      <c r="CA34" s="423"/>
      <c r="CB34" s="423"/>
      <c r="CD34" s="361" t="s">
        <v>254</v>
      </c>
      <c r="CE34" s="362"/>
      <c r="CF34" s="362"/>
      <c r="CG34" s="362"/>
      <c r="CH34" s="362"/>
      <c r="CI34" s="362"/>
      <c r="CJ34" s="362"/>
      <c r="CK34" s="362"/>
      <c r="CL34" s="362"/>
      <c r="CM34" s="362"/>
      <c r="CN34" s="362"/>
      <c r="CO34" s="362"/>
      <c r="CP34" s="362"/>
      <c r="CQ34" s="363"/>
      <c r="CR34" s="355">
        <v>1840122</v>
      </c>
      <c r="CS34" s="356"/>
      <c r="CT34" s="356"/>
      <c r="CU34" s="356"/>
      <c r="CV34" s="356"/>
      <c r="CW34" s="356"/>
      <c r="CX34" s="356"/>
      <c r="CY34" s="357"/>
      <c r="CZ34" s="364">
        <v>12.7</v>
      </c>
      <c r="DA34" s="388"/>
      <c r="DB34" s="388"/>
      <c r="DC34" s="389"/>
      <c r="DD34" s="368">
        <v>1300198</v>
      </c>
      <c r="DE34" s="356"/>
      <c r="DF34" s="356"/>
      <c r="DG34" s="356"/>
      <c r="DH34" s="356"/>
      <c r="DI34" s="356"/>
      <c r="DJ34" s="356"/>
      <c r="DK34" s="357"/>
      <c r="DL34" s="368">
        <v>1199862</v>
      </c>
      <c r="DM34" s="356"/>
      <c r="DN34" s="356"/>
      <c r="DO34" s="356"/>
      <c r="DP34" s="356"/>
      <c r="DQ34" s="356"/>
      <c r="DR34" s="356"/>
      <c r="DS34" s="356"/>
      <c r="DT34" s="356"/>
      <c r="DU34" s="356"/>
      <c r="DV34" s="357"/>
      <c r="DW34" s="364">
        <v>13.4</v>
      </c>
      <c r="DX34" s="388"/>
      <c r="DY34" s="388"/>
      <c r="DZ34" s="388"/>
      <c r="EA34" s="388"/>
      <c r="EB34" s="388"/>
      <c r="EC34" s="390"/>
    </row>
    <row r="35" spans="2:133" ht="11.25" customHeight="1" x14ac:dyDescent="0.15">
      <c r="B35" s="361" t="s">
        <v>255</v>
      </c>
      <c r="C35" s="362"/>
      <c r="D35" s="362"/>
      <c r="E35" s="362"/>
      <c r="F35" s="362"/>
      <c r="G35" s="362"/>
      <c r="H35" s="362"/>
      <c r="I35" s="362"/>
      <c r="J35" s="362"/>
      <c r="K35" s="362"/>
      <c r="L35" s="362"/>
      <c r="M35" s="362"/>
      <c r="N35" s="362"/>
      <c r="O35" s="362"/>
      <c r="P35" s="362"/>
      <c r="Q35" s="363"/>
      <c r="R35" s="355">
        <v>38851</v>
      </c>
      <c r="S35" s="356"/>
      <c r="T35" s="356"/>
      <c r="U35" s="356"/>
      <c r="V35" s="356"/>
      <c r="W35" s="356"/>
      <c r="X35" s="356"/>
      <c r="Y35" s="357"/>
      <c r="Z35" s="358">
        <v>0.3</v>
      </c>
      <c r="AA35" s="358"/>
      <c r="AB35" s="358"/>
      <c r="AC35" s="358"/>
      <c r="AD35" s="359" t="s">
        <v>66</v>
      </c>
      <c r="AE35" s="359"/>
      <c r="AF35" s="359"/>
      <c r="AG35" s="359"/>
      <c r="AH35" s="359"/>
      <c r="AI35" s="359"/>
      <c r="AJ35" s="359"/>
      <c r="AK35" s="359"/>
      <c r="AL35" s="364" t="s">
        <v>66</v>
      </c>
      <c r="AM35" s="365"/>
      <c r="AN35" s="365"/>
      <c r="AO35" s="366"/>
      <c r="AP35" s="424"/>
      <c r="AQ35" s="340" t="s">
        <v>256</v>
      </c>
      <c r="AR35" s="341"/>
      <c r="AS35" s="341"/>
      <c r="AT35" s="341"/>
      <c r="AU35" s="341"/>
      <c r="AV35" s="341"/>
      <c r="AW35" s="341"/>
      <c r="AX35" s="341"/>
      <c r="AY35" s="341"/>
      <c r="AZ35" s="341"/>
      <c r="BA35" s="341"/>
      <c r="BB35" s="341"/>
      <c r="BC35" s="341"/>
      <c r="BD35" s="341"/>
      <c r="BE35" s="341"/>
      <c r="BF35" s="342"/>
      <c r="BG35" s="340" t="s">
        <v>257</v>
      </c>
      <c r="BH35" s="341"/>
      <c r="BI35" s="341"/>
      <c r="BJ35" s="341"/>
      <c r="BK35" s="341"/>
      <c r="BL35" s="341"/>
      <c r="BM35" s="341"/>
      <c r="BN35" s="341"/>
      <c r="BO35" s="341"/>
      <c r="BP35" s="341"/>
      <c r="BQ35" s="341"/>
      <c r="BR35" s="341"/>
      <c r="BS35" s="341"/>
      <c r="BT35" s="341"/>
      <c r="BU35" s="341"/>
      <c r="BV35" s="341"/>
      <c r="BW35" s="341"/>
      <c r="BX35" s="341"/>
      <c r="BY35" s="341"/>
      <c r="BZ35" s="341"/>
      <c r="CA35" s="341"/>
      <c r="CB35" s="342"/>
      <c r="CD35" s="361" t="s">
        <v>258</v>
      </c>
      <c r="CE35" s="362"/>
      <c r="CF35" s="362"/>
      <c r="CG35" s="362"/>
      <c r="CH35" s="362"/>
      <c r="CI35" s="362"/>
      <c r="CJ35" s="362"/>
      <c r="CK35" s="362"/>
      <c r="CL35" s="362"/>
      <c r="CM35" s="362"/>
      <c r="CN35" s="362"/>
      <c r="CO35" s="362"/>
      <c r="CP35" s="362"/>
      <c r="CQ35" s="363"/>
      <c r="CR35" s="355">
        <v>162674</v>
      </c>
      <c r="CS35" s="386"/>
      <c r="CT35" s="386"/>
      <c r="CU35" s="386"/>
      <c r="CV35" s="386"/>
      <c r="CW35" s="386"/>
      <c r="CX35" s="386"/>
      <c r="CY35" s="387"/>
      <c r="CZ35" s="364">
        <v>1.1000000000000001</v>
      </c>
      <c r="DA35" s="388"/>
      <c r="DB35" s="388"/>
      <c r="DC35" s="389"/>
      <c r="DD35" s="368">
        <v>141226</v>
      </c>
      <c r="DE35" s="386"/>
      <c r="DF35" s="386"/>
      <c r="DG35" s="386"/>
      <c r="DH35" s="386"/>
      <c r="DI35" s="386"/>
      <c r="DJ35" s="386"/>
      <c r="DK35" s="387"/>
      <c r="DL35" s="368">
        <v>140811</v>
      </c>
      <c r="DM35" s="386"/>
      <c r="DN35" s="386"/>
      <c r="DO35" s="386"/>
      <c r="DP35" s="386"/>
      <c r="DQ35" s="386"/>
      <c r="DR35" s="386"/>
      <c r="DS35" s="386"/>
      <c r="DT35" s="386"/>
      <c r="DU35" s="386"/>
      <c r="DV35" s="387"/>
      <c r="DW35" s="364">
        <v>1.6</v>
      </c>
      <c r="DX35" s="388"/>
      <c r="DY35" s="388"/>
      <c r="DZ35" s="388"/>
      <c r="EA35" s="388"/>
      <c r="EB35" s="388"/>
      <c r="EC35" s="390"/>
    </row>
    <row r="36" spans="2:133" ht="11.25" customHeight="1" x14ac:dyDescent="0.15">
      <c r="B36" s="361" t="s">
        <v>259</v>
      </c>
      <c r="C36" s="362"/>
      <c r="D36" s="362"/>
      <c r="E36" s="362"/>
      <c r="F36" s="362"/>
      <c r="G36" s="362"/>
      <c r="H36" s="362"/>
      <c r="I36" s="362"/>
      <c r="J36" s="362"/>
      <c r="K36" s="362"/>
      <c r="L36" s="362"/>
      <c r="M36" s="362"/>
      <c r="N36" s="362"/>
      <c r="O36" s="362"/>
      <c r="P36" s="362"/>
      <c r="Q36" s="363"/>
      <c r="R36" s="355">
        <v>210394</v>
      </c>
      <c r="S36" s="356"/>
      <c r="T36" s="356"/>
      <c r="U36" s="356"/>
      <c r="V36" s="356"/>
      <c r="W36" s="356"/>
      <c r="X36" s="356"/>
      <c r="Y36" s="357"/>
      <c r="Z36" s="358">
        <v>1.4</v>
      </c>
      <c r="AA36" s="358"/>
      <c r="AB36" s="358"/>
      <c r="AC36" s="358"/>
      <c r="AD36" s="359" t="s">
        <v>66</v>
      </c>
      <c r="AE36" s="359"/>
      <c r="AF36" s="359"/>
      <c r="AG36" s="359"/>
      <c r="AH36" s="359"/>
      <c r="AI36" s="359"/>
      <c r="AJ36" s="359"/>
      <c r="AK36" s="359"/>
      <c r="AL36" s="364" t="s">
        <v>66</v>
      </c>
      <c r="AM36" s="365"/>
      <c r="AN36" s="365"/>
      <c r="AO36" s="366"/>
      <c r="AP36" s="424"/>
      <c r="AQ36" s="425" t="s">
        <v>260</v>
      </c>
      <c r="AR36" s="426"/>
      <c r="AS36" s="426"/>
      <c r="AT36" s="426"/>
      <c r="AU36" s="426"/>
      <c r="AV36" s="426"/>
      <c r="AW36" s="426"/>
      <c r="AX36" s="426"/>
      <c r="AY36" s="427"/>
      <c r="AZ36" s="347">
        <v>3678585</v>
      </c>
      <c r="BA36" s="348"/>
      <c r="BB36" s="348"/>
      <c r="BC36" s="348"/>
      <c r="BD36" s="348"/>
      <c r="BE36" s="348"/>
      <c r="BF36" s="428"/>
      <c r="BG36" s="344" t="s">
        <v>261</v>
      </c>
      <c r="BH36" s="345"/>
      <c r="BI36" s="345"/>
      <c r="BJ36" s="345"/>
      <c r="BK36" s="345"/>
      <c r="BL36" s="345"/>
      <c r="BM36" s="345"/>
      <c r="BN36" s="345"/>
      <c r="BO36" s="345"/>
      <c r="BP36" s="345"/>
      <c r="BQ36" s="345"/>
      <c r="BR36" s="345"/>
      <c r="BS36" s="345"/>
      <c r="BT36" s="345"/>
      <c r="BU36" s="346"/>
      <c r="BV36" s="347">
        <v>78929</v>
      </c>
      <c r="BW36" s="348"/>
      <c r="BX36" s="348"/>
      <c r="BY36" s="348"/>
      <c r="BZ36" s="348"/>
      <c r="CA36" s="348"/>
      <c r="CB36" s="428"/>
      <c r="CD36" s="361" t="s">
        <v>262</v>
      </c>
      <c r="CE36" s="362"/>
      <c r="CF36" s="362"/>
      <c r="CG36" s="362"/>
      <c r="CH36" s="362"/>
      <c r="CI36" s="362"/>
      <c r="CJ36" s="362"/>
      <c r="CK36" s="362"/>
      <c r="CL36" s="362"/>
      <c r="CM36" s="362"/>
      <c r="CN36" s="362"/>
      <c r="CO36" s="362"/>
      <c r="CP36" s="362"/>
      <c r="CQ36" s="363"/>
      <c r="CR36" s="355">
        <v>2664154</v>
      </c>
      <c r="CS36" s="356"/>
      <c r="CT36" s="356"/>
      <c r="CU36" s="356"/>
      <c r="CV36" s="356"/>
      <c r="CW36" s="356"/>
      <c r="CX36" s="356"/>
      <c r="CY36" s="357"/>
      <c r="CZ36" s="364">
        <v>18.399999999999999</v>
      </c>
      <c r="DA36" s="388"/>
      <c r="DB36" s="388"/>
      <c r="DC36" s="389"/>
      <c r="DD36" s="368">
        <v>2237923</v>
      </c>
      <c r="DE36" s="356"/>
      <c r="DF36" s="356"/>
      <c r="DG36" s="356"/>
      <c r="DH36" s="356"/>
      <c r="DI36" s="356"/>
      <c r="DJ36" s="356"/>
      <c r="DK36" s="357"/>
      <c r="DL36" s="368">
        <v>2104362</v>
      </c>
      <c r="DM36" s="356"/>
      <c r="DN36" s="356"/>
      <c r="DO36" s="356"/>
      <c r="DP36" s="356"/>
      <c r="DQ36" s="356"/>
      <c r="DR36" s="356"/>
      <c r="DS36" s="356"/>
      <c r="DT36" s="356"/>
      <c r="DU36" s="356"/>
      <c r="DV36" s="357"/>
      <c r="DW36" s="364">
        <v>23.4</v>
      </c>
      <c r="DX36" s="388"/>
      <c r="DY36" s="388"/>
      <c r="DZ36" s="388"/>
      <c r="EA36" s="388"/>
      <c r="EB36" s="388"/>
      <c r="EC36" s="390"/>
    </row>
    <row r="37" spans="2:133" ht="11.25" customHeight="1" x14ac:dyDescent="0.15">
      <c r="B37" s="361" t="s">
        <v>263</v>
      </c>
      <c r="C37" s="362"/>
      <c r="D37" s="362"/>
      <c r="E37" s="362"/>
      <c r="F37" s="362"/>
      <c r="G37" s="362"/>
      <c r="H37" s="362"/>
      <c r="I37" s="362"/>
      <c r="J37" s="362"/>
      <c r="K37" s="362"/>
      <c r="L37" s="362"/>
      <c r="M37" s="362"/>
      <c r="N37" s="362"/>
      <c r="O37" s="362"/>
      <c r="P37" s="362"/>
      <c r="Q37" s="363"/>
      <c r="R37" s="355">
        <v>478653</v>
      </c>
      <c r="S37" s="356"/>
      <c r="T37" s="356"/>
      <c r="U37" s="356"/>
      <c r="V37" s="356"/>
      <c r="W37" s="356"/>
      <c r="X37" s="356"/>
      <c r="Y37" s="357"/>
      <c r="Z37" s="358">
        <v>3.2</v>
      </c>
      <c r="AA37" s="358"/>
      <c r="AB37" s="358"/>
      <c r="AC37" s="358"/>
      <c r="AD37" s="359" t="s">
        <v>66</v>
      </c>
      <c r="AE37" s="359"/>
      <c r="AF37" s="359"/>
      <c r="AG37" s="359"/>
      <c r="AH37" s="359"/>
      <c r="AI37" s="359"/>
      <c r="AJ37" s="359"/>
      <c r="AK37" s="359"/>
      <c r="AL37" s="364" t="s">
        <v>66</v>
      </c>
      <c r="AM37" s="365"/>
      <c r="AN37" s="365"/>
      <c r="AO37" s="366"/>
      <c r="AQ37" s="429" t="s">
        <v>264</v>
      </c>
      <c r="AR37" s="430"/>
      <c r="AS37" s="430"/>
      <c r="AT37" s="430"/>
      <c r="AU37" s="430"/>
      <c r="AV37" s="430"/>
      <c r="AW37" s="430"/>
      <c r="AX37" s="430"/>
      <c r="AY37" s="431"/>
      <c r="AZ37" s="355">
        <v>1366264</v>
      </c>
      <c r="BA37" s="356"/>
      <c r="BB37" s="356"/>
      <c r="BC37" s="356"/>
      <c r="BD37" s="386"/>
      <c r="BE37" s="386"/>
      <c r="BF37" s="411"/>
      <c r="BG37" s="361" t="s">
        <v>265</v>
      </c>
      <c r="BH37" s="362"/>
      <c r="BI37" s="362"/>
      <c r="BJ37" s="362"/>
      <c r="BK37" s="362"/>
      <c r="BL37" s="362"/>
      <c r="BM37" s="362"/>
      <c r="BN37" s="362"/>
      <c r="BO37" s="362"/>
      <c r="BP37" s="362"/>
      <c r="BQ37" s="362"/>
      <c r="BR37" s="362"/>
      <c r="BS37" s="362"/>
      <c r="BT37" s="362"/>
      <c r="BU37" s="363"/>
      <c r="BV37" s="355">
        <v>11437</v>
      </c>
      <c r="BW37" s="356"/>
      <c r="BX37" s="356"/>
      <c r="BY37" s="356"/>
      <c r="BZ37" s="356"/>
      <c r="CA37" s="356"/>
      <c r="CB37" s="369"/>
      <c r="CD37" s="361" t="s">
        <v>266</v>
      </c>
      <c r="CE37" s="362"/>
      <c r="CF37" s="362"/>
      <c r="CG37" s="362"/>
      <c r="CH37" s="362"/>
      <c r="CI37" s="362"/>
      <c r="CJ37" s="362"/>
      <c r="CK37" s="362"/>
      <c r="CL37" s="362"/>
      <c r="CM37" s="362"/>
      <c r="CN37" s="362"/>
      <c r="CO37" s="362"/>
      <c r="CP37" s="362"/>
      <c r="CQ37" s="363"/>
      <c r="CR37" s="355">
        <v>343009</v>
      </c>
      <c r="CS37" s="386"/>
      <c r="CT37" s="386"/>
      <c r="CU37" s="386"/>
      <c r="CV37" s="386"/>
      <c r="CW37" s="386"/>
      <c r="CX37" s="386"/>
      <c r="CY37" s="387"/>
      <c r="CZ37" s="364">
        <v>2.4</v>
      </c>
      <c r="DA37" s="388"/>
      <c r="DB37" s="388"/>
      <c r="DC37" s="389"/>
      <c r="DD37" s="368">
        <v>343009</v>
      </c>
      <c r="DE37" s="386"/>
      <c r="DF37" s="386"/>
      <c r="DG37" s="386"/>
      <c r="DH37" s="386"/>
      <c r="DI37" s="386"/>
      <c r="DJ37" s="386"/>
      <c r="DK37" s="387"/>
      <c r="DL37" s="368">
        <v>343009</v>
      </c>
      <c r="DM37" s="386"/>
      <c r="DN37" s="386"/>
      <c r="DO37" s="386"/>
      <c r="DP37" s="386"/>
      <c r="DQ37" s="386"/>
      <c r="DR37" s="386"/>
      <c r="DS37" s="386"/>
      <c r="DT37" s="386"/>
      <c r="DU37" s="386"/>
      <c r="DV37" s="387"/>
      <c r="DW37" s="364">
        <v>3.8</v>
      </c>
      <c r="DX37" s="388"/>
      <c r="DY37" s="388"/>
      <c r="DZ37" s="388"/>
      <c r="EA37" s="388"/>
      <c r="EB37" s="388"/>
      <c r="EC37" s="390"/>
    </row>
    <row r="38" spans="2:133" ht="11.25" customHeight="1" x14ac:dyDescent="0.15">
      <c r="B38" s="361" t="s">
        <v>267</v>
      </c>
      <c r="C38" s="362"/>
      <c r="D38" s="362"/>
      <c r="E38" s="362"/>
      <c r="F38" s="362"/>
      <c r="G38" s="362"/>
      <c r="H38" s="362"/>
      <c r="I38" s="362"/>
      <c r="J38" s="362"/>
      <c r="K38" s="362"/>
      <c r="L38" s="362"/>
      <c r="M38" s="362"/>
      <c r="N38" s="362"/>
      <c r="O38" s="362"/>
      <c r="P38" s="362"/>
      <c r="Q38" s="363"/>
      <c r="R38" s="355">
        <v>262476</v>
      </c>
      <c r="S38" s="356"/>
      <c r="T38" s="356"/>
      <c r="U38" s="356"/>
      <c r="V38" s="356"/>
      <c r="W38" s="356"/>
      <c r="X38" s="356"/>
      <c r="Y38" s="357"/>
      <c r="Z38" s="358">
        <v>1.7</v>
      </c>
      <c r="AA38" s="358"/>
      <c r="AB38" s="358"/>
      <c r="AC38" s="358"/>
      <c r="AD38" s="359">
        <v>1719</v>
      </c>
      <c r="AE38" s="359"/>
      <c r="AF38" s="359"/>
      <c r="AG38" s="359"/>
      <c r="AH38" s="359"/>
      <c r="AI38" s="359"/>
      <c r="AJ38" s="359"/>
      <c r="AK38" s="359"/>
      <c r="AL38" s="364">
        <v>0</v>
      </c>
      <c r="AM38" s="365"/>
      <c r="AN38" s="365"/>
      <c r="AO38" s="366"/>
      <c r="AQ38" s="429" t="s">
        <v>268</v>
      </c>
      <c r="AR38" s="430"/>
      <c r="AS38" s="430"/>
      <c r="AT38" s="430"/>
      <c r="AU38" s="430"/>
      <c r="AV38" s="430"/>
      <c r="AW38" s="430"/>
      <c r="AX38" s="430"/>
      <c r="AY38" s="431"/>
      <c r="AZ38" s="355">
        <v>493043</v>
      </c>
      <c r="BA38" s="356"/>
      <c r="BB38" s="356"/>
      <c r="BC38" s="356"/>
      <c r="BD38" s="386"/>
      <c r="BE38" s="386"/>
      <c r="BF38" s="411"/>
      <c r="BG38" s="361" t="s">
        <v>269</v>
      </c>
      <c r="BH38" s="362"/>
      <c r="BI38" s="362"/>
      <c r="BJ38" s="362"/>
      <c r="BK38" s="362"/>
      <c r="BL38" s="362"/>
      <c r="BM38" s="362"/>
      <c r="BN38" s="362"/>
      <c r="BO38" s="362"/>
      <c r="BP38" s="362"/>
      <c r="BQ38" s="362"/>
      <c r="BR38" s="362"/>
      <c r="BS38" s="362"/>
      <c r="BT38" s="362"/>
      <c r="BU38" s="363"/>
      <c r="BV38" s="355">
        <v>3240</v>
      </c>
      <c r="BW38" s="356"/>
      <c r="BX38" s="356"/>
      <c r="BY38" s="356"/>
      <c r="BZ38" s="356"/>
      <c r="CA38" s="356"/>
      <c r="CB38" s="369"/>
      <c r="CD38" s="361" t="s">
        <v>270</v>
      </c>
      <c r="CE38" s="362"/>
      <c r="CF38" s="362"/>
      <c r="CG38" s="362"/>
      <c r="CH38" s="362"/>
      <c r="CI38" s="362"/>
      <c r="CJ38" s="362"/>
      <c r="CK38" s="362"/>
      <c r="CL38" s="362"/>
      <c r="CM38" s="362"/>
      <c r="CN38" s="362"/>
      <c r="CO38" s="362"/>
      <c r="CP38" s="362"/>
      <c r="CQ38" s="363"/>
      <c r="CR38" s="355">
        <v>1900894</v>
      </c>
      <c r="CS38" s="356"/>
      <c r="CT38" s="356"/>
      <c r="CU38" s="356"/>
      <c r="CV38" s="356"/>
      <c r="CW38" s="356"/>
      <c r="CX38" s="356"/>
      <c r="CY38" s="357"/>
      <c r="CZ38" s="364">
        <v>13.2</v>
      </c>
      <c r="DA38" s="388"/>
      <c r="DB38" s="388"/>
      <c r="DC38" s="389"/>
      <c r="DD38" s="368">
        <v>1643006</v>
      </c>
      <c r="DE38" s="356"/>
      <c r="DF38" s="356"/>
      <c r="DG38" s="356"/>
      <c r="DH38" s="356"/>
      <c r="DI38" s="356"/>
      <c r="DJ38" s="356"/>
      <c r="DK38" s="357"/>
      <c r="DL38" s="368">
        <v>1343090</v>
      </c>
      <c r="DM38" s="356"/>
      <c r="DN38" s="356"/>
      <c r="DO38" s="356"/>
      <c r="DP38" s="356"/>
      <c r="DQ38" s="356"/>
      <c r="DR38" s="356"/>
      <c r="DS38" s="356"/>
      <c r="DT38" s="356"/>
      <c r="DU38" s="356"/>
      <c r="DV38" s="357"/>
      <c r="DW38" s="364">
        <v>14.9</v>
      </c>
      <c r="DX38" s="388"/>
      <c r="DY38" s="388"/>
      <c r="DZ38" s="388"/>
      <c r="EA38" s="388"/>
      <c r="EB38" s="388"/>
      <c r="EC38" s="390"/>
    </row>
    <row r="39" spans="2:133" ht="11.25" customHeight="1" x14ac:dyDescent="0.15">
      <c r="B39" s="361" t="s">
        <v>271</v>
      </c>
      <c r="C39" s="362"/>
      <c r="D39" s="362"/>
      <c r="E39" s="362"/>
      <c r="F39" s="362"/>
      <c r="G39" s="362"/>
      <c r="H39" s="362"/>
      <c r="I39" s="362"/>
      <c r="J39" s="362"/>
      <c r="K39" s="362"/>
      <c r="L39" s="362"/>
      <c r="M39" s="362"/>
      <c r="N39" s="362"/>
      <c r="O39" s="362"/>
      <c r="P39" s="362"/>
      <c r="Q39" s="363"/>
      <c r="R39" s="355">
        <v>1833943</v>
      </c>
      <c r="S39" s="356"/>
      <c r="T39" s="356"/>
      <c r="U39" s="356"/>
      <c r="V39" s="356"/>
      <c r="W39" s="356"/>
      <c r="X39" s="356"/>
      <c r="Y39" s="357"/>
      <c r="Z39" s="358">
        <v>12.2</v>
      </c>
      <c r="AA39" s="358"/>
      <c r="AB39" s="358"/>
      <c r="AC39" s="358"/>
      <c r="AD39" s="359" t="s">
        <v>66</v>
      </c>
      <c r="AE39" s="359"/>
      <c r="AF39" s="359"/>
      <c r="AG39" s="359"/>
      <c r="AH39" s="359"/>
      <c r="AI39" s="359"/>
      <c r="AJ39" s="359"/>
      <c r="AK39" s="359"/>
      <c r="AL39" s="364" t="s">
        <v>66</v>
      </c>
      <c r="AM39" s="365"/>
      <c r="AN39" s="365"/>
      <c r="AO39" s="366"/>
      <c r="AQ39" s="429" t="s">
        <v>272</v>
      </c>
      <c r="AR39" s="430"/>
      <c r="AS39" s="430"/>
      <c r="AT39" s="430"/>
      <c r="AU39" s="430"/>
      <c r="AV39" s="430"/>
      <c r="AW39" s="430"/>
      <c r="AX39" s="430"/>
      <c r="AY39" s="431"/>
      <c r="AZ39" s="355">
        <v>411427</v>
      </c>
      <c r="BA39" s="356"/>
      <c r="BB39" s="356"/>
      <c r="BC39" s="356"/>
      <c r="BD39" s="386"/>
      <c r="BE39" s="386"/>
      <c r="BF39" s="411"/>
      <c r="BG39" s="361" t="s">
        <v>273</v>
      </c>
      <c r="BH39" s="362"/>
      <c r="BI39" s="362"/>
      <c r="BJ39" s="362"/>
      <c r="BK39" s="362"/>
      <c r="BL39" s="362"/>
      <c r="BM39" s="362"/>
      <c r="BN39" s="362"/>
      <c r="BO39" s="362"/>
      <c r="BP39" s="362"/>
      <c r="BQ39" s="362"/>
      <c r="BR39" s="362"/>
      <c r="BS39" s="362"/>
      <c r="BT39" s="362"/>
      <c r="BU39" s="363"/>
      <c r="BV39" s="355">
        <v>4821</v>
      </c>
      <c r="BW39" s="356"/>
      <c r="BX39" s="356"/>
      <c r="BY39" s="356"/>
      <c r="BZ39" s="356"/>
      <c r="CA39" s="356"/>
      <c r="CB39" s="369"/>
      <c r="CD39" s="361" t="s">
        <v>274</v>
      </c>
      <c r="CE39" s="362"/>
      <c r="CF39" s="362"/>
      <c r="CG39" s="362"/>
      <c r="CH39" s="362"/>
      <c r="CI39" s="362"/>
      <c r="CJ39" s="362"/>
      <c r="CK39" s="362"/>
      <c r="CL39" s="362"/>
      <c r="CM39" s="362"/>
      <c r="CN39" s="362"/>
      <c r="CO39" s="362"/>
      <c r="CP39" s="362"/>
      <c r="CQ39" s="363"/>
      <c r="CR39" s="355">
        <v>812614</v>
      </c>
      <c r="CS39" s="386"/>
      <c r="CT39" s="386"/>
      <c r="CU39" s="386"/>
      <c r="CV39" s="386"/>
      <c r="CW39" s="386"/>
      <c r="CX39" s="386"/>
      <c r="CY39" s="387"/>
      <c r="CZ39" s="364">
        <v>5.6</v>
      </c>
      <c r="DA39" s="388"/>
      <c r="DB39" s="388"/>
      <c r="DC39" s="389"/>
      <c r="DD39" s="368">
        <v>310174</v>
      </c>
      <c r="DE39" s="386"/>
      <c r="DF39" s="386"/>
      <c r="DG39" s="386"/>
      <c r="DH39" s="386"/>
      <c r="DI39" s="386"/>
      <c r="DJ39" s="386"/>
      <c r="DK39" s="387"/>
      <c r="DL39" s="368" t="s">
        <v>66</v>
      </c>
      <c r="DM39" s="386"/>
      <c r="DN39" s="386"/>
      <c r="DO39" s="386"/>
      <c r="DP39" s="386"/>
      <c r="DQ39" s="386"/>
      <c r="DR39" s="386"/>
      <c r="DS39" s="386"/>
      <c r="DT39" s="386"/>
      <c r="DU39" s="386"/>
      <c r="DV39" s="387"/>
      <c r="DW39" s="364" t="s">
        <v>66</v>
      </c>
      <c r="DX39" s="388"/>
      <c r="DY39" s="388"/>
      <c r="DZ39" s="388"/>
      <c r="EA39" s="388"/>
      <c r="EB39" s="388"/>
      <c r="EC39" s="390"/>
    </row>
    <row r="40" spans="2:133" ht="11.25" customHeight="1" x14ac:dyDescent="0.15">
      <c r="B40" s="361" t="s">
        <v>275</v>
      </c>
      <c r="C40" s="362"/>
      <c r="D40" s="362"/>
      <c r="E40" s="362"/>
      <c r="F40" s="362"/>
      <c r="G40" s="362"/>
      <c r="H40" s="362"/>
      <c r="I40" s="362"/>
      <c r="J40" s="362"/>
      <c r="K40" s="362"/>
      <c r="L40" s="362"/>
      <c r="M40" s="362"/>
      <c r="N40" s="362"/>
      <c r="O40" s="362"/>
      <c r="P40" s="362"/>
      <c r="Q40" s="363"/>
      <c r="R40" s="355" t="s">
        <v>66</v>
      </c>
      <c r="S40" s="356"/>
      <c r="T40" s="356"/>
      <c r="U40" s="356"/>
      <c r="V40" s="356"/>
      <c r="W40" s="356"/>
      <c r="X40" s="356"/>
      <c r="Y40" s="357"/>
      <c r="Z40" s="358" t="s">
        <v>66</v>
      </c>
      <c r="AA40" s="358"/>
      <c r="AB40" s="358"/>
      <c r="AC40" s="358"/>
      <c r="AD40" s="359" t="s">
        <v>66</v>
      </c>
      <c r="AE40" s="359"/>
      <c r="AF40" s="359"/>
      <c r="AG40" s="359"/>
      <c r="AH40" s="359"/>
      <c r="AI40" s="359"/>
      <c r="AJ40" s="359"/>
      <c r="AK40" s="359"/>
      <c r="AL40" s="364" t="s">
        <v>66</v>
      </c>
      <c r="AM40" s="365"/>
      <c r="AN40" s="365"/>
      <c r="AO40" s="366"/>
      <c r="AQ40" s="429" t="s">
        <v>276</v>
      </c>
      <c r="AR40" s="430"/>
      <c r="AS40" s="430"/>
      <c r="AT40" s="430"/>
      <c r="AU40" s="430"/>
      <c r="AV40" s="430"/>
      <c r="AW40" s="430"/>
      <c r="AX40" s="430"/>
      <c r="AY40" s="431"/>
      <c r="AZ40" s="355">
        <v>21674</v>
      </c>
      <c r="BA40" s="356"/>
      <c r="BB40" s="356"/>
      <c r="BC40" s="356"/>
      <c r="BD40" s="386"/>
      <c r="BE40" s="386"/>
      <c r="BF40" s="411"/>
      <c r="BG40" s="407" t="s">
        <v>277</v>
      </c>
      <c r="BH40" s="408"/>
      <c r="BI40" s="408"/>
      <c r="BJ40" s="408"/>
      <c r="BK40" s="408"/>
      <c r="BL40" s="432"/>
      <c r="BM40" s="362" t="s">
        <v>278</v>
      </c>
      <c r="BN40" s="362"/>
      <c r="BO40" s="362"/>
      <c r="BP40" s="362"/>
      <c r="BQ40" s="362"/>
      <c r="BR40" s="362"/>
      <c r="BS40" s="362"/>
      <c r="BT40" s="362"/>
      <c r="BU40" s="363"/>
      <c r="BV40" s="355">
        <v>92</v>
      </c>
      <c r="BW40" s="356"/>
      <c r="BX40" s="356"/>
      <c r="BY40" s="356"/>
      <c r="BZ40" s="356"/>
      <c r="CA40" s="356"/>
      <c r="CB40" s="369"/>
      <c r="CD40" s="361" t="s">
        <v>279</v>
      </c>
      <c r="CE40" s="362"/>
      <c r="CF40" s="362"/>
      <c r="CG40" s="362"/>
      <c r="CH40" s="362"/>
      <c r="CI40" s="362"/>
      <c r="CJ40" s="362"/>
      <c r="CK40" s="362"/>
      <c r="CL40" s="362"/>
      <c r="CM40" s="362"/>
      <c r="CN40" s="362"/>
      <c r="CO40" s="362"/>
      <c r="CP40" s="362"/>
      <c r="CQ40" s="363"/>
      <c r="CR40" s="355">
        <v>204</v>
      </c>
      <c r="CS40" s="356"/>
      <c r="CT40" s="356"/>
      <c r="CU40" s="356"/>
      <c r="CV40" s="356"/>
      <c r="CW40" s="356"/>
      <c r="CX40" s="356"/>
      <c r="CY40" s="357"/>
      <c r="CZ40" s="364">
        <v>0</v>
      </c>
      <c r="DA40" s="388"/>
      <c r="DB40" s="388"/>
      <c r="DC40" s="389"/>
      <c r="DD40" s="368">
        <v>164</v>
      </c>
      <c r="DE40" s="356"/>
      <c r="DF40" s="356"/>
      <c r="DG40" s="356"/>
      <c r="DH40" s="356"/>
      <c r="DI40" s="356"/>
      <c r="DJ40" s="356"/>
      <c r="DK40" s="357"/>
      <c r="DL40" s="368" t="s">
        <v>66</v>
      </c>
      <c r="DM40" s="356"/>
      <c r="DN40" s="356"/>
      <c r="DO40" s="356"/>
      <c r="DP40" s="356"/>
      <c r="DQ40" s="356"/>
      <c r="DR40" s="356"/>
      <c r="DS40" s="356"/>
      <c r="DT40" s="356"/>
      <c r="DU40" s="356"/>
      <c r="DV40" s="357"/>
      <c r="DW40" s="364" t="s">
        <v>66</v>
      </c>
      <c r="DX40" s="388"/>
      <c r="DY40" s="388"/>
      <c r="DZ40" s="388"/>
      <c r="EA40" s="388"/>
      <c r="EB40" s="388"/>
      <c r="EC40" s="390"/>
    </row>
    <row r="41" spans="2:133" ht="11.25" customHeight="1" x14ac:dyDescent="0.15">
      <c r="B41" s="361" t="s">
        <v>280</v>
      </c>
      <c r="C41" s="362"/>
      <c r="D41" s="362"/>
      <c r="E41" s="362"/>
      <c r="F41" s="362"/>
      <c r="G41" s="362"/>
      <c r="H41" s="362"/>
      <c r="I41" s="362"/>
      <c r="J41" s="362"/>
      <c r="K41" s="362"/>
      <c r="L41" s="362"/>
      <c r="M41" s="362"/>
      <c r="N41" s="362"/>
      <c r="O41" s="362"/>
      <c r="P41" s="362"/>
      <c r="Q41" s="363"/>
      <c r="R41" s="355">
        <v>240643</v>
      </c>
      <c r="S41" s="356"/>
      <c r="T41" s="356"/>
      <c r="U41" s="356"/>
      <c r="V41" s="356"/>
      <c r="W41" s="356"/>
      <c r="X41" s="356"/>
      <c r="Y41" s="357"/>
      <c r="Z41" s="358">
        <v>1.6</v>
      </c>
      <c r="AA41" s="358"/>
      <c r="AB41" s="358"/>
      <c r="AC41" s="358"/>
      <c r="AD41" s="359" t="s">
        <v>66</v>
      </c>
      <c r="AE41" s="359"/>
      <c r="AF41" s="359"/>
      <c r="AG41" s="359"/>
      <c r="AH41" s="359"/>
      <c r="AI41" s="359"/>
      <c r="AJ41" s="359"/>
      <c r="AK41" s="359"/>
      <c r="AL41" s="364" t="s">
        <v>66</v>
      </c>
      <c r="AM41" s="365"/>
      <c r="AN41" s="365"/>
      <c r="AO41" s="366"/>
      <c r="AQ41" s="429" t="s">
        <v>281</v>
      </c>
      <c r="AR41" s="430"/>
      <c r="AS41" s="430"/>
      <c r="AT41" s="430"/>
      <c r="AU41" s="430"/>
      <c r="AV41" s="430"/>
      <c r="AW41" s="430"/>
      <c r="AX41" s="430"/>
      <c r="AY41" s="431"/>
      <c r="AZ41" s="355">
        <v>302253</v>
      </c>
      <c r="BA41" s="356"/>
      <c r="BB41" s="356"/>
      <c r="BC41" s="356"/>
      <c r="BD41" s="386"/>
      <c r="BE41" s="386"/>
      <c r="BF41" s="411"/>
      <c r="BG41" s="407"/>
      <c r="BH41" s="408"/>
      <c r="BI41" s="408"/>
      <c r="BJ41" s="408"/>
      <c r="BK41" s="408"/>
      <c r="BL41" s="432"/>
      <c r="BM41" s="362" t="s">
        <v>282</v>
      </c>
      <c r="BN41" s="362"/>
      <c r="BO41" s="362"/>
      <c r="BP41" s="362"/>
      <c r="BQ41" s="362"/>
      <c r="BR41" s="362"/>
      <c r="BS41" s="362"/>
      <c r="BT41" s="362"/>
      <c r="BU41" s="363"/>
      <c r="BV41" s="355" t="s">
        <v>66</v>
      </c>
      <c r="BW41" s="356"/>
      <c r="BX41" s="356"/>
      <c r="BY41" s="356"/>
      <c r="BZ41" s="356"/>
      <c r="CA41" s="356"/>
      <c r="CB41" s="369"/>
      <c r="CD41" s="361" t="s">
        <v>283</v>
      </c>
      <c r="CE41" s="362"/>
      <c r="CF41" s="362"/>
      <c r="CG41" s="362"/>
      <c r="CH41" s="362"/>
      <c r="CI41" s="362"/>
      <c r="CJ41" s="362"/>
      <c r="CK41" s="362"/>
      <c r="CL41" s="362"/>
      <c r="CM41" s="362"/>
      <c r="CN41" s="362"/>
      <c r="CO41" s="362"/>
      <c r="CP41" s="362"/>
      <c r="CQ41" s="363"/>
      <c r="CR41" s="355" t="s">
        <v>66</v>
      </c>
      <c r="CS41" s="386"/>
      <c r="CT41" s="386"/>
      <c r="CU41" s="386"/>
      <c r="CV41" s="386"/>
      <c r="CW41" s="386"/>
      <c r="CX41" s="386"/>
      <c r="CY41" s="387"/>
      <c r="CZ41" s="364" t="s">
        <v>66</v>
      </c>
      <c r="DA41" s="388"/>
      <c r="DB41" s="388"/>
      <c r="DC41" s="389"/>
      <c r="DD41" s="368" t="s">
        <v>66</v>
      </c>
      <c r="DE41" s="386"/>
      <c r="DF41" s="386"/>
      <c r="DG41" s="386"/>
      <c r="DH41" s="386"/>
      <c r="DI41" s="386"/>
      <c r="DJ41" s="386"/>
      <c r="DK41" s="387"/>
      <c r="DL41" s="433"/>
      <c r="DM41" s="434"/>
      <c r="DN41" s="434"/>
      <c r="DO41" s="434"/>
      <c r="DP41" s="434"/>
      <c r="DQ41" s="434"/>
      <c r="DR41" s="434"/>
      <c r="DS41" s="434"/>
      <c r="DT41" s="434"/>
      <c r="DU41" s="434"/>
      <c r="DV41" s="435"/>
      <c r="DW41" s="436"/>
      <c r="DX41" s="437"/>
      <c r="DY41" s="437"/>
      <c r="DZ41" s="437"/>
      <c r="EA41" s="437"/>
      <c r="EB41" s="437"/>
      <c r="EC41" s="438"/>
    </row>
    <row r="42" spans="2:133" ht="11.25" customHeight="1" x14ac:dyDescent="0.15">
      <c r="B42" s="373" t="s">
        <v>284</v>
      </c>
      <c r="C42" s="374"/>
      <c r="D42" s="374"/>
      <c r="E42" s="374"/>
      <c r="F42" s="374"/>
      <c r="G42" s="374"/>
      <c r="H42" s="374"/>
      <c r="I42" s="374"/>
      <c r="J42" s="374"/>
      <c r="K42" s="374"/>
      <c r="L42" s="374"/>
      <c r="M42" s="374"/>
      <c r="N42" s="374"/>
      <c r="O42" s="374"/>
      <c r="P42" s="374"/>
      <c r="Q42" s="375"/>
      <c r="R42" s="439">
        <v>15051797</v>
      </c>
      <c r="S42" s="440"/>
      <c r="T42" s="440"/>
      <c r="U42" s="440"/>
      <c r="V42" s="440"/>
      <c r="W42" s="440"/>
      <c r="X42" s="440"/>
      <c r="Y42" s="441"/>
      <c r="Z42" s="442">
        <v>100</v>
      </c>
      <c r="AA42" s="442"/>
      <c r="AB42" s="442"/>
      <c r="AC42" s="442"/>
      <c r="AD42" s="443">
        <v>8743574</v>
      </c>
      <c r="AE42" s="443"/>
      <c r="AF42" s="443"/>
      <c r="AG42" s="443"/>
      <c r="AH42" s="443"/>
      <c r="AI42" s="443"/>
      <c r="AJ42" s="443"/>
      <c r="AK42" s="443"/>
      <c r="AL42" s="444">
        <v>100</v>
      </c>
      <c r="AM42" s="420"/>
      <c r="AN42" s="420"/>
      <c r="AO42" s="445"/>
      <c r="AQ42" s="446" t="s">
        <v>285</v>
      </c>
      <c r="AR42" s="447"/>
      <c r="AS42" s="447"/>
      <c r="AT42" s="447"/>
      <c r="AU42" s="447"/>
      <c r="AV42" s="447"/>
      <c r="AW42" s="447"/>
      <c r="AX42" s="447"/>
      <c r="AY42" s="448"/>
      <c r="AZ42" s="439">
        <v>1083924</v>
      </c>
      <c r="BA42" s="440"/>
      <c r="BB42" s="440"/>
      <c r="BC42" s="440"/>
      <c r="BD42" s="419"/>
      <c r="BE42" s="419"/>
      <c r="BF42" s="421"/>
      <c r="BG42" s="414"/>
      <c r="BH42" s="415"/>
      <c r="BI42" s="415"/>
      <c r="BJ42" s="415"/>
      <c r="BK42" s="415"/>
      <c r="BL42" s="449"/>
      <c r="BM42" s="374" t="s">
        <v>286</v>
      </c>
      <c r="BN42" s="374"/>
      <c r="BO42" s="374"/>
      <c r="BP42" s="374"/>
      <c r="BQ42" s="374"/>
      <c r="BR42" s="374"/>
      <c r="BS42" s="374"/>
      <c r="BT42" s="374"/>
      <c r="BU42" s="375"/>
      <c r="BV42" s="439">
        <v>463</v>
      </c>
      <c r="BW42" s="440"/>
      <c r="BX42" s="440"/>
      <c r="BY42" s="440"/>
      <c r="BZ42" s="440"/>
      <c r="CA42" s="440"/>
      <c r="CB42" s="450"/>
      <c r="CD42" s="361" t="s">
        <v>287</v>
      </c>
      <c r="CE42" s="362"/>
      <c r="CF42" s="362"/>
      <c r="CG42" s="362"/>
      <c r="CH42" s="362"/>
      <c r="CI42" s="362"/>
      <c r="CJ42" s="362"/>
      <c r="CK42" s="362"/>
      <c r="CL42" s="362"/>
      <c r="CM42" s="362"/>
      <c r="CN42" s="362"/>
      <c r="CO42" s="362"/>
      <c r="CP42" s="362"/>
      <c r="CQ42" s="363"/>
      <c r="CR42" s="355">
        <v>1826203</v>
      </c>
      <c r="CS42" s="356"/>
      <c r="CT42" s="356"/>
      <c r="CU42" s="356"/>
      <c r="CV42" s="356"/>
      <c r="CW42" s="356"/>
      <c r="CX42" s="356"/>
      <c r="CY42" s="357"/>
      <c r="CZ42" s="364">
        <v>12.6</v>
      </c>
      <c r="DA42" s="365"/>
      <c r="DB42" s="365"/>
      <c r="DC42" s="370"/>
      <c r="DD42" s="368">
        <v>379347</v>
      </c>
      <c r="DE42" s="356"/>
      <c r="DF42" s="356"/>
      <c r="DG42" s="356"/>
      <c r="DH42" s="356"/>
      <c r="DI42" s="356"/>
      <c r="DJ42" s="356"/>
      <c r="DK42" s="357"/>
      <c r="DL42" s="433"/>
      <c r="DM42" s="434"/>
      <c r="DN42" s="434"/>
      <c r="DO42" s="434"/>
      <c r="DP42" s="434"/>
      <c r="DQ42" s="434"/>
      <c r="DR42" s="434"/>
      <c r="DS42" s="434"/>
      <c r="DT42" s="434"/>
      <c r="DU42" s="434"/>
      <c r="DV42" s="435"/>
      <c r="DW42" s="436"/>
      <c r="DX42" s="437"/>
      <c r="DY42" s="437"/>
      <c r="DZ42" s="437"/>
      <c r="EA42" s="437"/>
      <c r="EB42" s="437"/>
      <c r="EC42" s="438"/>
    </row>
    <row r="43" spans="2:133" ht="11.25" customHeight="1" x14ac:dyDescent="0.15">
      <c r="CD43" s="361" t="s">
        <v>288</v>
      </c>
      <c r="CE43" s="362"/>
      <c r="CF43" s="362"/>
      <c r="CG43" s="362"/>
      <c r="CH43" s="362"/>
      <c r="CI43" s="362"/>
      <c r="CJ43" s="362"/>
      <c r="CK43" s="362"/>
      <c r="CL43" s="362"/>
      <c r="CM43" s="362"/>
      <c r="CN43" s="362"/>
      <c r="CO43" s="362"/>
      <c r="CP43" s="362"/>
      <c r="CQ43" s="363"/>
      <c r="CR43" s="355">
        <v>18893</v>
      </c>
      <c r="CS43" s="386"/>
      <c r="CT43" s="386"/>
      <c r="CU43" s="386"/>
      <c r="CV43" s="386"/>
      <c r="CW43" s="386"/>
      <c r="CX43" s="386"/>
      <c r="CY43" s="387"/>
      <c r="CZ43" s="364">
        <v>0.1</v>
      </c>
      <c r="DA43" s="388"/>
      <c r="DB43" s="388"/>
      <c r="DC43" s="389"/>
      <c r="DD43" s="368">
        <v>18893</v>
      </c>
      <c r="DE43" s="386"/>
      <c r="DF43" s="386"/>
      <c r="DG43" s="386"/>
      <c r="DH43" s="386"/>
      <c r="DI43" s="386"/>
      <c r="DJ43" s="386"/>
      <c r="DK43" s="387"/>
      <c r="DL43" s="433"/>
      <c r="DM43" s="434"/>
      <c r="DN43" s="434"/>
      <c r="DO43" s="434"/>
      <c r="DP43" s="434"/>
      <c r="DQ43" s="434"/>
      <c r="DR43" s="434"/>
      <c r="DS43" s="434"/>
      <c r="DT43" s="434"/>
      <c r="DU43" s="434"/>
      <c r="DV43" s="435"/>
      <c r="DW43" s="436"/>
      <c r="DX43" s="437"/>
      <c r="DY43" s="437"/>
      <c r="DZ43" s="437"/>
      <c r="EA43" s="437"/>
      <c r="EB43" s="437"/>
      <c r="EC43" s="438"/>
    </row>
    <row r="44" spans="2:133" ht="11.25" customHeight="1" x14ac:dyDescent="0.15">
      <c r="CD44" s="391" t="s">
        <v>236</v>
      </c>
      <c r="CE44" s="392"/>
      <c r="CF44" s="361" t="s">
        <v>289</v>
      </c>
      <c r="CG44" s="362"/>
      <c r="CH44" s="362"/>
      <c r="CI44" s="362"/>
      <c r="CJ44" s="362"/>
      <c r="CK44" s="362"/>
      <c r="CL44" s="362"/>
      <c r="CM44" s="362"/>
      <c r="CN44" s="362"/>
      <c r="CO44" s="362"/>
      <c r="CP44" s="362"/>
      <c r="CQ44" s="363"/>
      <c r="CR44" s="355">
        <v>1517699</v>
      </c>
      <c r="CS44" s="356"/>
      <c r="CT44" s="356"/>
      <c r="CU44" s="356"/>
      <c r="CV44" s="356"/>
      <c r="CW44" s="356"/>
      <c r="CX44" s="356"/>
      <c r="CY44" s="357"/>
      <c r="CZ44" s="364">
        <v>10.5</v>
      </c>
      <c r="DA44" s="365"/>
      <c r="DB44" s="365"/>
      <c r="DC44" s="370"/>
      <c r="DD44" s="368">
        <v>374659</v>
      </c>
      <c r="DE44" s="356"/>
      <c r="DF44" s="356"/>
      <c r="DG44" s="356"/>
      <c r="DH44" s="356"/>
      <c r="DI44" s="356"/>
      <c r="DJ44" s="356"/>
      <c r="DK44" s="357"/>
      <c r="DL44" s="433"/>
      <c r="DM44" s="434"/>
      <c r="DN44" s="434"/>
      <c r="DO44" s="434"/>
      <c r="DP44" s="434"/>
      <c r="DQ44" s="434"/>
      <c r="DR44" s="434"/>
      <c r="DS44" s="434"/>
      <c r="DT44" s="434"/>
      <c r="DU44" s="434"/>
      <c r="DV44" s="435"/>
      <c r="DW44" s="436"/>
      <c r="DX44" s="437"/>
      <c r="DY44" s="437"/>
      <c r="DZ44" s="437"/>
      <c r="EA44" s="437"/>
      <c r="EB44" s="437"/>
      <c r="EC44" s="438"/>
    </row>
    <row r="45" spans="2:133" ht="11.25" customHeight="1" x14ac:dyDescent="0.15">
      <c r="CD45" s="395"/>
      <c r="CE45" s="396"/>
      <c r="CF45" s="361" t="s">
        <v>290</v>
      </c>
      <c r="CG45" s="362"/>
      <c r="CH45" s="362"/>
      <c r="CI45" s="362"/>
      <c r="CJ45" s="362"/>
      <c r="CK45" s="362"/>
      <c r="CL45" s="362"/>
      <c r="CM45" s="362"/>
      <c r="CN45" s="362"/>
      <c r="CO45" s="362"/>
      <c r="CP45" s="362"/>
      <c r="CQ45" s="363"/>
      <c r="CR45" s="355">
        <v>445138</v>
      </c>
      <c r="CS45" s="386"/>
      <c r="CT45" s="386"/>
      <c r="CU45" s="386"/>
      <c r="CV45" s="386"/>
      <c r="CW45" s="386"/>
      <c r="CX45" s="386"/>
      <c r="CY45" s="387"/>
      <c r="CZ45" s="364">
        <v>3.1</v>
      </c>
      <c r="DA45" s="388"/>
      <c r="DB45" s="388"/>
      <c r="DC45" s="389"/>
      <c r="DD45" s="368">
        <v>36291</v>
      </c>
      <c r="DE45" s="386"/>
      <c r="DF45" s="386"/>
      <c r="DG45" s="386"/>
      <c r="DH45" s="386"/>
      <c r="DI45" s="386"/>
      <c r="DJ45" s="386"/>
      <c r="DK45" s="387"/>
      <c r="DL45" s="433"/>
      <c r="DM45" s="434"/>
      <c r="DN45" s="434"/>
      <c r="DO45" s="434"/>
      <c r="DP45" s="434"/>
      <c r="DQ45" s="434"/>
      <c r="DR45" s="434"/>
      <c r="DS45" s="434"/>
      <c r="DT45" s="434"/>
      <c r="DU45" s="434"/>
      <c r="DV45" s="435"/>
      <c r="DW45" s="436"/>
      <c r="DX45" s="437"/>
      <c r="DY45" s="437"/>
      <c r="DZ45" s="437"/>
      <c r="EA45" s="437"/>
      <c r="EB45" s="437"/>
      <c r="EC45" s="438"/>
    </row>
    <row r="46" spans="2:133" ht="11.25" customHeight="1" x14ac:dyDescent="0.15">
      <c r="B46" s="336" t="s">
        <v>291</v>
      </c>
      <c r="R46" s="451"/>
      <c r="S46" s="451"/>
      <c r="T46" s="451"/>
      <c r="U46" s="451"/>
      <c r="V46" s="451"/>
      <c r="W46" s="451"/>
      <c r="X46" s="451"/>
      <c r="Y46" s="451"/>
      <c r="Z46" s="451"/>
      <c r="AA46" s="451"/>
      <c r="AB46" s="451"/>
      <c r="AC46" s="451"/>
      <c r="AD46" s="451"/>
      <c r="AE46" s="451"/>
      <c r="AF46" s="451"/>
      <c r="AG46" s="451"/>
      <c r="AH46" s="451"/>
      <c r="AI46" s="451"/>
      <c r="AJ46" s="451"/>
      <c r="AK46" s="451"/>
      <c r="AL46" s="451"/>
      <c r="AM46" s="451"/>
      <c r="AN46" s="451"/>
      <c r="AO46" s="451"/>
      <c r="CD46" s="395"/>
      <c r="CE46" s="396"/>
      <c r="CF46" s="361" t="s">
        <v>292</v>
      </c>
      <c r="CG46" s="362"/>
      <c r="CH46" s="362"/>
      <c r="CI46" s="362"/>
      <c r="CJ46" s="362"/>
      <c r="CK46" s="362"/>
      <c r="CL46" s="362"/>
      <c r="CM46" s="362"/>
      <c r="CN46" s="362"/>
      <c r="CO46" s="362"/>
      <c r="CP46" s="362"/>
      <c r="CQ46" s="363"/>
      <c r="CR46" s="355">
        <v>947898</v>
      </c>
      <c r="CS46" s="356"/>
      <c r="CT46" s="356"/>
      <c r="CU46" s="356"/>
      <c r="CV46" s="356"/>
      <c r="CW46" s="356"/>
      <c r="CX46" s="356"/>
      <c r="CY46" s="357"/>
      <c r="CZ46" s="364">
        <v>6.6</v>
      </c>
      <c r="DA46" s="365"/>
      <c r="DB46" s="365"/>
      <c r="DC46" s="370"/>
      <c r="DD46" s="368">
        <v>321187</v>
      </c>
      <c r="DE46" s="356"/>
      <c r="DF46" s="356"/>
      <c r="DG46" s="356"/>
      <c r="DH46" s="356"/>
      <c r="DI46" s="356"/>
      <c r="DJ46" s="356"/>
      <c r="DK46" s="357"/>
      <c r="DL46" s="433"/>
      <c r="DM46" s="434"/>
      <c r="DN46" s="434"/>
      <c r="DO46" s="434"/>
      <c r="DP46" s="434"/>
      <c r="DQ46" s="434"/>
      <c r="DR46" s="434"/>
      <c r="DS46" s="434"/>
      <c r="DT46" s="434"/>
      <c r="DU46" s="434"/>
      <c r="DV46" s="435"/>
      <c r="DW46" s="436"/>
      <c r="DX46" s="437"/>
      <c r="DY46" s="437"/>
      <c r="DZ46" s="437"/>
      <c r="EA46" s="437"/>
      <c r="EB46" s="437"/>
      <c r="EC46" s="438"/>
    </row>
    <row r="47" spans="2:133" ht="11.25" customHeight="1" x14ac:dyDescent="0.15">
      <c r="B47" s="452" t="s">
        <v>293</v>
      </c>
      <c r="R47" s="451"/>
      <c r="S47" s="451"/>
      <c r="T47" s="451"/>
      <c r="U47" s="451"/>
      <c r="V47" s="451"/>
      <c r="W47" s="451"/>
      <c r="X47" s="451"/>
      <c r="Y47" s="451"/>
      <c r="Z47" s="451"/>
      <c r="AA47" s="451"/>
      <c r="AB47" s="451"/>
      <c r="AC47" s="451"/>
      <c r="AD47" s="451"/>
      <c r="AE47" s="451"/>
      <c r="AF47" s="451"/>
      <c r="AG47" s="451"/>
      <c r="AH47" s="451"/>
      <c r="AI47" s="451"/>
      <c r="AJ47" s="451"/>
      <c r="AK47" s="451"/>
      <c r="AL47" s="451"/>
      <c r="AM47" s="451"/>
      <c r="AN47" s="451"/>
      <c r="AO47" s="451"/>
      <c r="CD47" s="395"/>
      <c r="CE47" s="396"/>
      <c r="CF47" s="361" t="s">
        <v>294</v>
      </c>
      <c r="CG47" s="362"/>
      <c r="CH47" s="362"/>
      <c r="CI47" s="362"/>
      <c r="CJ47" s="362"/>
      <c r="CK47" s="362"/>
      <c r="CL47" s="362"/>
      <c r="CM47" s="362"/>
      <c r="CN47" s="362"/>
      <c r="CO47" s="362"/>
      <c r="CP47" s="362"/>
      <c r="CQ47" s="363"/>
      <c r="CR47" s="355">
        <v>308504</v>
      </c>
      <c r="CS47" s="386"/>
      <c r="CT47" s="386"/>
      <c r="CU47" s="386"/>
      <c r="CV47" s="386"/>
      <c r="CW47" s="386"/>
      <c r="CX47" s="386"/>
      <c r="CY47" s="387"/>
      <c r="CZ47" s="364">
        <v>2.1</v>
      </c>
      <c r="DA47" s="388"/>
      <c r="DB47" s="388"/>
      <c r="DC47" s="389"/>
      <c r="DD47" s="368">
        <v>4688</v>
      </c>
      <c r="DE47" s="386"/>
      <c r="DF47" s="386"/>
      <c r="DG47" s="386"/>
      <c r="DH47" s="386"/>
      <c r="DI47" s="386"/>
      <c r="DJ47" s="386"/>
      <c r="DK47" s="387"/>
      <c r="DL47" s="433"/>
      <c r="DM47" s="434"/>
      <c r="DN47" s="434"/>
      <c r="DO47" s="434"/>
      <c r="DP47" s="434"/>
      <c r="DQ47" s="434"/>
      <c r="DR47" s="434"/>
      <c r="DS47" s="434"/>
      <c r="DT47" s="434"/>
      <c r="DU47" s="434"/>
      <c r="DV47" s="435"/>
      <c r="DW47" s="436"/>
      <c r="DX47" s="437"/>
      <c r="DY47" s="437"/>
      <c r="DZ47" s="437"/>
      <c r="EA47" s="437"/>
      <c r="EB47" s="437"/>
      <c r="EC47" s="438"/>
    </row>
    <row r="48" spans="2:133" x14ac:dyDescent="0.15">
      <c r="B48" s="452" t="s">
        <v>295</v>
      </c>
      <c r="CD48" s="412"/>
      <c r="CE48" s="413"/>
      <c r="CF48" s="361" t="s">
        <v>296</v>
      </c>
      <c r="CG48" s="362"/>
      <c r="CH48" s="362"/>
      <c r="CI48" s="362"/>
      <c r="CJ48" s="362"/>
      <c r="CK48" s="362"/>
      <c r="CL48" s="362"/>
      <c r="CM48" s="362"/>
      <c r="CN48" s="362"/>
      <c r="CO48" s="362"/>
      <c r="CP48" s="362"/>
      <c r="CQ48" s="363"/>
      <c r="CR48" s="355" t="s">
        <v>66</v>
      </c>
      <c r="CS48" s="356"/>
      <c r="CT48" s="356"/>
      <c r="CU48" s="356"/>
      <c r="CV48" s="356"/>
      <c r="CW48" s="356"/>
      <c r="CX48" s="356"/>
      <c r="CY48" s="357"/>
      <c r="CZ48" s="364" t="s">
        <v>66</v>
      </c>
      <c r="DA48" s="365"/>
      <c r="DB48" s="365"/>
      <c r="DC48" s="370"/>
      <c r="DD48" s="368" t="s">
        <v>66</v>
      </c>
      <c r="DE48" s="356"/>
      <c r="DF48" s="356"/>
      <c r="DG48" s="356"/>
      <c r="DH48" s="356"/>
      <c r="DI48" s="356"/>
      <c r="DJ48" s="356"/>
      <c r="DK48" s="357"/>
      <c r="DL48" s="433"/>
      <c r="DM48" s="434"/>
      <c r="DN48" s="434"/>
      <c r="DO48" s="434"/>
      <c r="DP48" s="434"/>
      <c r="DQ48" s="434"/>
      <c r="DR48" s="434"/>
      <c r="DS48" s="434"/>
      <c r="DT48" s="434"/>
      <c r="DU48" s="434"/>
      <c r="DV48" s="435"/>
      <c r="DW48" s="436"/>
      <c r="DX48" s="437"/>
      <c r="DY48" s="437"/>
      <c r="DZ48" s="437"/>
      <c r="EA48" s="437"/>
      <c r="EB48" s="437"/>
      <c r="EC48" s="438"/>
    </row>
    <row r="49" spans="82:133" ht="11.25" customHeight="1" x14ac:dyDescent="0.15">
      <c r="CD49" s="373" t="s">
        <v>297</v>
      </c>
      <c r="CE49" s="374"/>
      <c r="CF49" s="374"/>
      <c r="CG49" s="374"/>
      <c r="CH49" s="374"/>
      <c r="CI49" s="374"/>
      <c r="CJ49" s="374"/>
      <c r="CK49" s="374"/>
      <c r="CL49" s="374"/>
      <c r="CM49" s="374"/>
      <c r="CN49" s="374"/>
      <c r="CO49" s="374"/>
      <c r="CP49" s="374"/>
      <c r="CQ49" s="375"/>
      <c r="CR49" s="439">
        <v>14449439</v>
      </c>
      <c r="CS49" s="419"/>
      <c r="CT49" s="419"/>
      <c r="CU49" s="419"/>
      <c r="CV49" s="419"/>
      <c r="CW49" s="419"/>
      <c r="CX49" s="419"/>
      <c r="CY49" s="453"/>
      <c r="CZ49" s="444">
        <v>100</v>
      </c>
      <c r="DA49" s="454"/>
      <c r="DB49" s="454"/>
      <c r="DC49" s="455"/>
      <c r="DD49" s="456">
        <v>9947989</v>
      </c>
      <c r="DE49" s="419"/>
      <c r="DF49" s="419"/>
      <c r="DG49" s="419"/>
      <c r="DH49" s="419"/>
      <c r="DI49" s="419"/>
      <c r="DJ49" s="419"/>
      <c r="DK49" s="453"/>
      <c r="DL49" s="457"/>
      <c r="DM49" s="458"/>
      <c r="DN49" s="458"/>
      <c r="DO49" s="458"/>
      <c r="DP49" s="458"/>
      <c r="DQ49" s="458"/>
      <c r="DR49" s="458"/>
      <c r="DS49" s="458"/>
      <c r="DT49" s="458"/>
      <c r="DU49" s="458"/>
      <c r="DV49" s="459"/>
      <c r="DW49" s="460"/>
      <c r="DX49" s="461"/>
      <c r="DY49" s="461"/>
      <c r="DZ49" s="461"/>
      <c r="EA49" s="461"/>
      <c r="EB49" s="461"/>
      <c r="EC49" s="462"/>
    </row>
  </sheetData>
  <sheetProtection algorithmName="SHA-512" hashValue="5j8Jib6hLJHqIha1XLC92kFoxVpaD0hc2RhOfy9CZTjRSrS4uw8K++Yi2bhv4yCDa2Lv6GaIkc3sv8LPs8bcmw==" saltValue="z8EQ/82C9XM952nOXx3jz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D44:CE48"/>
    <mergeCell ref="CF44:CQ44"/>
    <mergeCell ref="CR44:CY44"/>
    <mergeCell ref="CZ44:DC44"/>
    <mergeCell ref="DD44:DK44"/>
    <mergeCell ref="DL44:DV44"/>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5ABB5-BFD4-4FF7-B45F-5E1E34D71547}">
  <sheetPr>
    <pageSetUpPr fitToPage="1"/>
  </sheetPr>
  <dimension ref="A1:EA135"/>
  <sheetViews>
    <sheetView zoomScaleNormal="100" zoomScaleSheetLayoutView="70" workbookViewId="0"/>
  </sheetViews>
  <sheetFormatPr defaultColWidth="0" defaultRowHeight="13.5" zeroHeight="1" x14ac:dyDescent="0.15"/>
  <cols>
    <col min="1" max="130" width="2.75" style="468" customWidth="1"/>
    <col min="131" max="131" width="1.625" style="468" customWidth="1"/>
    <col min="132" max="16384" width="9" style="468" hidden="1"/>
  </cols>
  <sheetData>
    <row r="1" spans="1:131" ht="11.25" customHeight="1" thickBot="1" x14ac:dyDescent="0.2">
      <c r="A1" s="464"/>
      <c r="B1" s="464"/>
      <c r="C1" s="464"/>
      <c r="D1" s="464"/>
      <c r="E1" s="464"/>
      <c r="F1" s="464"/>
      <c r="G1" s="464"/>
      <c r="H1" s="464"/>
      <c r="I1" s="464"/>
      <c r="J1" s="464"/>
      <c r="K1" s="464"/>
      <c r="L1" s="464"/>
      <c r="M1" s="464"/>
      <c r="N1" s="465"/>
      <c r="O1" s="465"/>
      <c r="P1" s="465"/>
      <c r="Q1" s="465"/>
      <c r="R1" s="465"/>
      <c r="S1" s="465"/>
      <c r="T1" s="465"/>
      <c r="U1" s="465"/>
      <c r="V1" s="465"/>
      <c r="W1" s="465"/>
      <c r="X1" s="465"/>
      <c r="Y1" s="465"/>
      <c r="Z1" s="465"/>
      <c r="AA1" s="465"/>
      <c r="AB1" s="465"/>
      <c r="AC1" s="465"/>
      <c r="AD1" s="465"/>
      <c r="AE1" s="465"/>
      <c r="AF1" s="465"/>
      <c r="AG1" s="465"/>
      <c r="AH1" s="465"/>
      <c r="AI1" s="465"/>
      <c r="AJ1" s="465"/>
      <c r="AK1" s="465"/>
      <c r="AL1" s="465"/>
      <c r="AM1" s="465"/>
      <c r="AN1" s="465"/>
      <c r="AO1" s="465"/>
      <c r="AP1" s="465"/>
      <c r="AQ1" s="465"/>
      <c r="AR1" s="465"/>
      <c r="AS1" s="465"/>
      <c r="AT1" s="465"/>
      <c r="AU1" s="465"/>
      <c r="AV1" s="465"/>
      <c r="AW1" s="465"/>
      <c r="AX1" s="465"/>
      <c r="AY1" s="465"/>
      <c r="AZ1" s="465"/>
      <c r="BA1" s="465"/>
      <c r="BB1" s="465"/>
      <c r="BC1" s="465"/>
      <c r="BD1" s="465"/>
      <c r="BE1" s="465"/>
      <c r="BF1" s="465"/>
      <c r="BG1" s="465"/>
      <c r="BH1" s="465"/>
      <c r="BI1" s="465"/>
      <c r="BJ1" s="465"/>
      <c r="BK1" s="465"/>
      <c r="BL1" s="465"/>
      <c r="BM1" s="465"/>
      <c r="BN1" s="465"/>
      <c r="BO1" s="465"/>
      <c r="BP1" s="465"/>
      <c r="BQ1" s="465"/>
      <c r="BR1" s="465"/>
      <c r="BS1" s="465"/>
      <c r="BT1" s="465"/>
      <c r="BU1" s="465"/>
      <c r="BV1" s="465"/>
      <c r="BW1" s="465"/>
      <c r="BX1" s="465"/>
      <c r="BY1" s="465"/>
      <c r="BZ1" s="465"/>
      <c r="CA1" s="465"/>
      <c r="CB1" s="465"/>
      <c r="CC1" s="465"/>
      <c r="CD1" s="465"/>
      <c r="CE1" s="465"/>
      <c r="CF1" s="465"/>
      <c r="CG1" s="465"/>
      <c r="CH1" s="465"/>
      <c r="CI1" s="465"/>
      <c r="CJ1" s="465"/>
      <c r="CK1" s="465"/>
      <c r="CL1" s="465"/>
      <c r="CM1" s="465"/>
      <c r="CN1" s="465"/>
      <c r="CO1" s="465"/>
      <c r="CP1" s="465"/>
      <c r="CQ1" s="465"/>
      <c r="CR1" s="465"/>
      <c r="CS1" s="465"/>
      <c r="CT1" s="465"/>
      <c r="CU1" s="465"/>
      <c r="CV1" s="465"/>
      <c r="CW1" s="465"/>
      <c r="CX1" s="465"/>
      <c r="CY1" s="465"/>
      <c r="CZ1" s="465"/>
      <c r="DA1" s="465"/>
      <c r="DB1" s="465"/>
      <c r="DC1" s="465"/>
      <c r="DD1" s="465"/>
      <c r="DE1" s="465"/>
      <c r="DF1" s="465"/>
      <c r="DG1" s="465"/>
      <c r="DH1" s="465"/>
      <c r="DI1" s="465"/>
      <c r="DJ1" s="465"/>
      <c r="DK1" s="465"/>
      <c r="DL1" s="465"/>
      <c r="DM1" s="465"/>
      <c r="DN1" s="465"/>
      <c r="DO1" s="465"/>
      <c r="DP1" s="465"/>
      <c r="DQ1" s="466"/>
      <c r="DR1" s="466"/>
      <c r="DS1" s="466"/>
      <c r="DT1" s="466"/>
      <c r="DU1" s="466"/>
      <c r="DV1" s="466"/>
      <c r="DW1" s="466"/>
      <c r="DX1" s="466"/>
      <c r="DY1" s="466"/>
      <c r="DZ1" s="466"/>
      <c r="EA1" s="467"/>
    </row>
    <row r="2" spans="1:131" ht="26.25" customHeight="1" thickBot="1" x14ac:dyDescent="0.2">
      <c r="A2" s="469" t="s">
        <v>298</v>
      </c>
      <c r="B2" s="465"/>
      <c r="C2" s="465"/>
      <c r="D2" s="465"/>
      <c r="E2" s="465"/>
      <c r="F2" s="465"/>
      <c r="G2" s="465"/>
      <c r="H2" s="465"/>
      <c r="I2" s="465"/>
      <c r="J2" s="465"/>
      <c r="K2" s="465"/>
      <c r="L2" s="465"/>
      <c r="M2" s="465"/>
      <c r="N2" s="465"/>
      <c r="O2" s="465"/>
      <c r="P2" s="465"/>
      <c r="Q2" s="465"/>
      <c r="R2" s="465"/>
      <c r="S2" s="465"/>
      <c r="T2" s="465"/>
      <c r="U2" s="465"/>
      <c r="V2" s="465"/>
      <c r="W2" s="465"/>
      <c r="X2" s="465"/>
      <c r="Y2" s="465"/>
      <c r="Z2" s="465"/>
      <c r="AA2" s="465"/>
      <c r="AB2" s="465"/>
      <c r="AC2" s="465"/>
      <c r="AD2" s="465"/>
      <c r="AE2" s="465"/>
      <c r="AF2" s="465"/>
      <c r="AG2" s="465"/>
      <c r="AH2" s="465"/>
      <c r="AI2" s="465"/>
      <c r="AJ2" s="465"/>
      <c r="AK2" s="465"/>
      <c r="AL2" s="465"/>
      <c r="AM2" s="465"/>
      <c r="AN2" s="465"/>
      <c r="AO2" s="465"/>
      <c r="AP2" s="465"/>
      <c r="AQ2" s="465"/>
      <c r="AR2" s="465"/>
      <c r="AS2" s="465"/>
      <c r="AT2" s="465"/>
      <c r="AU2" s="465"/>
      <c r="AV2" s="465"/>
      <c r="AW2" s="465"/>
      <c r="AX2" s="465"/>
      <c r="AY2" s="465"/>
      <c r="AZ2" s="465"/>
      <c r="BA2" s="465"/>
      <c r="BB2" s="465"/>
      <c r="BC2" s="465"/>
      <c r="BD2" s="465"/>
      <c r="BE2" s="465"/>
      <c r="BF2" s="465"/>
      <c r="BG2" s="465"/>
      <c r="BH2" s="465"/>
      <c r="BI2" s="465"/>
      <c r="BJ2" s="465"/>
      <c r="BK2" s="465"/>
      <c r="BL2" s="465"/>
      <c r="BM2" s="465"/>
      <c r="BN2" s="465"/>
      <c r="BO2" s="465"/>
      <c r="BP2" s="465"/>
      <c r="BQ2" s="465"/>
      <c r="BR2" s="465"/>
      <c r="BS2" s="465"/>
      <c r="BT2" s="465"/>
      <c r="BU2" s="465"/>
      <c r="BV2" s="465"/>
      <c r="BW2" s="465"/>
      <c r="BX2" s="465"/>
      <c r="BY2" s="465"/>
      <c r="BZ2" s="465"/>
      <c r="CA2" s="465"/>
      <c r="CB2" s="465"/>
      <c r="CC2" s="465"/>
      <c r="CD2" s="465"/>
      <c r="CE2" s="465"/>
      <c r="CF2" s="465"/>
      <c r="CG2" s="465"/>
      <c r="CH2" s="465"/>
      <c r="CI2" s="465"/>
      <c r="CJ2" s="465"/>
      <c r="CK2" s="465"/>
      <c r="CL2" s="465"/>
      <c r="CM2" s="465"/>
      <c r="CN2" s="465"/>
      <c r="CO2" s="465"/>
      <c r="CP2" s="465"/>
      <c r="CQ2" s="465"/>
      <c r="CR2" s="465"/>
      <c r="CS2" s="465"/>
      <c r="CT2" s="465"/>
      <c r="CU2" s="465"/>
      <c r="CV2" s="465"/>
      <c r="CW2" s="465"/>
      <c r="CX2" s="465"/>
      <c r="CY2" s="465"/>
      <c r="CZ2" s="465"/>
      <c r="DA2" s="465"/>
      <c r="DB2" s="465"/>
      <c r="DC2" s="465"/>
      <c r="DD2" s="465"/>
      <c r="DE2" s="465"/>
      <c r="DF2" s="465"/>
      <c r="DG2" s="465"/>
      <c r="DH2" s="465"/>
      <c r="DI2" s="465"/>
      <c r="DJ2" s="470" t="s">
        <v>299</v>
      </c>
      <c r="DK2" s="471"/>
      <c r="DL2" s="471"/>
      <c r="DM2" s="471"/>
      <c r="DN2" s="471"/>
      <c r="DO2" s="472"/>
      <c r="DP2" s="465"/>
      <c r="DQ2" s="470" t="s">
        <v>300</v>
      </c>
      <c r="DR2" s="471"/>
      <c r="DS2" s="471"/>
      <c r="DT2" s="471"/>
      <c r="DU2" s="471"/>
      <c r="DV2" s="471"/>
      <c r="DW2" s="471"/>
      <c r="DX2" s="471"/>
      <c r="DY2" s="471"/>
      <c r="DZ2" s="472"/>
      <c r="EA2" s="467"/>
    </row>
    <row r="3" spans="1:131" ht="11.25" customHeight="1" x14ac:dyDescent="0.15">
      <c r="A3" s="465"/>
      <c r="B3" s="465"/>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c r="AG3" s="465"/>
      <c r="AH3" s="465"/>
      <c r="AI3" s="465"/>
      <c r="AJ3" s="465"/>
      <c r="AK3" s="465"/>
      <c r="AL3" s="465"/>
      <c r="AM3" s="465"/>
      <c r="AN3" s="465"/>
      <c r="AO3" s="465"/>
      <c r="AP3" s="465"/>
      <c r="AQ3" s="465"/>
      <c r="AR3" s="465"/>
      <c r="AS3" s="465"/>
      <c r="AT3" s="465"/>
      <c r="AU3" s="465"/>
      <c r="AV3" s="465"/>
      <c r="AW3" s="465"/>
      <c r="AX3" s="465"/>
      <c r="AY3" s="465"/>
      <c r="AZ3" s="465"/>
      <c r="BA3" s="465"/>
      <c r="BB3" s="465"/>
      <c r="BC3" s="465"/>
      <c r="BD3" s="465"/>
      <c r="BE3" s="465"/>
      <c r="BF3" s="465"/>
      <c r="BG3" s="465"/>
      <c r="BH3" s="465"/>
      <c r="BI3" s="465"/>
      <c r="BJ3" s="465"/>
      <c r="BK3" s="465"/>
      <c r="BL3" s="465"/>
      <c r="BM3" s="465"/>
      <c r="BN3" s="465"/>
      <c r="BO3" s="465"/>
      <c r="BP3" s="465"/>
      <c r="BQ3" s="465"/>
      <c r="BR3" s="465"/>
      <c r="BS3" s="465"/>
      <c r="BT3" s="465"/>
      <c r="BU3" s="465"/>
      <c r="BV3" s="465"/>
      <c r="BW3" s="465"/>
      <c r="BX3" s="465"/>
      <c r="BY3" s="465"/>
      <c r="BZ3" s="465"/>
      <c r="CA3" s="465"/>
      <c r="CB3" s="465"/>
      <c r="CC3" s="465"/>
      <c r="CD3" s="465"/>
      <c r="CE3" s="465"/>
      <c r="CF3" s="465"/>
      <c r="CG3" s="465"/>
      <c r="CH3" s="465"/>
      <c r="CI3" s="465"/>
      <c r="CJ3" s="465"/>
      <c r="CK3" s="465"/>
      <c r="CL3" s="465"/>
      <c r="CM3" s="465"/>
      <c r="CN3" s="465"/>
      <c r="CO3" s="465"/>
      <c r="CP3" s="465"/>
      <c r="CQ3" s="465"/>
      <c r="CR3" s="465"/>
      <c r="CS3" s="465"/>
      <c r="CT3" s="465"/>
      <c r="CU3" s="465"/>
      <c r="CV3" s="465"/>
      <c r="CW3" s="465"/>
      <c r="CX3" s="465"/>
      <c r="CY3" s="465"/>
      <c r="CZ3" s="465"/>
      <c r="DA3" s="465"/>
      <c r="DB3" s="465"/>
      <c r="DC3" s="465"/>
      <c r="DD3" s="465"/>
      <c r="DE3" s="465"/>
      <c r="DF3" s="465"/>
      <c r="DG3" s="465"/>
      <c r="DH3" s="465"/>
      <c r="DI3" s="465"/>
      <c r="DJ3" s="465"/>
      <c r="DK3" s="465"/>
      <c r="DL3" s="465"/>
      <c r="DM3" s="465"/>
      <c r="DN3" s="465"/>
      <c r="DO3" s="465"/>
      <c r="DP3" s="465"/>
      <c r="DQ3" s="465"/>
      <c r="DR3" s="465"/>
      <c r="DS3" s="465"/>
      <c r="DT3" s="465"/>
      <c r="DU3" s="465"/>
      <c r="DV3" s="465"/>
      <c r="DW3" s="465"/>
      <c r="DX3" s="465"/>
      <c r="DY3" s="465"/>
      <c r="DZ3" s="465"/>
      <c r="EA3" s="467"/>
    </row>
    <row r="4" spans="1:131" s="477" customFormat="1" ht="26.25" customHeight="1" thickBot="1" x14ac:dyDescent="0.2">
      <c r="A4" s="473" t="s">
        <v>301</v>
      </c>
      <c r="B4" s="473"/>
      <c r="C4" s="473"/>
      <c r="D4" s="473"/>
      <c r="E4" s="473"/>
      <c r="F4" s="473"/>
      <c r="G4" s="473"/>
      <c r="H4" s="473"/>
      <c r="I4" s="473"/>
      <c r="J4" s="473"/>
      <c r="K4" s="473"/>
      <c r="L4" s="473"/>
      <c r="M4" s="473"/>
      <c r="N4" s="473"/>
      <c r="O4" s="473"/>
      <c r="P4" s="473"/>
      <c r="Q4" s="473"/>
      <c r="R4" s="473"/>
      <c r="S4" s="473"/>
      <c r="T4" s="473"/>
      <c r="U4" s="473"/>
      <c r="V4" s="473"/>
      <c r="W4" s="473"/>
      <c r="X4" s="473"/>
      <c r="Y4" s="473"/>
      <c r="Z4" s="473"/>
      <c r="AA4" s="473"/>
      <c r="AB4" s="473"/>
      <c r="AC4" s="473"/>
      <c r="AD4" s="473"/>
      <c r="AE4" s="473"/>
      <c r="AF4" s="473"/>
      <c r="AG4" s="473"/>
      <c r="AH4" s="473"/>
      <c r="AI4" s="473"/>
      <c r="AJ4" s="473"/>
      <c r="AK4" s="473"/>
      <c r="AL4" s="473"/>
      <c r="AM4" s="473"/>
      <c r="AN4" s="473"/>
      <c r="AO4" s="473"/>
      <c r="AP4" s="473"/>
      <c r="AQ4" s="473"/>
      <c r="AR4" s="473"/>
      <c r="AS4" s="473"/>
      <c r="AT4" s="473"/>
      <c r="AU4" s="473"/>
      <c r="AV4" s="473"/>
      <c r="AW4" s="473"/>
      <c r="AX4" s="473"/>
      <c r="AY4" s="473"/>
      <c r="AZ4" s="474"/>
      <c r="BA4" s="474"/>
      <c r="BB4" s="474"/>
      <c r="BC4" s="474"/>
      <c r="BD4" s="474"/>
      <c r="BE4" s="475"/>
      <c r="BF4" s="475"/>
      <c r="BG4" s="475"/>
      <c r="BH4" s="475"/>
      <c r="BI4" s="475"/>
      <c r="BJ4" s="475"/>
      <c r="BK4" s="475"/>
      <c r="BL4" s="475"/>
      <c r="BM4" s="475"/>
      <c r="BN4" s="475"/>
      <c r="BO4" s="475"/>
      <c r="BP4" s="475"/>
      <c r="BQ4" s="474" t="s">
        <v>302</v>
      </c>
      <c r="BR4" s="474"/>
      <c r="BS4" s="474"/>
      <c r="BT4" s="474"/>
      <c r="BU4" s="474"/>
      <c r="BV4" s="474"/>
      <c r="BW4" s="474"/>
      <c r="BX4" s="474"/>
      <c r="BY4" s="474"/>
      <c r="BZ4" s="474"/>
      <c r="CA4" s="474"/>
      <c r="CB4" s="474"/>
      <c r="CC4" s="474"/>
      <c r="CD4" s="474"/>
      <c r="CE4" s="474"/>
      <c r="CF4" s="474"/>
      <c r="CG4" s="474"/>
      <c r="CH4" s="474"/>
      <c r="CI4" s="474"/>
      <c r="CJ4" s="474"/>
      <c r="CK4" s="474"/>
      <c r="CL4" s="474"/>
      <c r="CM4" s="474"/>
      <c r="CN4" s="474"/>
      <c r="CO4" s="474"/>
      <c r="CP4" s="474"/>
      <c r="CQ4" s="474"/>
      <c r="CR4" s="474"/>
      <c r="CS4" s="474"/>
      <c r="CT4" s="474"/>
      <c r="CU4" s="474"/>
      <c r="CV4" s="474"/>
      <c r="CW4" s="474"/>
      <c r="CX4" s="474"/>
      <c r="CY4" s="474"/>
      <c r="CZ4" s="474"/>
      <c r="DA4" s="474"/>
      <c r="DB4" s="474"/>
      <c r="DC4" s="474"/>
      <c r="DD4" s="474"/>
      <c r="DE4" s="474"/>
      <c r="DF4" s="474"/>
      <c r="DG4" s="474"/>
      <c r="DH4" s="474"/>
      <c r="DI4" s="474"/>
      <c r="DJ4" s="474"/>
      <c r="DK4" s="474"/>
      <c r="DL4" s="474"/>
      <c r="DM4" s="474"/>
      <c r="DN4" s="474"/>
      <c r="DO4" s="474"/>
      <c r="DP4" s="474"/>
      <c r="DQ4" s="474"/>
      <c r="DR4" s="474"/>
      <c r="DS4" s="474"/>
      <c r="DT4" s="474"/>
      <c r="DU4" s="474"/>
      <c r="DV4" s="474"/>
      <c r="DW4" s="474"/>
      <c r="DX4" s="474"/>
      <c r="DY4" s="474"/>
      <c r="DZ4" s="474"/>
      <c r="EA4" s="476"/>
    </row>
    <row r="5" spans="1:131" s="477" customFormat="1" ht="26.25" customHeight="1" x14ac:dyDescent="0.15">
      <c r="A5" s="478" t="s">
        <v>303</v>
      </c>
      <c r="B5" s="479"/>
      <c r="C5" s="479"/>
      <c r="D5" s="479"/>
      <c r="E5" s="479"/>
      <c r="F5" s="479"/>
      <c r="G5" s="479"/>
      <c r="H5" s="479"/>
      <c r="I5" s="479"/>
      <c r="J5" s="479"/>
      <c r="K5" s="479"/>
      <c r="L5" s="479"/>
      <c r="M5" s="479"/>
      <c r="N5" s="479"/>
      <c r="O5" s="479"/>
      <c r="P5" s="480"/>
      <c r="Q5" s="481" t="s">
        <v>304</v>
      </c>
      <c r="R5" s="482"/>
      <c r="S5" s="482"/>
      <c r="T5" s="482"/>
      <c r="U5" s="483"/>
      <c r="V5" s="481" t="s">
        <v>305</v>
      </c>
      <c r="W5" s="482"/>
      <c r="X5" s="482"/>
      <c r="Y5" s="482"/>
      <c r="Z5" s="483"/>
      <c r="AA5" s="481" t="s">
        <v>306</v>
      </c>
      <c r="AB5" s="482"/>
      <c r="AC5" s="482"/>
      <c r="AD5" s="482"/>
      <c r="AE5" s="482"/>
      <c r="AF5" s="484" t="s">
        <v>307</v>
      </c>
      <c r="AG5" s="482"/>
      <c r="AH5" s="482"/>
      <c r="AI5" s="482"/>
      <c r="AJ5" s="485"/>
      <c r="AK5" s="482" t="s">
        <v>308</v>
      </c>
      <c r="AL5" s="482"/>
      <c r="AM5" s="482"/>
      <c r="AN5" s="482"/>
      <c r="AO5" s="483"/>
      <c r="AP5" s="481" t="s">
        <v>309</v>
      </c>
      <c r="AQ5" s="482"/>
      <c r="AR5" s="482"/>
      <c r="AS5" s="482"/>
      <c r="AT5" s="483"/>
      <c r="AU5" s="481" t="s">
        <v>310</v>
      </c>
      <c r="AV5" s="482"/>
      <c r="AW5" s="482"/>
      <c r="AX5" s="482"/>
      <c r="AY5" s="485"/>
      <c r="AZ5" s="474"/>
      <c r="BA5" s="474"/>
      <c r="BB5" s="474"/>
      <c r="BC5" s="474"/>
      <c r="BD5" s="474"/>
      <c r="BE5" s="475"/>
      <c r="BF5" s="475"/>
      <c r="BG5" s="475"/>
      <c r="BH5" s="475"/>
      <c r="BI5" s="475"/>
      <c r="BJ5" s="475"/>
      <c r="BK5" s="475"/>
      <c r="BL5" s="475"/>
      <c r="BM5" s="475"/>
      <c r="BN5" s="475"/>
      <c r="BO5" s="475"/>
      <c r="BP5" s="475"/>
      <c r="BQ5" s="478" t="s">
        <v>311</v>
      </c>
      <c r="BR5" s="479"/>
      <c r="BS5" s="479"/>
      <c r="BT5" s="479"/>
      <c r="BU5" s="479"/>
      <c r="BV5" s="479"/>
      <c r="BW5" s="479"/>
      <c r="BX5" s="479"/>
      <c r="BY5" s="479"/>
      <c r="BZ5" s="479"/>
      <c r="CA5" s="479"/>
      <c r="CB5" s="479"/>
      <c r="CC5" s="479"/>
      <c r="CD5" s="479"/>
      <c r="CE5" s="479"/>
      <c r="CF5" s="479"/>
      <c r="CG5" s="480"/>
      <c r="CH5" s="481" t="s">
        <v>312</v>
      </c>
      <c r="CI5" s="482"/>
      <c r="CJ5" s="482"/>
      <c r="CK5" s="482"/>
      <c r="CL5" s="483"/>
      <c r="CM5" s="481" t="s">
        <v>313</v>
      </c>
      <c r="CN5" s="482"/>
      <c r="CO5" s="482"/>
      <c r="CP5" s="482"/>
      <c r="CQ5" s="483"/>
      <c r="CR5" s="481" t="s">
        <v>314</v>
      </c>
      <c r="CS5" s="482"/>
      <c r="CT5" s="482"/>
      <c r="CU5" s="482"/>
      <c r="CV5" s="483"/>
      <c r="CW5" s="481" t="s">
        <v>315</v>
      </c>
      <c r="CX5" s="482"/>
      <c r="CY5" s="482"/>
      <c r="CZ5" s="482"/>
      <c r="DA5" s="483"/>
      <c r="DB5" s="481" t="s">
        <v>316</v>
      </c>
      <c r="DC5" s="482"/>
      <c r="DD5" s="482"/>
      <c r="DE5" s="482"/>
      <c r="DF5" s="483"/>
      <c r="DG5" s="486" t="s">
        <v>317</v>
      </c>
      <c r="DH5" s="487"/>
      <c r="DI5" s="487"/>
      <c r="DJ5" s="487"/>
      <c r="DK5" s="488"/>
      <c r="DL5" s="486" t="s">
        <v>318</v>
      </c>
      <c r="DM5" s="487"/>
      <c r="DN5" s="487"/>
      <c r="DO5" s="487"/>
      <c r="DP5" s="488"/>
      <c r="DQ5" s="481" t="s">
        <v>319</v>
      </c>
      <c r="DR5" s="482"/>
      <c r="DS5" s="482"/>
      <c r="DT5" s="482"/>
      <c r="DU5" s="483"/>
      <c r="DV5" s="481" t="s">
        <v>310</v>
      </c>
      <c r="DW5" s="482"/>
      <c r="DX5" s="482"/>
      <c r="DY5" s="482"/>
      <c r="DZ5" s="485"/>
      <c r="EA5" s="476"/>
    </row>
    <row r="6" spans="1:131" s="477" customFormat="1" ht="26.25" customHeight="1" thickBot="1" x14ac:dyDescent="0.2">
      <c r="A6" s="489"/>
      <c r="B6" s="490"/>
      <c r="C6" s="490"/>
      <c r="D6" s="490"/>
      <c r="E6" s="490"/>
      <c r="F6" s="490"/>
      <c r="G6" s="490"/>
      <c r="H6" s="490"/>
      <c r="I6" s="490"/>
      <c r="J6" s="490"/>
      <c r="K6" s="490"/>
      <c r="L6" s="490"/>
      <c r="M6" s="490"/>
      <c r="N6" s="490"/>
      <c r="O6" s="490"/>
      <c r="P6" s="491"/>
      <c r="Q6" s="492"/>
      <c r="R6" s="493"/>
      <c r="S6" s="493"/>
      <c r="T6" s="493"/>
      <c r="U6" s="494"/>
      <c r="V6" s="492"/>
      <c r="W6" s="493"/>
      <c r="X6" s="493"/>
      <c r="Y6" s="493"/>
      <c r="Z6" s="494"/>
      <c r="AA6" s="492"/>
      <c r="AB6" s="493"/>
      <c r="AC6" s="493"/>
      <c r="AD6" s="493"/>
      <c r="AE6" s="493"/>
      <c r="AF6" s="495"/>
      <c r="AG6" s="493"/>
      <c r="AH6" s="493"/>
      <c r="AI6" s="493"/>
      <c r="AJ6" s="496"/>
      <c r="AK6" s="493"/>
      <c r="AL6" s="493"/>
      <c r="AM6" s="493"/>
      <c r="AN6" s="493"/>
      <c r="AO6" s="494"/>
      <c r="AP6" s="492"/>
      <c r="AQ6" s="493"/>
      <c r="AR6" s="493"/>
      <c r="AS6" s="493"/>
      <c r="AT6" s="494"/>
      <c r="AU6" s="492"/>
      <c r="AV6" s="493"/>
      <c r="AW6" s="493"/>
      <c r="AX6" s="493"/>
      <c r="AY6" s="496"/>
      <c r="AZ6" s="474"/>
      <c r="BA6" s="474"/>
      <c r="BB6" s="474"/>
      <c r="BC6" s="474"/>
      <c r="BD6" s="474"/>
      <c r="BE6" s="475"/>
      <c r="BF6" s="475"/>
      <c r="BG6" s="475"/>
      <c r="BH6" s="475"/>
      <c r="BI6" s="475"/>
      <c r="BJ6" s="475"/>
      <c r="BK6" s="475"/>
      <c r="BL6" s="475"/>
      <c r="BM6" s="475"/>
      <c r="BN6" s="475"/>
      <c r="BO6" s="475"/>
      <c r="BP6" s="475"/>
      <c r="BQ6" s="489"/>
      <c r="BR6" s="490"/>
      <c r="BS6" s="490"/>
      <c r="BT6" s="490"/>
      <c r="BU6" s="490"/>
      <c r="BV6" s="490"/>
      <c r="BW6" s="490"/>
      <c r="BX6" s="490"/>
      <c r="BY6" s="490"/>
      <c r="BZ6" s="490"/>
      <c r="CA6" s="490"/>
      <c r="CB6" s="490"/>
      <c r="CC6" s="490"/>
      <c r="CD6" s="490"/>
      <c r="CE6" s="490"/>
      <c r="CF6" s="490"/>
      <c r="CG6" s="491"/>
      <c r="CH6" s="492"/>
      <c r="CI6" s="493"/>
      <c r="CJ6" s="493"/>
      <c r="CK6" s="493"/>
      <c r="CL6" s="494"/>
      <c r="CM6" s="492"/>
      <c r="CN6" s="493"/>
      <c r="CO6" s="493"/>
      <c r="CP6" s="493"/>
      <c r="CQ6" s="494"/>
      <c r="CR6" s="492"/>
      <c r="CS6" s="493"/>
      <c r="CT6" s="493"/>
      <c r="CU6" s="493"/>
      <c r="CV6" s="494"/>
      <c r="CW6" s="492"/>
      <c r="CX6" s="493"/>
      <c r="CY6" s="493"/>
      <c r="CZ6" s="493"/>
      <c r="DA6" s="494"/>
      <c r="DB6" s="492"/>
      <c r="DC6" s="493"/>
      <c r="DD6" s="493"/>
      <c r="DE6" s="493"/>
      <c r="DF6" s="494"/>
      <c r="DG6" s="497"/>
      <c r="DH6" s="498"/>
      <c r="DI6" s="498"/>
      <c r="DJ6" s="498"/>
      <c r="DK6" s="499"/>
      <c r="DL6" s="497"/>
      <c r="DM6" s="498"/>
      <c r="DN6" s="498"/>
      <c r="DO6" s="498"/>
      <c r="DP6" s="499"/>
      <c r="DQ6" s="492"/>
      <c r="DR6" s="493"/>
      <c r="DS6" s="493"/>
      <c r="DT6" s="493"/>
      <c r="DU6" s="494"/>
      <c r="DV6" s="492"/>
      <c r="DW6" s="493"/>
      <c r="DX6" s="493"/>
      <c r="DY6" s="493"/>
      <c r="DZ6" s="496"/>
      <c r="EA6" s="476"/>
    </row>
    <row r="7" spans="1:131" s="477" customFormat="1" ht="26.25" customHeight="1" thickTop="1" x14ac:dyDescent="0.15">
      <c r="A7" s="500">
        <v>1</v>
      </c>
      <c r="B7" s="501" t="s">
        <v>320</v>
      </c>
      <c r="C7" s="502"/>
      <c r="D7" s="502"/>
      <c r="E7" s="502"/>
      <c r="F7" s="502"/>
      <c r="G7" s="502"/>
      <c r="H7" s="502"/>
      <c r="I7" s="502"/>
      <c r="J7" s="502"/>
      <c r="K7" s="502"/>
      <c r="L7" s="502"/>
      <c r="M7" s="502"/>
      <c r="N7" s="502"/>
      <c r="O7" s="502"/>
      <c r="P7" s="503"/>
      <c r="Q7" s="504">
        <v>15060</v>
      </c>
      <c r="R7" s="505"/>
      <c r="S7" s="505"/>
      <c r="T7" s="505"/>
      <c r="U7" s="505"/>
      <c r="V7" s="505">
        <v>14458</v>
      </c>
      <c r="W7" s="505"/>
      <c r="X7" s="505"/>
      <c r="Y7" s="505"/>
      <c r="Z7" s="505"/>
      <c r="AA7" s="505">
        <v>602</v>
      </c>
      <c r="AB7" s="505"/>
      <c r="AC7" s="505"/>
      <c r="AD7" s="505"/>
      <c r="AE7" s="506"/>
      <c r="AF7" s="507">
        <v>401</v>
      </c>
      <c r="AG7" s="508"/>
      <c r="AH7" s="508"/>
      <c r="AI7" s="508"/>
      <c r="AJ7" s="509"/>
      <c r="AK7" s="510">
        <v>210</v>
      </c>
      <c r="AL7" s="511"/>
      <c r="AM7" s="511"/>
      <c r="AN7" s="511"/>
      <c r="AO7" s="511"/>
      <c r="AP7" s="511">
        <v>16538</v>
      </c>
      <c r="AQ7" s="511"/>
      <c r="AR7" s="511"/>
      <c r="AS7" s="511"/>
      <c r="AT7" s="511"/>
      <c r="AU7" s="512"/>
      <c r="AV7" s="512"/>
      <c r="AW7" s="512"/>
      <c r="AX7" s="512"/>
      <c r="AY7" s="513"/>
      <c r="AZ7" s="474"/>
      <c r="BA7" s="474"/>
      <c r="BB7" s="474"/>
      <c r="BC7" s="474"/>
      <c r="BD7" s="474"/>
      <c r="BE7" s="475"/>
      <c r="BF7" s="475"/>
      <c r="BG7" s="475"/>
      <c r="BH7" s="475"/>
      <c r="BI7" s="475"/>
      <c r="BJ7" s="475"/>
      <c r="BK7" s="475"/>
      <c r="BL7" s="475"/>
      <c r="BM7" s="475"/>
      <c r="BN7" s="475"/>
      <c r="BO7" s="475"/>
      <c r="BP7" s="475"/>
      <c r="BQ7" s="500">
        <v>1</v>
      </c>
      <c r="BR7" s="514"/>
      <c r="BS7" s="515" t="s">
        <v>321</v>
      </c>
      <c r="BT7" s="516"/>
      <c r="BU7" s="516"/>
      <c r="BV7" s="516"/>
      <c r="BW7" s="516"/>
      <c r="BX7" s="516"/>
      <c r="BY7" s="516"/>
      <c r="BZ7" s="516"/>
      <c r="CA7" s="516"/>
      <c r="CB7" s="516"/>
      <c r="CC7" s="516"/>
      <c r="CD7" s="516"/>
      <c r="CE7" s="516"/>
      <c r="CF7" s="516"/>
      <c r="CG7" s="517"/>
      <c r="CH7" s="518">
        <v>-2</v>
      </c>
      <c r="CI7" s="519"/>
      <c r="CJ7" s="519"/>
      <c r="CK7" s="519"/>
      <c r="CL7" s="520"/>
      <c r="CM7" s="518">
        <v>66</v>
      </c>
      <c r="CN7" s="519"/>
      <c r="CO7" s="519"/>
      <c r="CP7" s="519"/>
      <c r="CQ7" s="520"/>
      <c r="CR7" s="518">
        <v>1</v>
      </c>
      <c r="CS7" s="519"/>
      <c r="CT7" s="519"/>
      <c r="CU7" s="519"/>
      <c r="CV7" s="520"/>
      <c r="CW7" s="518" t="s">
        <v>322</v>
      </c>
      <c r="CX7" s="519"/>
      <c r="CY7" s="519"/>
      <c r="CZ7" s="519"/>
      <c r="DA7" s="520"/>
      <c r="DB7" s="518" t="s">
        <v>322</v>
      </c>
      <c r="DC7" s="519"/>
      <c r="DD7" s="519"/>
      <c r="DE7" s="519"/>
      <c r="DF7" s="520"/>
      <c r="DG7" s="518" t="s">
        <v>322</v>
      </c>
      <c r="DH7" s="519"/>
      <c r="DI7" s="519"/>
      <c r="DJ7" s="519"/>
      <c r="DK7" s="520"/>
      <c r="DL7" s="518" t="s">
        <v>322</v>
      </c>
      <c r="DM7" s="519"/>
      <c r="DN7" s="519"/>
      <c r="DO7" s="519"/>
      <c r="DP7" s="520"/>
      <c r="DQ7" s="518" t="s">
        <v>322</v>
      </c>
      <c r="DR7" s="519"/>
      <c r="DS7" s="519"/>
      <c r="DT7" s="519"/>
      <c r="DU7" s="520"/>
      <c r="DV7" s="515"/>
      <c r="DW7" s="516"/>
      <c r="DX7" s="516"/>
      <c r="DY7" s="516"/>
      <c r="DZ7" s="521"/>
      <c r="EA7" s="476"/>
    </row>
    <row r="8" spans="1:131" s="477" customFormat="1" ht="26.25" customHeight="1" x14ac:dyDescent="0.15">
      <c r="A8" s="522">
        <v>2</v>
      </c>
      <c r="B8" s="523"/>
      <c r="C8" s="524"/>
      <c r="D8" s="524"/>
      <c r="E8" s="524"/>
      <c r="F8" s="524"/>
      <c r="G8" s="524"/>
      <c r="H8" s="524"/>
      <c r="I8" s="524"/>
      <c r="J8" s="524"/>
      <c r="K8" s="524"/>
      <c r="L8" s="524"/>
      <c r="M8" s="524"/>
      <c r="N8" s="524"/>
      <c r="O8" s="524"/>
      <c r="P8" s="525"/>
      <c r="Q8" s="526"/>
      <c r="R8" s="527"/>
      <c r="S8" s="527"/>
      <c r="T8" s="527"/>
      <c r="U8" s="527"/>
      <c r="V8" s="527"/>
      <c r="W8" s="527"/>
      <c r="X8" s="527"/>
      <c r="Y8" s="527"/>
      <c r="Z8" s="527"/>
      <c r="AA8" s="527"/>
      <c r="AB8" s="527"/>
      <c r="AC8" s="527"/>
      <c r="AD8" s="527"/>
      <c r="AE8" s="528"/>
      <c r="AF8" s="529"/>
      <c r="AG8" s="530"/>
      <c r="AH8" s="530"/>
      <c r="AI8" s="530"/>
      <c r="AJ8" s="531"/>
      <c r="AK8" s="532"/>
      <c r="AL8" s="533"/>
      <c r="AM8" s="533"/>
      <c r="AN8" s="533"/>
      <c r="AO8" s="533"/>
      <c r="AP8" s="533"/>
      <c r="AQ8" s="533"/>
      <c r="AR8" s="533"/>
      <c r="AS8" s="533"/>
      <c r="AT8" s="533"/>
      <c r="AU8" s="534"/>
      <c r="AV8" s="534"/>
      <c r="AW8" s="534"/>
      <c r="AX8" s="534"/>
      <c r="AY8" s="535"/>
      <c r="AZ8" s="474"/>
      <c r="BA8" s="474"/>
      <c r="BB8" s="474"/>
      <c r="BC8" s="474"/>
      <c r="BD8" s="474"/>
      <c r="BE8" s="475"/>
      <c r="BF8" s="475"/>
      <c r="BG8" s="475"/>
      <c r="BH8" s="475"/>
      <c r="BI8" s="475"/>
      <c r="BJ8" s="475"/>
      <c r="BK8" s="475"/>
      <c r="BL8" s="475"/>
      <c r="BM8" s="475"/>
      <c r="BN8" s="475"/>
      <c r="BO8" s="475"/>
      <c r="BP8" s="475"/>
      <c r="BQ8" s="522">
        <v>2</v>
      </c>
      <c r="BR8" s="536"/>
      <c r="BS8" s="537" t="s">
        <v>323</v>
      </c>
      <c r="BT8" s="538"/>
      <c r="BU8" s="538"/>
      <c r="BV8" s="538"/>
      <c r="BW8" s="538"/>
      <c r="BX8" s="538"/>
      <c r="BY8" s="538"/>
      <c r="BZ8" s="538"/>
      <c r="CA8" s="538"/>
      <c r="CB8" s="538"/>
      <c r="CC8" s="538"/>
      <c r="CD8" s="538"/>
      <c r="CE8" s="538"/>
      <c r="CF8" s="538"/>
      <c r="CG8" s="539"/>
      <c r="CH8" s="540">
        <v>0</v>
      </c>
      <c r="CI8" s="541"/>
      <c r="CJ8" s="541"/>
      <c r="CK8" s="541"/>
      <c r="CL8" s="542"/>
      <c r="CM8" s="540">
        <v>13</v>
      </c>
      <c r="CN8" s="541"/>
      <c r="CO8" s="541"/>
      <c r="CP8" s="541"/>
      <c r="CQ8" s="542"/>
      <c r="CR8" s="540">
        <v>6</v>
      </c>
      <c r="CS8" s="541"/>
      <c r="CT8" s="541"/>
      <c r="CU8" s="541"/>
      <c r="CV8" s="542"/>
      <c r="CW8" s="540" t="s">
        <v>324</v>
      </c>
      <c r="CX8" s="541"/>
      <c r="CY8" s="541"/>
      <c r="CZ8" s="541"/>
      <c r="DA8" s="542"/>
      <c r="DB8" s="540" t="s">
        <v>324</v>
      </c>
      <c r="DC8" s="541"/>
      <c r="DD8" s="541"/>
      <c r="DE8" s="541"/>
      <c r="DF8" s="542"/>
      <c r="DG8" s="540" t="s">
        <v>324</v>
      </c>
      <c r="DH8" s="541"/>
      <c r="DI8" s="541"/>
      <c r="DJ8" s="541"/>
      <c r="DK8" s="542"/>
      <c r="DL8" s="540" t="s">
        <v>324</v>
      </c>
      <c r="DM8" s="541"/>
      <c r="DN8" s="541"/>
      <c r="DO8" s="541"/>
      <c r="DP8" s="542"/>
      <c r="DQ8" s="540" t="s">
        <v>324</v>
      </c>
      <c r="DR8" s="541"/>
      <c r="DS8" s="541"/>
      <c r="DT8" s="541"/>
      <c r="DU8" s="542"/>
      <c r="DV8" s="537"/>
      <c r="DW8" s="538"/>
      <c r="DX8" s="538"/>
      <c r="DY8" s="538"/>
      <c r="DZ8" s="543"/>
      <c r="EA8" s="476"/>
    </row>
    <row r="9" spans="1:131" s="477" customFormat="1" ht="26.25" customHeight="1" x14ac:dyDescent="0.15">
      <c r="A9" s="522">
        <v>3</v>
      </c>
      <c r="B9" s="523"/>
      <c r="C9" s="524"/>
      <c r="D9" s="524"/>
      <c r="E9" s="524"/>
      <c r="F9" s="524"/>
      <c r="G9" s="524"/>
      <c r="H9" s="524"/>
      <c r="I9" s="524"/>
      <c r="J9" s="524"/>
      <c r="K9" s="524"/>
      <c r="L9" s="524"/>
      <c r="M9" s="524"/>
      <c r="N9" s="524"/>
      <c r="O9" s="524"/>
      <c r="P9" s="525"/>
      <c r="Q9" s="526"/>
      <c r="R9" s="527"/>
      <c r="S9" s="527"/>
      <c r="T9" s="527"/>
      <c r="U9" s="527"/>
      <c r="V9" s="527"/>
      <c r="W9" s="527"/>
      <c r="X9" s="527"/>
      <c r="Y9" s="527"/>
      <c r="Z9" s="527"/>
      <c r="AA9" s="527"/>
      <c r="AB9" s="527"/>
      <c r="AC9" s="527"/>
      <c r="AD9" s="527"/>
      <c r="AE9" s="528"/>
      <c r="AF9" s="529"/>
      <c r="AG9" s="530"/>
      <c r="AH9" s="530"/>
      <c r="AI9" s="530"/>
      <c r="AJ9" s="531"/>
      <c r="AK9" s="532"/>
      <c r="AL9" s="533"/>
      <c r="AM9" s="533"/>
      <c r="AN9" s="533"/>
      <c r="AO9" s="533"/>
      <c r="AP9" s="533"/>
      <c r="AQ9" s="533"/>
      <c r="AR9" s="533"/>
      <c r="AS9" s="533"/>
      <c r="AT9" s="533"/>
      <c r="AU9" s="534"/>
      <c r="AV9" s="534"/>
      <c r="AW9" s="534"/>
      <c r="AX9" s="534"/>
      <c r="AY9" s="535"/>
      <c r="AZ9" s="474"/>
      <c r="BA9" s="474"/>
      <c r="BB9" s="474"/>
      <c r="BC9" s="474"/>
      <c r="BD9" s="474"/>
      <c r="BE9" s="475"/>
      <c r="BF9" s="475"/>
      <c r="BG9" s="475"/>
      <c r="BH9" s="475"/>
      <c r="BI9" s="475"/>
      <c r="BJ9" s="475"/>
      <c r="BK9" s="475"/>
      <c r="BL9" s="475"/>
      <c r="BM9" s="475"/>
      <c r="BN9" s="475"/>
      <c r="BO9" s="475"/>
      <c r="BP9" s="475"/>
      <c r="BQ9" s="522">
        <v>3</v>
      </c>
      <c r="BR9" s="536"/>
      <c r="BS9" s="537" t="s">
        <v>325</v>
      </c>
      <c r="BT9" s="538"/>
      <c r="BU9" s="538"/>
      <c r="BV9" s="538"/>
      <c r="BW9" s="538"/>
      <c r="BX9" s="538"/>
      <c r="BY9" s="538"/>
      <c r="BZ9" s="538"/>
      <c r="CA9" s="538"/>
      <c r="CB9" s="538"/>
      <c r="CC9" s="538"/>
      <c r="CD9" s="538"/>
      <c r="CE9" s="538"/>
      <c r="CF9" s="538"/>
      <c r="CG9" s="539"/>
      <c r="CH9" s="540">
        <v>1</v>
      </c>
      <c r="CI9" s="541"/>
      <c r="CJ9" s="541"/>
      <c r="CK9" s="541"/>
      <c r="CL9" s="542"/>
      <c r="CM9" s="540">
        <v>63</v>
      </c>
      <c r="CN9" s="541"/>
      <c r="CO9" s="541"/>
      <c r="CP9" s="541"/>
      <c r="CQ9" s="542"/>
      <c r="CR9" s="540">
        <v>5</v>
      </c>
      <c r="CS9" s="541"/>
      <c r="CT9" s="541"/>
      <c r="CU9" s="541"/>
      <c r="CV9" s="542"/>
      <c r="CW9" s="540" t="s">
        <v>324</v>
      </c>
      <c r="CX9" s="541"/>
      <c r="CY9" s="541"/>
      <c r="CZ9" s="541"/>
      <c r="DA9" s="542"/>
      <c r="DB9" s="540" t="s">
        <v>324</v>
      </c>
      <c r="DC9" s="541"/>
      <c r="DD9" s="541"/>
      <c r="DE9" s="541"/>
      <c r="DF9" s="542"/>
      <c r="DG9" s="540" t="s">
        <v>324</v>
      </c>
      <c r="DH9" s="541"/>
      <c r="DI9" s="541"/>
      <c r="DJ9" s="541"/>
      <c r="DK9" s="542"/>
      <c r="DL9" s="540" t="s">
        <v>324</v>
      </c>
      <c r="DM9" s="541"/>
      <c r="DN9" s="541"/>
      <c r="DO9" s="541"/>
      <c r="DP9" s="542"/>
      <c r="DQ9" s="540" t="s">
        <v>324</v>
      </c>
      <c r="DR9" s="541"/>
      <c r="DS9" s="541"/>
      <c r="DT9" s="541"/>
      <c r="DU9" s="542"/>
      <c r="DV9" s="537"/>
      <c r="DW9" s="538"/>
      <c r="DX9" s="538"/>
      <c r="DY9" s="538"/>
      <c r="DZ9" s="543"/>
      <c r="EA9" s="476"/>
    </row>
    <row r="10" spans="1:131" s="477" customFormat="1" ht="26.25" customHeight="1" x14ac:dyDescent="0.15">
      <c r="A10" s="522">
        <v>4</v>
      </c>
      <c r="B10" s="523"/>
      <c r="C10" s="524"/>
      <c r="D10" s="524"/>
      <c r="E10" s="524"/>
      <c r="F10" s="524"/>
      <c r="G10" s="524"/>
      <c r="H10" s="524"/>
      <c r="I10" s="524"/>
      <c r="J10" s="524"/>
      <c r="K10" s="524"/>
      <c r="L10" s="524"/>
      <c r="M10" s="524"/>
      <c r="N10" s="524"/>
      <c r="O10" s="524"/>
      <c r="P10" s="525"/>
      <c r="Q10" s="526"/>
      <c r="R10" s="527"/>
      <c r="S10" s="527"/>
      <c r="T10" s="527"/>
      <c r="U10" s="527"/>
      <c r="V10" s="527"/>
      <c r="W10" s="527"/>
      <c r="X10" s="527"/>
      <c r="Y10" s="527"/>
      <c r="Z10" s="527"/>
      <c r="AA10" s="527"/>
      <c r="AB10" s="527"/>
      <c r="AC10" s="527"/>
      <c r="AD10" s="527"/>
      <c r="AE10" s="528"/>
      <c r="AF10" s="529"/>
      <c r="AG10" s="530"/>
      <c r="AH10" s="530"/>
      <c r="AI10" s="530"/>
      <c r="AJ10" s="531"/>
      <c r="AK10" s="532"/>
      <c r="AL10" s="533"/>
      <c r="AM10" s="533"/>
      <c r="AN10" s="533"/>
      <c r="AO10" s="533"/>
      <c r="AP10" s="533"/>
      <c r="AQ10" s="533"/>
      <c r="AR10" s="533"/>
      <c r="AS10" s="533"/>
      <c r="AT10" s="533"/>
      <c r="AU10" s="534"/>
      <c r="AV10" s="534"/>
      <c r="AW10" s="534"/>
      <c r="AX10" s="534"/>
      <c r="AY10" s="535"/>
      <c r="AZ10" s="474"/>
      <c r="BA10" s="474"/>
      <c r="BB10" s="474"/>
      <c r="BC10" s="474"/>
      <c r="BD10" s="474"/>
      <c r="BE10" s="475"/>
      <c r="BF10" s="475"/>
      <c r="BG10" s="475"/>
      <c r="BH10" s="475"/>
      <c r="BI10" s="475"/>
      <c r="BJ10" s="475"/>
      <c r="BK10" s="475"/>
      <c r="BL10" s="475"/>
      <c r="BM10" s="475"/>
      <c r="BN10" s="475"/>
      <c r="BO10" s="475"/>
      <c r="BP10" s="475"/>
      <c r="BQ10" s="522">
        <v>4</v>
      </c>
      <c r="BR10" s="536"/>
      <c r="BS10" s="537" t="s">
        <v>326</v>
      </c>
      <c r="BT10" s="538"/>
      <c r="BU10" s="538"/>
      <c r="BV10" s="538"/>
      <c r="BW10" s="538"/>
      <c r="BX10" s="538"/>
      <c r="BY10" s="538"/>
      <c r="BZ10" s="538"/>
      <c r="CA10" s="538"/>
      <c r="CB10" s="538"/>
      <c r="CC10" s="538"/>
      <c r="CD10" s="538"/>
      <c r="CE10" s="538"/>
      <c r="CF10" s="538"/>
      <c r="CG10" s="539"/>
      <c r="CH10" s="540">
        <v>1</v>
      </c>
      <c r="CI10" s="541"/>
      <c r="CJ10" s="541"/>
      <c r="CK10" s="541"/>
      <c r="CL10" s="542"/>
      <c r="CM10" s="540">
        <v>83</v>
      </c>
      <c r="CN10" s="541"/>
      <c r="CO10" s="541"/>
      <c r="CP10" s="541"/>
      <c r="CQ10" s="542"/>
      <c r="CR10" s="540">
        <v>95</v>
      </c>
      <c r="CS10" s="541"/>
      <c r="CT10" s="541"/>
      <c r="CU10" s="541"/>
      <c r="CV10" s="542"/>
      <c r="CW10" s="540" t="s">
        <v>324</v>
      </c>
      <c r="CX10" s="541"/>
      <c r="CY10" s="541"/>
      <c r="CZ10" s="541"/>
      <c r="DA10" s="542"/>
      <c r="DB10" s="540" t="s">
        <v>324</v>
      </c>
      <c r="DC10" s="541"/>
      <c r="DD10" s="541"/>
      <c r="DE10" s="541"/>
      <c r="DF10" s="542"/>
      <c r="DG10" s="540" t="s">
        <v>324</v>
      </c>
      <c r="DH10" s="541"/>
      <c r="DI10" s="541"/>
      <c r="DJ10" s="541"/>
      <c r="DK10" s="542"/>
      <c r="DL10" s="540" t="s">
        <v>324</v>
      </c>
      <c r="DM10" s="541"/>
      <c r="DN10" s="541"/>
      <c r="DO10" s="541"/>
      <c r="DP10" s="542"/>
      <c r="DQ10" s="540" t="s">
        <v>324</v>
      </c>
      <c r="DR10" s="541"/>
      <c r="DS10" s="541"/>
      <c r="DT10" s="541"/>
      <c r="DU10" s="542"/>
      <c r="DV10" s="537"/>
      <c r="DW10" s="538"/>
      <c r="DX10" s="538"/>
      <c r="DY10" s="538"/>
      <c r="DZ10" s="543"/>
      <c r="EA10" s="476"/>
    </row>
    <row r="11" spans="1:131" s="477" customFormat="1" ht="26.25" customHeight="1" x14ac:dyDescent="0.15">
      <c r="A11" s="522">
        <v>5</v>
      </c>
      <c r="B11" s="523"/>
      <c r="C11" s="524"/>
      <c r="D11" s="524"/>
      <c r="E11" s="524"/>
      <c r="F11" s="524"/>
      <c r="G11" s="524"/>
      <c r="H11" s="524"/>
      <c r="I11" s="524"/>
      <c r="J11" s="524"/>
      <c r="K11" s="524"/>
      <c r="L11" s="524"/>
      <c r="M11" s="524"/>
      <c r="N11" s="524"/>
      <c r="O11" s="524"/>
      <c r="P11" s="525"/>
      <c r="Q11" s="526"/>
      <c r="R11" s="527"/>
      <c r="S11" s="527"/>
      <c r="T11" s="527"/>
      <c r="U11" s="527"/>
      <c r="V11" s="527"/>
      <c r="W11" s="527"/>
      <c r="X11" s="527"/>
      <c r="Y11" s="527"/>
      <c r="Z11" s="527"/>
      <c r="AA11" s="527"/>
      <c r="AB11" s="527"/>
      <c r="AC11" s="527"/>
      <c r="AD11" s="527"/>
      <c r="AE11" s="528"/>
      <c r="AF11" s="529"/>
      <c r="AG11" s="530"/>
      <c r="AH11" s="530"/>
      <c r="AI11" s="530"/>
      <c r="AJ11" s="531"/>
      <c r="AK11" s="532"/>
      <c r="AL11" s="533"/>
      <c r="AM11" s="533"/>
      <c r="AN11" s="533"/>
      <c r="AO11" s="533"/>
      <c r="AP11" s="533"/>
      <c r="AQ11" s="533"/>
      <c r="AR11" s="533"/>
      <c r="AS11" s="533"/>
      <c r="AT11" s="533"/>
      <c r="AU11" s="534"/>
      <c r="AV11" s="534"/>
      <c r="AW11" s="534"/>
      <c r="AX11" s="534"/>
      <c r="AY11" s="535"/>
      <c r="AZ11" s="474"/>
      <c r="BA11" s="474"/>
      <c r="BB11" s="474"/>
      <c r="BC11" s="474"/>
      <c r="BD11" s="474"/>
      <c r="BE11" s="475"/>
      <c r="BF11" s="475"/>
      <c r="BG11" s="475"/>
      <c r="BH11" s="475"/>
      <c r="BI11" s="475"/>
      <c r="BJ11" s="475"/>
      <c r="BK11" s="475"/>
      <c r="BL11" s="475"/>
      <c r="BM11" s="475"/>
      <c r="BN11" s="475"/>
      <c r="BO11" s="475"/>
      <c r="BP11" s="475"/>
      <c r="BQ11" s="522">
        <v>5</v>
      </c>
      <c r="BR11" s="536"/>
      <c r="BS11" s="537"/>
      <c r="BT11" s="538"/>
      <c r="BU11" s="538"/>
      <c r="BV11" s="538"/>
      <c r="BW11" s="538"/>
      <c r="BX11" s="538"/>
      <c r="BY11" s="538"/>
      <c r="BZ11" s="538"/>
      <c r="CA11" s="538"/>
      <c r="CB11" s="538"/>
      <c r="CC11" s="538"/>
      <c r="CD11" s="538"/>
      <c r="CE11" s="538"/>
      <c r="CF11" s="538"/>
      <c r="CG11" s="539"/>
      <c r="CH11" s="540"/>
      <c r="CI11" s="541"/>
      <c r="CJ11" s="541"/>
      <c r="CK11" s="541"/>
      <c r="CL11" s="542"/>
      <c r="CM11" s="540"/>
      <c r="CN11" s="541"/>
      <c r="CO11" s="541"/>
      <c r="CP11" s="541"/>
      <c r="CQ11" s="542"/>
      <c r="CR11" s="540"/>
      <c r="CS11" s="541"/>
      <c r="CT11" s="541"/>
      <c r="CU11" s="541"/>
      <c r="CV11" s="542"/>
      <c r="CW11" s="540"/>
      <c r="CX11" s="541"/>
      <c r="CY11" s="541"/>
      <c r="CZ11" s="541"/>
      <c r="DA11" s="542"/>
      <c r="DB11" s="540"/>
      <c r="DC11" s="541"/>
      <c r="DD11" s="541"/>
      <c r="DE11" s="541"/>
      <c r="DF11" s="542"/>
      <c r="DG11" s="540"/>
      <c r="DH11" s="541"/>
      <c r="DI11" s="541"/>
      <c r="DJ11" s="541"/>
      <c r="DK11" s="542"/>
      <c r="DL11" s="540"/>
      <c r="DM11" s="541"/>
      <c r="DN11" s="541"/>
      <c r="DO11" s="541"/>
      <c r="DP11" s="542"/>
      <c r="DQ11" s="540"/>
      <c r="DR11" s="541"/>
      <c r="DS11" s="541"/>
      <c r="DT11" s="541"/>
      <c r="DU11" s="542"/>
      <c r="DV11" s="537"/>
      <c r="DW11" s="538"/>
      <c r="DX11" s="538"/>
      <c r="DY11" s="538"/>
      <c r="DZ11" s="543"/>
      <c r="EA11" s="476"/>
    </row>
    <row r="12" spans="1:131" s="477" customFormat="1" ht="26.25" customHeight="1" x14ac:dyDescent="0.15">
      <c r="A12" s="522">
        <v>6</v>
      </c>
      <c r="B12" s="523"/>
      <c r="C12" s="524"/>
      <c r="D12" s="524"/>
      <c r="E12" s="524"/>
      <c r="F12" s="524"/>
      <c r="G12" s="524"/>
      <c r="H12" s="524"/>
      <c r="I12" s="524"/>
      <c r="J12" s="524"/>
      <c r="K12" s="524"/>
      <c r="L12" s="524"/>
      <c r="M12" s="524"/>
      <c r="N12" s="524"/>
      <c r="O12" s="524"/>
      <c r="P12" s="525"/>
      <c r="Q12" s="526"/>
      <c r="R12" s="527"/>
      <c r="S12" s="527"/>
      <c r="T12" s="527"/>
      <c r="U12" s="527"/>
      <c r="V12" s="527"/>
      <c r="W12" s="527"/>
      <c r="X12" s="527"/>
      <c r="Y12" s="527"/>
      <c r="Z12" s="527"/>
      <c r="AA12" s="527"/>
      <c r="AB12" s="527"/>
      <c r="AC12" s="527"/>
      <c r="AD12" s="527"/>
      <c r="AE12" s="528"/>
      <c r="AF12" s="529"/>
      <c r="AG12" s="530"/>
      <c r="AH12" s="530"/>
      <c r="AI12" s="530"/>
      <c r="AJ12" s="531"/>
      <c r="AK12" s="532"/>
      <c r="AL12" s="533"/>
      <c r="AM12" s="533"/>
      <c r="AN12" s="533"/>
      <c r="AO12" s="533"/>
      <c r="AP12" s="533"/>
      <c r="AQ12" s="533"/>
      <c r="AR12" s="533"/>
      <c r="AS12" s="533"/>
      <c r="AT12" s="533"/>
      <c r="AU12" s="534"/>
      <c r="AV12" s="534"/>
      <c r="AW12" s="534"/>
      <c r="AX12" s="534"/>
      <c r="AY12" s="535"/>
      <c r="AZ12" s="474"/>
      <c r="BA12" s="474"/>
      <c r="BB12" s="474"/>
      <c r="BC12" s="474"/>
      <c r="BD12" s="474"/>
      <c r="BE12" s="475"/>
      <c r="BF12" s="475"/>
      <c r="BG12" s="475"/>
      <c r="BH12" s="475"/>
      <c r="BI12" s="475"/>
      <c r="BJ12" s="475"/>
      <c r="BK12" s="475"/>
      <c r="BL12" s="475"/>
      <c r="BM12" s="475"/>
      <c r="BN12" s="475"/>
      <c r="BO12" s="475"/>
      <c r="BP12" s="475"/>
      <c r="BQ12" s="522">
        <v>6</v>
      </c>
      <c r="BR12" s="536"/>
      <c r="BS12" s="537"/>
      <c r="BT12" s="538"/>
      <c r="BU12" s="538"/>
      <c r="BV12" s="538"/>
      <c r="BW12" s="538"/>
      <c r="BX12" s="538"/>
      <c r="BY12" s="538"/>
      <c r="BZ12" s="538"/>
      <c r="CA12" s="538"/>
      <c r="CB12" s="538"/>
      <c r="CC12" s="538"/>
      <c r="CD12" s="538"/>
      <c r="CE12" s="538"/>
      <c r="CF12" s="538"/>
      <c r="CG12" s="539"/>
      <c r="CH12" s="540"/>
      <c r="CI12" s="541"/>
      <c r="CJ12" s="541"/>
      <c r="CK12" s="541"/>
      <c r="CL12" s="542"/>
      <c r="CM12" s="540"/>
      <c r="CN12" s="541"/>
      <c r="CO12" s="541"/>
      <c r="CP12" s="541"/>
      <c r="CQ12" s="542"/>
      <c r="CR12" s="540"/>
      <c r="CS12" s="541"/>
      <c r="CT12" s="541"/>
      <c r="CU12" s="541"/>
      <c r="CV12" s="542"/>
      <c r="CW12" s="540"/>
      <c r="CX12" s="541"/>
      <c r="CY12" s="541"/>
      <c r="CZ12" s="541"/>
      <c r="DA12" s="542"/>
      <c r="DB12" s="540"/>
      <c r="DC12" s="541"/>
      <c r="DD12" s="541"/>
      <c r="DE12" s="541"/>
      <c r="DF12" s="542"/>
      <c r="DG12" s="540"/>
      <c r="DH12" s="541"/>
      <c r="DI12" s="541"/>
      <c r="DJ12" s="541"/>
      <c r="DK12" s="542"/>
      <c r="DL12" s="540"/>
      <c r="DM12" s="541"/>
      <c r="DN12" s="541"/>
      <c r="DO12" s="541"/>
      <c r="DP12" s="542"/>
      <c r="DQ12" s="540"/>
      <c r="DR12" s="541"/>
      <c r="DS12" s="541"/>
      <c r="DT12" s="541"/>
      <c r="DU12" s="542"/>
      <c r="DV12" s="537"/>
      <c r="DW12" s="538"/>
      <c r="DX12" s="538"/>
      <c r="DY12" s="538"/>
      <c r="DZ12" s="543"/>
      <c r="EA12" s="476"/>
    </row>
    <row r="13" spans="1:131" s="477" customFormat="1" ht="26.25" customHeight="1" x14ac:dyDescent="0.15">
      <c r="A13" s="522">
        <v>7</v>
      </c>
      <c r="B13" s="523"/>
      <c r="C13" s="524"/>
      <c r="D13" s="524"/>
      <c r="E13" s="524"/>
      <c r="F13" s="524"/>
      <c r="G13" s="524"/>
      <c r="H13" s="524"/>
      <c r="I13" s="524"/>
      <c r="J13" s="524"/>
      <c r="K13" s="524"/>
      <c r="L13" s="524"/>
      <c r="M13" s="524"/>
      <c r="N13" s="524"/>
      <c r="O13" s="524"/>
      <c r="P13" s="525"/>
      <c r="Q13" s="526"/>
      <c r="R13" s="527"/>
      <c r="S13" s="527"/>
      <c r="T13" s="527"/>
      <c r="U13" s="527"/>
      <c r="V13" s="527"/>
      <c r="W13" s="527"/>
      <c r="X13" s="527"/>
      <c r="Y13" s="527"/>
      <c r="Z13" s="527"/>
      <c r="AA13" s="527"/>
      <c r="AB13" s="527"/>
      <c r="AC13" s="527"/>
      <c r="AD13" s="527"/>
      <c r="AE13" s="528"/>
      <c r="AF13" s="529"/>
      <c r="AG13" s="530"/>
      <c r="AH13" s="530"/>
      <c r="AI13" s="530"/>
      <c r="AJ13" s="531"/>
      <c r="AK13" s="532"/>
      <c r="AL13" s="533"/>
      <c r="AM13" s="533"/>
      <c r="AN13" s="533"/>
      <c r="AO13" s="533"/>
      <c r="AP13" s="533"/>
      <c r="AQ13" s="533"/>
      <c r="AR13" s="533"/>
      <c r="AS13" s="533"/>
      <c r="AT13" s="533"/>
      <c r="AU13" s="534"/>
      <c r="AV13" s="534"/>
      <c r="AW13" s="534"/>
      <c r="AX13" s="534"/>
      <c r="AY13" s="535"/>
      <c r="AZ13" s="474"/>
      <c r="BA13" s="474"/>
      <c r="BB13" s="474"/>
      <c r="BC13" s="474"/>
      <c r="BD13" s="474"/>
      <c r="BE13" s="475"/>
      <c r="BF13" s="475"/>
      <c r="BG13" s="475"/>
      <c r="BH13" s="475"/>
      <c r="BI13" s="475"/>
      <c r="BJ13" s="475"/>
      <c r="BK13" s="475"/>
      <c r="BL13" s="475"/>
      <c r="BM13" s="475"/>
      <c r="BN13" s="475"/>
      <c r="BO13" s="475"/>
      <c r="BP13" s="475"/>
      <c r="BQ13" s="522">
        <v>7</v>
      </c>
      <c r="BR13" s="536"/>
      <c r="BS13" s="537"/>
      <c r="BT13" s="538"/>
      <c r="BU13" s="538"/>
      <c r="BV13" s="538"/>
      <c r="BW13" s="538"/>
      <c r="BX13" s="538"/>
      <c r="BY13" s="538"/>
      <c r="BZ13" s="538"/>
      <c r="CA13" s="538"/>
      <c r="CB13" s="538"/>
      <c r="CC13" s="538"/>
      <c r="CD13" s="538"/>
      <c r="CE13" s="538"/>
      <c r="CF13" s="538"/>
      <c r="CG13" s="539"/>
      <c r="CH13" s="540"/>
      <c r="CI13" s="541"/>
      <c r="CJ13" s="541"/>
      <c r="CK13" s="541"/>
      <c r="CL13" s="542"/>
      <c r="CM13" s="540"/>
      <c r="CN13" s="541"/>
      <c r="CO13" s="541"/>
      <c r="CP13" s="541"/>
      <c r="CQ13" s="542"/>
      <c r="CR13" s="540"/>
      <c r="CS13" s="541"/>
      <c r="CT13" s="541"/>
      <c r="CU13" s="541"/>
      <c r="CV13" s="542"/>
      <c r="CW13" s="540"/>
      <c r="CX13" s="541"/>
      <c r="CY13" s="541"/>
      <c r="CZ13" s="541"/>
      <c r="DA13" s="542"/>
      <c r="DB13" s="540"/>
      <c r="DC13" s="541"/>
      <c r="DD13" s="541"/>
      <c r="DE13" s="541"/>
      <c r="DF13" s="542"/>
      <c r="DG13" s="540"/>
      <c r="DH13" s="541"/>
      <c r="DI13" s="541"/>
      <c r="DJ13" s="541"/>
      <c r="DK13" s="542"/>
      <c r="DL13" s="540"/>
      <c r="DM13" s="541"/>
      <c r="DN13" s="541"/>
      <c r="DO13" s="541"/>
      <c r="DP13" s="542"/>
      <c r="DQ13" s="540"/>
      <c r="DR13" s="541"/>
      <c r="DS13" s="541"/>
      <c r="DT13" s="541"/>
      <c r="DU13" s="542"/>
      <c r="DV13" s="537"/>
      <c r="DW13" s="538"/>
      <c r="DX13" s="538"/>
      <c r="DY13" s="538"/>
      <c r="DZ13" s="543"/>
      <c r="EA13" s="476"/>
    </row>
    <row r="14" spans="1:131" s="477" customFormat="1" ht="26.25" customHeight="1" x14ac:dyDescent="0.15">
      <c r="A14" s="522">
        <v>8</v>
      </c>
      <c r="B14" s="523"/>
      <c r="C14" s="524"/>
      <c r="D14" s="524"/>
      <c r="E14" s="524"/>
      <c r="F14" s="524"/>
      <c r="G14" s="524"/>
      <c r="H14" s="524"/>
      <c r="I14" s="524"/>
      <c r="J14" s="524"/>
      <c r="K14" s="524"/>
      <c r="L14" s="524"/>
      <c r="M14" s="524"/>
      <c r="N14" s="524"/>
      <c r="O14" s="524"/>
      <c r="P14" s="525"/>
      <c r="Q14" s="526"/>
      <c r="R14" s="527"/>
      <c r="S14" s="527"/>
      <c r="T14" s="527"/>
      <c r="U14" s="527"/>
      <c r="V14" s="527"/>
      <c r="W14" s="527"/>
      <c r="X14" s="527"/>
      <c r="Y14" s="527"/>
      <c r="Z14" s="527"/>
      <c r="AA14" s="527"/>
      <c r="AB14" s="527"/>
      <c r="AC14" s="527"/>
      <c r="AD14" s="527"/>
      <c r="AE14" s="528"/>
      <c r="AF14" s="529"/>
      <c r="AG14" s="530"/>
      <c r="AH14" s="530"/>
      <c r="AI14" s="530"/>
      <c r="AJ14" s="531"/>
      <c r="AK14" s="532"/>
      <c r="AL14" s="533"/>
      <c r="AM14" s="533"/>
      <c r="AN14" s="533"/>
      <c r="AO14" s="533"/>
      <c r="AP14" s="533"/>
      <c r="AQ14" s="533"/>
      <c r="AR14" s="533"/>
      <c r="AS14" s="533"/>
      <c r="AT14" s="533"/>
      <c r="AU14" s="534"/>
      <c r="AV14" s="534"/>
      <c r="AW14" s="534"/>
      <c r="AX14" s="534"/>
      <c r="AY14" s="535"/>
      <c r="AZ14" s="474"/>
      <c r="BA14" s="474"/>
      <c r="BB14" s="474"/>
      <c r="BC14" s="474"/>
      <c r="BD14" s="474"/>
      <c r="BE14" s="475"/>
      <c r="BF14" s="475"/>
      <c r="BG14" s="475"/>
      <c r="BH14" s="475"/>
      <c r="BI14" s="475"/>
      <c r="BJ14" s="475"/>
      <c r="BK14" s="475"/>
      <c r="BL14" s="475"/>
      <c r="BM14" s="475"/>
      <c r="BN14" s="475"/>
      <c r="BO14" s="475"/>
      <c r="BP14" s="475"/>
      <c r="BQ14" s="522">
        <v>8</v>
      </c>
      <c r="BR14" s="536"/>
      <c r="BS14" s="537"/>
      <c r="BT14" s="538"/>
      <c r="BU14" s="538"/>
      <c r="BV14" s="538"/>
      <c r="BW14" s="538"/>
      <c r="BX14" s="538"/>
      <c r="BY14" s="538"/>
      <c r="BZ14" s="538"/>
      <c r="CA14" s="538"/>
      <c r="CB14" s="538"/>
      <c r="CC14" s="538"/>
      <c r="CD14" s="538"/>
      <c r="CE14" s="538"/>
      <c r="CF14" s="538"/>
      <c r="CG14" s="539"/>
      <c r="CH14" s="540"/>
      <c r="CI14" s="541"/>
      <c r="CJ14" s="541"/>
      <c r="CK14" s="541"/>
      <c r="CL14" s="542"/>
      <c r="CM14" s="540"/>
      <c r="CN14" s="541"/>
      <c r="CO14" s="541"/>
      <c r="CP14" s="541"/>
      <c r="CQ14" s="542"/>
      <c r="CR14" s="540"/>
      <c r="CS14" s="541"/>
      <c r="CT14" s="541"/>
      <c r="CU14" s="541"/>
      <c r="CV14" s="542"/>
      <c r="CW14" s="540"/>
      <c r="CX14" s="541"/>
      <c r="CY14" s="541"/>
      <c r="CZ14" s="541"/>
      <c r="DA14" s="542"/>
      <c r="DB14" s="540"/>
      <c r="DC14" s="541"/>
      <c r="DD14" s="541"/>
      <c r="DE14" s="541"/>
      <c r="DF14" s="542"/>
      <c r="DG14" s="540"/>
      <c r="DH14" s="541"/>
      <c r="DI14" s="541"/>
      <c r="DJ14" s="541"/>
      <c r="DK14" s="542"/>
      <c r="DL14" s="540"/>
      <c r="DM14" s="541"/>
      <c r="DN14" s="541"/>
      <c r="DO14" s="541"/>
      <c r="DP14" s="542"/>
      <c r="DQ14" s="540"/>
      <c r="DR14" s="541"/>
      <c r="DS14" s="541"/>
      <c r="DT14" s="541"/>
      <c r="DU14" s="542"/>
      <c r="DV14" s="537"/>
      <c r="DW14" s="538"/>
      <c r="DX14" s="538"/>
      <c r="DY14" s="538"/>
      <c r="DZ14" s="543"/>
      <c r="EA14" s="476"/>
    </row>
    <row r="15" spans="1:131" s="477" customFormat="1" ht="26.25" customHeight="1" x14ac:dyDescent="0.15">
      <c r="A15" s="522">
        <v>9</v>
      </c>
      <c r="B15" s="523"/>
      <c r="C15" s="524"/>
      <c r="D15" s="524"/>
      <c r="E15" s="524"/>
      <c r="F15" s="524"/>
      <c r="G15" s="524"/>
      <c r="H15" s="524"/>
      <c r="I15" s="524"/>
      <c r="J15" s="524"/>
      <c r="K15" s="524"/>
      <c r="L15" s="524"/>
      <c r="M15" s="524"/>
      <c r="N15" s="524"/>
      <c r="O15" s="524"/>
      <c r="P15" s="525"/>
      <c r="Q15" s="526"/>
      <c r="R15" s="527"/>
      <c r="S15" s="527"/>
      <c r="T15" s="527"/>
      <c r="U15" s="527"/>
      <c r="V15" s="527"/>
      <c r="W15" s="527"/>
      <c r="X15" s="527"/>
      <c r="Y15" s="527"/>
      <c r="Z15" s="527"/>
      <c r="AA15" s="527"/>
      <c r="AB15" s="527"/>
      <c r="AC15" s="527"/>
      <c r="AD15" s="527"/>
      <c r="AE15" s="528"/>
      <c r="AF15" s="529"/>
      <c r="AG15" s="530"/>
      <c r="AH15" s="530"/>
      <c r="AI15" s="530"/>
      <c r="AJ15" s="531"/>
      <c r="AK15" s="532"/>
      <c r="AL15" s="533"/>
      <c r="AM15" s="533"/>
      <c r="AN15" s="533"/>
      <c r="AO15" s="533"/>
      <c r="AP15" s="533"/>
      <c r="AQ15" s="533"/>
      <c r="AR15" s="533"/>
      <c r="AS15" s="533"/>
      <c r="AT15" s="533"/>
      <c r="AU15" s="534"/>
      <c r="AV15" s="534"/>
      <c r="AW15" s="534"/>
      <c r="AX15" s="534"/>
      <c r="AY15" s="535"/>
      <c r="AZ15" s="474"/>
      <c r="BA15" s="474"/>
      <c r="BB15" s="474"/>
      <c r="BC15" s="474"/>
      <c r="BD15" s="474"/>
      <c r="BE15" s="475"/>
      <c r="BF15" s="475"/>
      <c r="BG15" s="475"/>
      <c r="BH15" s="475"/>
      <c r="BI15" s="475"/>
      <c r="BJ15" s="475"/>
      <c r="BK15" s="475"/>
      <c r="BL15" s="475"/>
      <c r="BM15" s="475"/>
      <c r="BN15" s="475"/>
      <c r="BO15" s="475"/>
      <c r="BP15" s="475"/>
      <c r="BQ15" s="522">
        <v>9</v>
      </c>
      <c r="BR15" s="536"/>
      <c r="BS15" s="537"/>
      <c r="BT15" s="538"/>
      <c r="BU15" s="538"/>
      <c r="BV15" s="538"/>
      <c r="BW15" s="538"/>
      <c r="BX15" s="538"/>
      <c r="BY15" s="538"/>
      <c r="BZ15" s="538"/>
      <c r="CA15" s="538"/>
      <c r="CB15" s="538"/>
      <c r="CC15" s="538"/>
      <c r="CD15" s="538"/>
      <c r="CE15" s="538"/>
      <c r="CF15" s="538"/>
      <c r="CG15" s="539"/>
      <c r="CH15" s="540"/>
      <c r="CI15" s="541"/>
      <c r="CJ15" s="541"/>
      <c r="CK15" s="541"/>
      <c r="CL15" s="542"/>
      <c r="CM15" s="540"/>
      <c r="CN15" s="541"/>
      <c r="CO15" s="541"/>
      <c r="CP15" s="541"/>
      <c r="CQ15" s="542"/>
      <c r="CR15" s="540"/>
      <c r="CS15" s="541"/>
      <c r="CT15" s="541"/>
      <c r="CU15" s="541"/>
      <c r="CV15" s="542"/>
      <c r="CW15" s="540"/>
      <c r="CX15" s="541"/>
      <c r="CY15" s="541"/>
      <c r="CZ15" s="541"/>
      <c r="DA15" s="542"/>
      <c r="DB15" s="540"/>
      <c r="DC15" s="541"/>
      <c r="DD15" s="541"/>
      <c r="DE15" s="541"/>
      <c r="DF15" s="542"/>
      <c r="DG15" s="540"/>
      <c r="DH15" s="541"/>
      <c r="DI15" s="541"/>
      <c r="DJ15" s="541"/>
      <c r="DK15" s="542"/>
      <c r="DL15" s="540"/>
      <c r="DM15" s="541"/>
      <c r="DN15" s="541"/>
      <c r="DO15" s="541"/>
      <c r="DP15" s="542"/>
      <c r="DQ15" s="540"/>
      <c r="DR15" s="541"/>
      <c r="DS15" s="541"/>
      <c r="DT15" s="541"/>
      <c r="DU15" s="542"/>
      <c r="DV15" s="537"/>
      <c r="DW15" s="538"/>
      <c r="DX15" s="538"/>
      <c r="DY15" s="538"/>
      <c r="DZ15" s="543"/>
      <c r="EA15" s="476"/>
    </row>
    <row r="16" spans="1:131" s="477" customFormat="1" ht="26.25" customHeight="1" x14ac:dyDescent="0.15">
      <c r="A16" s="522">
        <v>10</v>
      </c>
      <c r="B16" s="523"/>
      <c r="C16" s="524"/>
      <c r="D16" s="524"/>
      <c r="E16" s="524"/>
      <c r="F16" s="524"/>
      <c r="G16" s="524"/>
      <c r="H16" s="524"/>
      <c r="I16" s="524"/>
      <c r="J16" s="524"/>
      <c r="K16" s="524"/>
      <c r="L16" s="524"/>
      <c r="M16" s="524"/>
      <c r="N16" s="524"/>
      <c r="O16" s="524"/>
      <c r="P16" s="525"/>
      <c r="Q16" s="526"/>
      <c r="R16" s="527"/>
      <c r="S16" s="527"/>
      <c r="T16" s="527"/>
      <c r="U16" s="527"/>
      <c r="V16" s="527"/>
      <c r="W16" s="527"/>
      <c r="X16" s="527"/>
      <c r="Y16" s="527"/>
      <c r="Z16" s="527"/>
      <c r="AA16" s="527"/>
      <c r="AB16" s="527"/>
      <c r="AC16" s="527"/>
      <c r="AD16" s="527"/>
      <c r="AE16" s="528"/>
      <c r="AF16" s="529"/>
      <c r="AG16" s="530"/>
      <c r="AH16" s="530"/>
      <c r="AI16" s="530"/>
      <c r="AJ16" s="531"/>
      <c r="AK16" s="532"/>
      <c r="AL16" s="533"/>
      <c r="AM16" s="533"/>
      <c r="AN16" s="533"/>
      <c r="AO16" s="533"/>
      <c r="AP16" s="533"/>
      <c r="AQ16" s="533"/>
      <c r="AR16" s="533"/>
      <c r="AS16" s="533"/>
      <c r="AT16" s="533"/>
      <c r="AU16" s="534"/>
      <c r="AV16" s="534"/>
      <c r="AW16" s="534"/>
      <c r="AX16" s="534"/>
      <c r="AY16" s="535"/>
      <c r="AZ16" s="474"/>
      <c r="BA16" s="474"/>
      <c r="BB16" s="474"/>
      <c r="BC16" s="474"/>
      <c r="BD16" s="474"/>
      <c r="BE16" s="475"/>
      <c r="BF16" s="475"/>
      <c r="BG16" s="475"/>
      <c r="BH16" s="475"/>
      <c r="BI16" s="475"/>
      <c r="BJ16" s="475"/>
      <c r="BK16" s="475"/>
      <c r="BL16" s="475"/>
      <c r="BM16" s="475"/>
      <c r="BN16" s="475"/>
      <c r="BO16" s="475"/>
      <c r="BP16" s="475"/>
      <c r="BQ16" s="522">
        <v>10</v>
      </c>
      <c r="BR16" s="536"/>
      <c r="BS16" s="537"/>
      <c r="BT16" s="538"/>
      <c r="BU16" s="538"/>
      <c r="BV16" s="538"/>
      <c r="BW16" s="538"/>
      <c r="BX16" s="538"/>
      <c r="BY16" s="538"/>
      <c r="BZ16" s="538"/>
      <c r="CA16" s="538"/>
      <c r="CB16" s="538"/>
      <c r="CC16" s="538"/>
      <c r="CD16" s="538"/>
      <c r="CE16" s="538"/>
      <c r="CF16" s="538"/>
      <c r="CG16" s="539"/>
      <c r="CH16" s="540"/>
      <c r="CI16" s="541"/>
      <c r="CJ16" s="541"/>
      <c r="CK16" s="541"/>
      <c r="CL16" s="542"/>
      <c r="CM16" s="540"/>
      <c r="CN16" s="541"/>
      <c r="CO16" s="541"/>
      <c r="CP16" s="541"/>
      <c r="CQ16" s="542"/>
      <c r="CR16" s="540"/>
      <c r="CS16" s="541"/>
      <c r="CT16" s="541"/>
      <c r="CU16" s="541"/>
      <c r="CV16" s="542"/>
      <c r="CW16" s="540"/>
      <c r="CX16" s="541"/>
      <c r="CY16" s="541"/>
      <c r="CZ16" s="541"/>
      <c r="DA16" s="542"/>
      <c r="DB16" s="540"/>
      <c r="DC16" s="541"/>
      <c r="DD16" s="541"/>
      <c r="DE16" s="541"/>
      <c r="DF16" s="542"/>
      <c r="DG16" s="540"/>
      <c r="DH16" s="541"/>
      <c r="DI16" s="541"/>
      <c r="DJ16" s="541"/>
      <c r="DK16" s="542"/>
      <c r="DL16" s="540"/>
      <c r="DM16" s="541"/>
      <c r="DN16" s="541"/>
      <c r="DO16" s="541"/>
      <c r="DP16" s="542"/>
      <c r="DQ16" s="540"/>
      <c r="DR16" s="541"/>
      <c r="DS16" s="541"/>
      <c r="DT16" s="541"/>
      <c r="DU16" s="542"/>
      <c r="DV16" s="537"/>
      <c r="DW16" s="538"/>
      <c r="DX16" s="538"/>
      <c r="DY16" s="538"/>
      <c r="DZ16" s="543"/>
      <c r="EA16" s="476"/>
    </row>
    <row r="17" spans="1:131" s="477" customFormat="1" ht="26.25" customHeight="1" x14ac:dyDescent="0.15">
      <c r="A17" s="522">
        <v>11</v>
      </c>
      <c r="B17" s="523"/>
      <c r="C17" s="524"/>
      <c r="D17" s="524"/>
      <c r="E17" s="524"/>
      <c r="F17" s="524"/>
      <c r="G17" s="524"/>
      <c r="H17" s="524"/>
      <c r="I17" s="524"/>
      <c r="J17" s="524"/>
      <c r="K17" s="524"/>
      <c r="L17" s="524"/>
      <c r="M17" s="524"/>
      <c r="N17" s="524"/>
      <c r="O17" s="524"/>
      <c r="P17" s="525"/>
      <c r="Q17" s="526"/>
      <c r="R17" s="527"/>
      <c r="S17" s="527"/>
      <c r="T17" s="527"/>
      <c r="U17" s="527"/>
      <c r="V17" s="527"/>
      <c r="W17" s="527"/>
      <c r="X17" s="527"/>
      <c r="Y17" s="527"/>
      <c r="Z17" s="527"/>
      <c r="AA17" s="527"/>
      <c r="AB17" s="527"/>
      <c r="AC17" s="527"/>
      <c r="AD17" s="527"/>
      <c r="AE17" s="528"/>
      <c r="AF17" s="529"/>
      <c r="AG17" s="530"/>
      <c r="AH17" s="530"/>
      <c r="AI17" s="530"/>
      <c r="AJ17" s="531"/>
      <c r="AK17" s="532"/>
      <c r="AL17" s="533"/>
      <c r="AM17" s="533"/>
      <c r="AN17" s="533"/>
      <c r="AO17" s="533"/>
      <c r="AP17" s="533"/>
      <c r="AQ17" s="533"/>
      <c r="AR17" s="533"/>
      <c r="AS17" s="533"/>
      <c r="AT17" s="533"/>
      <c r="AU17" s="534"/>
      <c r="AV17" s="534"/>
      <c r="AW17" s="534"/>
      <c r="AX17" s="534"/>
      <c r="AY17" s="535"/>
      <c r="AZ17" s="474"/>
      <c r="BA17" s="474"/>
      <c r="BB17" s="474"/>
      <c r="BC17" s="474"/>
      <c r="BD17" s="474"/>
      <c r="BE17" s="475"/>
      <c r="BF17" s="475"/>
      <c r="BG17" s="475"/>
      <c r="BH17" s="475"/>
      <c r="BI17" s="475"/>
      <c r="BJ17" s="475"/>
      <c r="BK17" s="475"/>
      <c r="BL17" s="475"/>
      <c r="BM17" s="475"/>
      <c r="BN17" s="475"/>
      <c r="BO17" s="475"/>
      <c r="BP17" s="475"/>
      <c r="BQ17" s="522">
        <v>11</v>
      </c>
      <c r="BR17" s="536"/>
      <c r="BS17" s="537"/>
      <c r="BT17" s="538"/>
      <c r="BU17" s="538"/>
      <c r="BV17" s="538"/>
      <c r="BW17" s="538"/>
      <c r="BX17" s="538"/>
      <c r="BY17" s="538"/>
      <c r="BZ17" s="538"/>
      <c r="CA17" s="538"/>
      <c r="CB17" s="538"/>
      <c r="CC17" s="538"/>
      <c r="CD17" s="538"/>
      <c r="CE17" s="538"/>
      <c r="CF17" s="538"/>
      <c r="CG17" s="539"/>
      <c r="CH17" s="540"/>
      <c r="CI17" s="541"/>
      <c r="CJ17" s="541"/>
      <c r="CK17" s="541"/>
      <c r="CL17" s="542"/>
      <c r="CM17" s="540"/>
      <c r="CN17" s="541"/>
      <c r="CO17" s="541"/>
      <c r="CP17" s="541"/>
      <c r="CQ17" s="542"/>
      <c r="CR17" s="540"/>
      <c r="CS17" s="541"/>
      <c r="CT17" s="541"/>
      <c r="CU17" s="541"/>
      <c r="CV17" s="542"/>
      <c r="CW17" s="540"/>
      <c r="CX17" s="541"/>
      <c r="CY17" s="541"/>
      <c r="CZ17" s="541"/>
      <c r="DA17" s="542"/>
      <c r="DB17" s="540"/>
      <c r="DC17" s="541"/>
      <c r="DD17" s="541"/>
      <c r="DE17" s="541"/>
      <c r="DF17" s="542"/>
      <c r="DG17" s="540"/>
      <c r="DH17" s="541"/>
      <c r="DI17" s="541"/>
      <c r="DJ17" s="541"/>
      <c r="DK17" s="542"/>
      <c r="DL17" s="540"/>
      <c r="DM17" s="541"/>
      <c r="DN17" s="541"/>
      <c r="DO17" s="541"/>
      <c r="DP17" s="542"/>
      <c r="DQ17" s="540"/>
      <c r="DR17" s="541"/>
      <c r="DS17" s="541"/>
      <c r="DT17" s="541"/>
      <c r="DU17" s="542"/>
      <c r="DV17" s="537"/>
      <c r="DW17" s="538"/>
      <c r="DX17" s="538"/>
      <c r="DY17" s="538"/>
      <c r="DZ17" s="543"/>
      <c r="EA17" s="476"/>
    </row>
    <row r="18" spans="1:131" s="477" customFormat="1" ht="26.25" customHeight="1" x14ac:dyDescent="0.15">
      <c r="A18" s="522">
        <v>12</v>
      </c>
      <c r="B18" s="523"/>
      <c r="C18" s="524"/>
      <c r="D18" s="524"/>
      <c r="E18" s="524"/>
      <c r="F18" s="524"/>
      <c r="G18" s="524"/>
      <c r="H18" s="524"/>
      <c r="I18" s="524"/>
      <c r="J18" s="524"/>
      <c r="K18" s="524"/>
      <c r="L18" s="524"/>
      <c r="M18" s="524"/>
      <c r="N18" s="524"/>
      <c r="O18" s="524"/>
      <c r="P18" s="525"/>
      <c r="Q18" s="526"/>
      <c r="R18" s="527"/>
      <c r="S18" s="527"/>
      <c r="T18" s="527"/>
      <c r="U18" s="527"/>
      <c r="V18" s="527"/>
      <c r="W18" s="527"/>
      <c r="X18" s="527"/>
      <c r="Y18" s="527"/>
      <c r="Z18" s="527"/>
      <c r="AA18" s="527"/>
      <c r="AB18" s="527"/>
      <c r="AC18" s="527"/>
      <c r="AD18" s="527"/>
      <c r="AE18" s="528"/>
      <c r="AF18" s="529"/>
      <c r="AG18" s="530"/>
      <c r="AH18" s="530"/>
      <c r="AI18" s="530"/>
      <c r="AJ18" s="531"/>
      <c r="AK18" s="532"/>
      <c r="AL18" s="533"/>
      <c r="AM18" s="533"/>
      <c r="AN18" s="533"/>
      <c r="AO18" s="533"/>
      <c r="AP18" s="533"/>
      <c r="AQ18" s="533"/>
      <c r="AR18" s="533"/>
      <c r="AS18" s="533"/>
      <c r="AT18" s="533"/>
      <c r="AU18" s="534"/>
      <c r="AV18" s="534"/>
      <c r="AW18" s="534"/>
      <c r="AX18" s="534"/>
      <c r="AY18" s="535"/>
      <c r="AZ18" s="474"/>
      <c r="BA18" s="474"/>
      <c r="BB18" s="474"/>
      <c r="BC18" s="474"/>
      <c r="BD18" s="474"/>
      <c r="BE18" s="475"/>
      <c r="BF18" s="475"/>
      <c r="BG18" s="475"/>
      <c r="BH18" s="475"/>
      <c r="BI18" s="475"/>
      <c r="BJ18" s="475"/>
      <c r="BK18" s="475"/>
      <c r="BL18" s="475"/>
      <c r="BM18" s="475"/>
      <c r="BN18" s="475"/>
      <c r="BO18" s="475"/>
      <c r="BP18" s="475"/>
      <c r="BQ18" s="522">
        <v>12</v>
      </c>
      <c r="BR18" s="536"/>
      <c r="BS18" s="537"/>
      <c r="BT18" s="538"/>
      <c r="BU18" s="538"/>
      <c r="BV18" s="538"/>
      <c r="BW18" s="538"/>
      <c r="BX18" s="538"/>
      <c r="BY18" s="538"/>
      <c r="BZ18" s="538"/>
      <c r="CA18" s="538"/>
      <c r="CB18" s="538"/>
      <c r="CC18" s="538"/>
      <c r="CD18" s="538"/>
      <c r="CE18" s="538"/>
      <c r="CF18" s="538"/>
      <c r="CG18" s="539"/>
      <c r="CH18" s="540"/>
      <c r="CI18" s="541"/>
      <c r="CJ18" s="541"/>
      <c r="CK18" s="541"/>
      <c r="CL18" s="542"/>
      <c r="CM18" s="540"/>
      <c r="CN18" s="541"/>
      <c r="CO18" s="541"/>
      <c r="CP18" s="541"/>
      <c r="CQ18" s="542"/>
      <c r="CR18" s="540"/>
      <c r="CS18" s="541"/>
      <c r="CT18" s="541"/>
      <c r="CU18" s="541"/>
      <c r="CV18" s="542"/>
      <c r="CW18" s="540"/>
      <c r="CX18" s="541"/>
      <c r="CY18" s="541"/>
      <c r="CZ18" s="541"/>
      <c r="DA18" s="542"/>
      <c r="DB18" s="540"/>
      <c r="DC18" s="541"/>
      <c r="DD18" s="541"/>
      <c r="DE18" s="541"/>
      <c r="DF18" s="542"/>
      <c r="DG18" s="540"/>
      <c r="DH18" s="541"/>
      <c r="DI18" s="541"/>
      <c r="DJ18" s="541"/>
      <c r="DK18" s="542"/>
      <c r="DL18" s="540"/>
      <c r="DM18" s="541"/>
      <c r="DN18" s="541"/>
      <c r="DO18" s="541"/>
      <c r="DP18" s="542"/>
      <c r="DQ18" s="540"/>
      <c r="DR18" s="541"/>
      <c r="DS18" s="541"/>
      <c r="DT18" s="541"/>
      <c r="DU18" s="542"/>
      <c r="DV18" s="537"/>
      <c r="DW18" s="538"/>
      <c r="DX18" s="538"/>
      <c r="DY18" s="538"/>
      <c r="DZ18" s="543"/>
      <c r="EA18" s="476"/>
    </row>
    <row r="19" spans="1:131" s="477" customFormat="1" ht="26.25" customHeight="1" x14ac:dyDescent="0.15">
      <c r="A19" s="522">
        <v>13</v>
      </c>
      <c r="B19" s="523"/>
      <c r="C19" s="524"/>
      <c r="D19" s="524"/>
      <c r="E19" s="524"/>
      <c r="F19" s="524"/>
      <c r="G19" s="524"/>
      <c r="H19" s="524"/>
      <c r="I19" s="524"/>
      <c r="J19" s="524"/>
      <c r="K19" s="524"/>
      <c r="L19" s="524"/>
      <c r="M19" s="524"/>
      <c r="N19" s="524"/>
      <c r="O19" s="524"/>
      <c r="P19" s="525"/>
      <c r="Q19" s="526"/>
      <c r="R19" s="527"/>
      <c r="S19" s="527"/>
      <c r="T19" s="527"/>
      <c r="U19" s="527"/>
      <c r="V19" s="527"/>
      <c r="W19" s="527"/>
      <c r="X19" s="527"/>
      <c r="Y19" s="527"/>
      <c r="Z19" s="527"/>
      <c r="AA19" s="527"/>
      <c r="AB19" s="527"/>
      <c r="AC19" s="527"/>
      <c r="AD19" s="527"/>
      <c r="AE19" s="528"/>
      <c r="AF19" s="529"/>
      <c r="AG19" s="530"/>
      <c r="AH19" s="530"/>
      <c r="AI19" s="530"/>
      <c r="AJ19" s="531"/>
      <c r="AK19" s="532"/>
      <c r="AL19" s="533"/>
      <c r="AM19" s="533"/>
      <c r="AN19" s="533"/>
      <c r="AO19" s="533"/>
      <c r="AP19" s="533"/>
      <c r="AQ19" s="533"/>
      <c r="AR19" s="533"/>
      <c r="AS19" s="533"/>
      <c r="AT19" s="533"/>
      <c r="AU19" s="534"/>
      <c r="AV19" s="534"/>
      <c r="AW19" s="534"/>
      <c r="AX19" s="534"/>
      <c r="AY19" s="535"/>
      <c r="AZ19" s="474"/>
      <c r="BA19" s="474"/>
      <c r="BB19" s="474"/>
      <c r="BC19" s="474"/>
      <c r="BD19" s="474"/>
      <c r="BE19" s="475"/>
      <c r="BF19" s="475"/>
      <c r="BG19" s="475"/>
      <c r="BH19" s="475"/>
      <c r="BI19" s="475"/>
      <c r="BJ19" s="475"/>
      <c r="BK19" s="475"/>
      <c r="BL19" s="475"/>
      <c r="BM19" s="475"/>
      <c r="BN19" s="475"/>
      <c r="BO19" s="475"/>
      <c r="BP19" s="475"/>
      <c r="BQ19" s="522">
        <v>13</v>
      </c>
      <c r="BR19" s="536"/>
      <c r="BS19" s="537"/>
      <c r="BT19" s="538"/>
      <c r="BU19" s="538"/>
      <c r="BV19" s="538"/>
      <c r="BW19" s="538"/>
      <c r="BX19" s="538"/>
      <c r="BY19" s="538"/>
      <c r="BZ19" s="538"/>
      <c r="CA19" s="538"/>
      <c r="CB19" s="538"/>
      <c r="CC19" s="538"/>
      <c r="CD19" s="538"/>
      <c r="CE19" s="538"/>
      <c r="CF19" s="538"/>
      <c r="CG19" s="539"/>
      <c r="CH19" s="540"/>
      <c r="CI19" s="541"/>
      <c r="CJ19" s="541"/>
      <c r="CK19" s="541"/>
      <c r="CL19" s="542"/>
      <c r="CM19" s="540"/>
      <c r="CN19" s="541"/>
      <c r="CO19" s="541"/>
      <c r="CP19" s="541"/>
      <c r="CQ19" s="542"/>
      <c r="CR19" s="540"/>
      <c r="CS19" s="541"/>
      <c r="CT19" s="541"/>
      <c r="CU19" s="541"/>
      <c r="CV19" s="542"/>
      <c r="CW19" s="540"/>
      <c r="CX19" s="541"/>
      <c r="CY19" s="541"/>
      <c r="CZ19" s="541"/>
      <c r="DA19" s="542"/>
      <c r="DB19" s="540"/>
      <c r="DC19" s="541"/>
      <c r="DD19" s="541"/>
      <c r="DE19" s="541"/>
      <c r="DF19" s="542"/>
      <c r="DG19" s="540"/>
      <c r="DH19" s="541"/>
      <c r="DI19" s="541"/>
      <c r="DJ19" s="541"/>
      <c r="DK19" s="542"/>
      <c r="DL19" s="540"/>
      <c r="DM19" s="541"/>
      <c r="DN19" s="541"/>
      <c r="DO19" s="541"/>
      <c r="DP19" s="542"/>
      <c r="DQ19" s="540"/>
      <c r="DR19" s="541"/>
      <c r="DS19" s="541"/>
      <c r="DT19" s="541"/>
      <c r="DU19" s="542"/>
      <c r="DV19" s="537"/>
      <c r="DW19" s="538"/>
      <c r="DX19" s="538"/>
      <c r="DY19" s="538"/>
      <c r="DZ19" s="543"/>
      <c r="EA19" s="476"/>
    </row>
    <row r="20" spans="1:131" s="477" customFormat="1" ht="26.25" customHeight="1" x14ac:dyDescent="0.15">
      <c r="A20" s="522">
        <v>14</v>
      </c>
      <c r="B20" s="523"/>
      <c r="C20" s="524"/>
      <c r="D20" s="524"/>
      <c r="E20" s="524"/>
      <c r="F20" s="524"/>
      <c r="G20" s="524"/>
      <c r="H20" s="524"/>
      <c r="I20" s="524"/>
      <c r="J20" s="524"/>
      <c r="K20" s="524"/>
      <c r="L20" s="524"/>
      <c r="M20" s="524"/>
      <c r="N20" s="524"/>
      <c r="O20" s="524"/>
      <c r="P20" s="525"/>
      <c r="Q20" s="526"/>
      <c r="R20" s="527"/>
      <c r="S20" s="527"/>
      <c r="T20" s="527"/>
      <c r="U20" s="527"/>
      <c r="V20" s="527"/>
      <c r="W20" s="527"/>
      <c r="X20" s="527"/>
      <c r="Y20" s="527"/>
      <c r="Z20" s="527"/>
      <c r="AA20" s="527"/>
      <c r="AB20" s="527"/>
      <c r="AC20" s="527"/>
      <c r="AD20" s="527"/>
      <c r="AE20" s="528"/>
      <c r="AF20" s="529"/>
      <c r="AG20" s="530"/>
      <c r="AH20" s="530"/>
      <c r="AI20" s="530"/>
      <c r="AJ20" s="531"/>
      <c r="AK20" s="532"/>
      <c r="AL20" s="533"/>
      <c r="AM20" s="533"/>
      <c r="AN20" s="533"/>
      <c r="AO20" s="533"/>
      <c r="AP20" s="533"/>
      <c r="AQ20" s="533"/>
      <c r="AR20" s="533"/>
      <c r="AS20" s="533"/>
      <c r="AT20" s="533"/>
      <c r="AU20" s="534"/>
      <c r="AV20" s="534"/>
      <c r="AW20" s="534"/>
      <c r="AX20" s="534"/>
      <c r="AY20" s="535"/>
      <c r="AZ20" s="474"/>
      <c r="BA20" s="474"/>
      <c r="BB20" s="474"/>
      <c r="BC20" s="474"/>
      <c r="BD20" s="474"/>
      <c r="BE20" s="475"/>
      <c r="BF20" s="475"/>
      <c r="BG20" s="475"/>
      <c r="BH20" s="475"/>
      <c r="BI20" s="475"/>
      <c r="BJ20" s="475"/>
      <c r="BK20" s="475"/>
      <c r="BL20" s="475"/>
      <c r="BM20" s="475"/>
      <c r="BN20" s="475"/>
      <c r="BO20" s="475"/>
      <c r="BP20" s="475"/>
      <c r="BQ20" s="522">
        <v>14</v>
      </c>
      <c r="BR20" s="536"/>
      <c r="BS20" s="537"/>
      <c r="BT20" s="538"/>
      <c r="BU20" s="538"/>
      <c r="BV20" s="538"/>
      <c r="BW20" s="538"/>
      <c r="BX20" s="538"/>
      <c r="BY20" s="538"/>
      <c r="BZ20" s="538"/>
      <c r="CA20" s="538"/>
      <c r="CB20" s="538"/>
      <c r="CC20" s="538"/>
      <c r="CD20" s="538"/>
      <c r="CE20" s="538"/>
      <c r="CF20" s="538"/>
      <c r="CG20" s="539"/>
      <c r="CH20" s="540"/>
      <c r="CI20" s="541"/>
      <c r="CJ20" s="541"/>
      <c r="CK20" s="541"/>
      <c r="CL20" s="542"/>
      <c r="CM20" s="540"/>
      <c r="CN20" s="541"/>
      <c r="CO20" s="541"/>
      <c r="CP20" s="541"/>
      <c r="CQ20" s="542"/>
      <c r="CR20" s="540"/>
      <c r="CS20" s="541"/>
      <c r="CT20" s="541"/>
      <c r="CU20" s="541"/>
      <c r="CV20" s="542"/>
      <c r="CW20" s="540"/>
      <c r="CX20" s="541"/>
      <c r="CY20" s="541"/>
      <c r="CZ20" s="541"/>
      <c r="DA20" s="542"/>
      <c r="DB20" s="540"/>
      <c r="DC20" s="541"/>
      <c r="DD20" s="541"/>
      <c r="DE20" s="541"/>
      <c r="DF20" s="542"/>
      <c r="DG20" s="540"/>
      <c r="DH20" s="541"/>
      <c r="DI20" s="541"/>
      <c r="DJ20" s="541"/>
      <c r="DK20" s="542"/>
      <c r="DL20" s="540"/>
      <c r="DM20" s="541"/>
      <c r="DN20" s="541"/>
      <c r="DO20" s="541"/>
      <c r="DP20" s="542"/>
      <c r="DQ20" s="540"/>
      <c r="DR20" s="541"/>
      <c r="DS20" s="541"/>
      <c r="DT20" s="541"/>
      <c r="DU20" s="542"/>
      <c r="DV20" s="537"/>
      <c r="DW20" s="538"/>
      <c r="DX20" s="538"/>
      <c r="DY20" s="538"/>
      <c r="DZ20" s="543"/>
      <c r="EA20" s="476"/>
    </row>
    <row r="21" spans="1:131" s="477" customFormat="1" ht="26.25" customHeight="1" thickBot="1" x14ac:dyDescent="0.2">
      <c r="A21" s="522">
        <v>15</v>
      </c>
      <c r="B21" s="523"/>
      <c r="C21" s="524"/>
      <c r="D21" s="524"/>
      <c r="E21" s="524"/>
      <c r="F21" s="524"/>
      <c r="G21" s="524"/>
      <c r="H21" s="524"/>
      <c r="I21" s="524"/>
      <c r="J21" s="524"/>
      <c r="K21" s="524"/>
      <c r="L21" s="524"/>
      <c r="M21" s="524"/>
      <c r="N21" s="524"/>
      <c r="O21" s="524"/>
      <c r="P21" s="525"/>
      <c r="Q21" s="526"/>
      <c r="R21" s="527"/>
      <c r="S21" s="527"/>
      <c r="T21" s="527"/>
      <c r="U21" s="527"/>
      <c r="V21" s="527"/>
      <c r="W21" s="527"/>
      <c r="X21" s="527"/>
      <c r="Y21" s="527"/>
      <c r="Z21" s="527"/>
      <c r="AA21" s="527"/>
      <c r="AB21" s="527"/>
      <c r="AC21" s="527"/>
      <c r="AD21" s="527"/>
      <c r="AE21" s="528"/>
      <c r="AF21" s="529"/>
      <c r="AG21" s="530"/>
      <c r="AH21" s="530"/>
      <c r="AI21" s="530"/>
      <c r="AJ21" s="531"/>
      <c r="AK21" s="532"/>
      <c r="AL21" s="533"/>
      <c r="AM21" s="533"/>
      <c r="AN21" s="533"/>
      <c r="AO21" s="533"/>
      <c r="AP21" s="533"/>
      <c r="AQ21" s="533"/>
      <c r="AR21" s="533"/>
      <c r="AS21" s="533"/>
      <c r="AT21" s="533"/>
      <c r="AU21" s="534"/>
      <c r="AV21" s="534"/>
      <c r="AW21" s="534"/>
      <c r="AX21" s="534"/>
      <c r="AY21" s="535"/>
      <c r="AZ21" s="474"/>
      <c r="BA21" s="474"/>
      <c r="BB21" s="474"/>
      <c r="BC21" s="474"/>
      <c r="BD21" s="474"/>
      <c r="BE21" s="475"/>
      <c r="BF21" s="475"/>
      <c r="BG21" s="475"/>
      <c r="BH21" s="475"/>
      <c r="BI21" s="475"/>
      <c r="BJ21" s="475"/>
      <c r="BK21" s="475"/>
      <c r="BL21" s="475"/>
      <c r="BM21" s="475"/>
      <c r="BN21" s="475"/>
      <c r="BO21" s="475"/>
      <c r="BP21" s="475"/>
      <c r="BQ21" s="522">
        <v>15</v>
      </c>
      <c r="BR21" s="536"/>
      <c r="BS21" s="537"/>
      <c r="BT21" s="538"/>
      <c r="BU21" s="538"/>
      <c r="BV21" s="538"/>
      <c r="BW21" s="538"/>
      <c r="BX21" s="538"/>
      <c r="BY21" s="538"/>
      <c r="BZ21" s="538"/>
      <c r="CA21" s="538"/>
      <c r="CB21" s="538"/>
      <c r="CC21" s="538"/>
      <c r="CD21" s="538"/>
      <c r="CE21" s="538"/>
      <c r="CF21" s="538"/>
      <c r="CG21" s="539"/>
      <c r="CH21" s="540"/>
      <c r="CI21" s="541"/>
      <c r="CJ21" s="541"/>
      <c r="CK21" s="541"/>
      <c r="CL21" s="542"/>
      <c r="CM21" s="540"/>
      <c r="CN21" s="541"/>
      <c r="CO21" s="541"/>
      <c r="CP21" s="541"/>
      <c r="CQ21" s="542"/>
      <c r="CR21" s="540"/>
      <c r="CS21" s="541"/>
      <c r="CT21" s="541"/>
      <c r="CU21" s="541"/>
      <c r="CV21" s="542"/>
      <c r="CW21" s="540"/>
      <c r="CX21" s="541"/>
      <c r="CY21" s="541"/>
      <c r="CZ21" s="541"/>
      <c r="DA21" s="542"/>
      <c r="DB21" s="540"/>
      <c r="DC21" s="541"/>
      <c r="DD21" s="541"/>
      <c r="DE21" s="541"/>
      <c r="DF21" s="542"/>
      <c r="DG21" s="540"/>
      <c r="DH21" s="541"/>
      <c r="DI21" s="541"/>
      <c r="DJ21" s="541"/>
      <c r="DK21" s="542"/>
      <c r="DL21" s="540"/>
      <c r="DM21" s="541"/>
      <c r="DN21" s="541"/>
      <c r="DO21" s="541"/>
      <c r="DP21" s="542"/>
      <c r="DQ21" s="540"/>
      <c r="DR21" s="541"/>
      <c r="DS21" s="541"/>
      <c r="DT21" s="541"/>
      <c r="DU21" s="542"/>
      <c r="DV21" s="537"/>
      <c r="DW21" s="538"/>
      <c r="DX21" s="538"/>
      <c r="DY21" s="538"/>
      <c r="DZ21" s="543"/>
      <c r="EA21" s="476"/>
    </row>
    <row r="22" spans="1:131" s="477" customFormat="1" ht="26.25" customHeight="1" x14ac:dyDescent="0.15">
      <c r="A22" s="522">
        <v>16</v>
      </c>
      <c r="B22" s="523"/>
      <c r="C22" s="524"/>
      <c r="D22" s="524"/>
      <c r="E22" s="524"/>
      <c r="F22" s="524"/>
      <c r="G22" s="524"/>
      <c r="H22" s="524"/>
      <c r="I22" s="524"/>
      <c r="J22" s="524"/>
      <c r="K22" s="524"/>
      <c r="L22" s="524"/>
      <c r="M22" s="524"/>
      <c r="N22" s="524"/>
      <c r="O22" s="524"/>
      <c r="P22" s="525"/>
      <c r="Q22" s="544"/>
      <c r="R22" s="545"/>
      <c r="S22" s="545"/>
      <c r="T22" s="545"/>
      <c r="U22" s="545"/>
      <c r="V22" s="545"/>
      <c r="W22" s="545"/>
      <c r="X22" s="545"/>
      <c r="Y22" s="545"/>
      <c r="Z22" s="545"/>
      <c r="AA22" s="545"/>
      <c r="AB22" s="545"/>
      <c r="AC22" s="545"/>
      <c r="AD22" s="545"/>
      <c r="AE22" s="546"/>
      <c r="AF22" s="529"/>
      <c r="AG22" s="530"/>
      <c r="AH22" s="530"/>
      <c r="AI22" s="530"/>
      <c r="AJ22" s="531"/>
      <c r="AK22" s="547"/>
      <c r="AL22" s="548"/>
      <c r="AM22" s="548"/>
      <c r="AN22" s="548"/>
      <c r="AO22" s="548"/>
      <c r="AP22" s="548"/>
      <c r="AQ22" s="548"/>
      <c r="AR22" s="548"/>
      <c r="AS22" s="548"/>
      <c r="AT22" s="548"/>
      <c r="AU22" s="549"/>
      <c r="AV22" s="549"/>
      <c r="AW22" s="549"/>
      <c r="AX22" s="549"/>
      <c r="AY22" s="550"/>
      <c r="AZ22" s="551" t="s">
        <v>327</v>
      </c>
      <c r="BA22" s="551"/>
      <c r="BB22" s="551"/>
      <c r="BC22" s="551"/>
      <c r="BD22" s="552"/>
      <c r="BE22" s="475"/>
      <c r="BF22" s="475"/>
      <c r="BG22" s="475"/>
      <c r="BH22" s="475"/>
      <c r="BI22" s="475"/>
      <c r="BJ22" s="475"/>
      <c r="BK22" s="475"/>
      <c r="BL22" s="475"/>
      <c r="BM22" s="475"/>
      <c r="BN22" s="475"/>
      <c r="BO22" s="475"/>
      <c r="BP22" s="475"/>
      <c r="BQ22" s="522">
        <v>16</v>
      </c>
      <c r="BR22" s="536"/>
      <c r="BS22" s="537"/>
      <c r="BT22" s="538"/>
      <c r="BU22" s="538"/>
      <c r="BV22" s="538"/>
      <c r="BW22" s="538"/>
      <c r="BX22" s="538"/>
      <c r="BY22" s="538"/>
      <c r="BZ22" s="538"/>
      <c r="CA22" s="538"/>
      <c r="CB22" s="538"/>
      <c r="CC22" s="538"/>
      <c r="CD22" s="538"/>
      <c r="CE22" s="538"/>
      <c r="CF22" s="538"/>
      <c r="CG22" s="539"/>
      <c r="CH22" s="540"/>
      <c r="CI22" s="541"/>
      <c r="CJ22" s="541"/>
      <c r="CK22" s="541"/>
      <c r="CL22" s="542"/>
      <c r="CM22" s="540"/>
      <c r="CN22" s="541"/>
      <c r="CO22" s="541"/>
      <c r="CP22" s="541"/>
      <c r="CQ22" s="542"/>
      <c r="CR22" s="540"/>
      <c r="CS22" s="541"/>
      <c r="CT22" s="541"/>
      <c r="CU22" s="541"/>
      <c r="CV22" s="542"/>
      <c r="CW22" s="540"/>
      <c r="CX22" s="541"/>
      <c r="CY22" s="541"/>
      <c r="CZ22" s="541"/>
      <c r="DA22" s="542"/>
      <c r="DB22" s="540"/>
      <c r="DC22" s="541"/>
      <c r="DD22" s="541"/>
      <c r="DE22" s="541"/>
      <c r="DF22" s="542"/>
      <c r="DG22" s="540"/>
      <c r="DH22" s="541"/>
      <c r="DI22" s="541"/>
      <c r="DJ22" s="541"/>
      <c r="DK22" s="542"/>
      <c r="DL22" s="540"/>
      <c r="DM22" s="541"/>
      <c r="DN22" s="541"/>
      <c r="DO22" s="541"/>
      <c r="DP22" s="542"/>
      <c r="DQ22" s="540"/>
      <c r="DR22" s="541"/>
      <c r="DS22" s="541"/>
      <c r="DT22" s="541"/>
      <c r="DU22" s="542"/>
      <c r="DV22" s="537"/>
      <c r="DW22" s="538"/>
      <c r="DX22" s="538"/>
      <c r="DY22" s="538"/>
      <c r="DZ22" s="543"/>
      <c r="EA22" s="476"/>
    </row>
    <row r="23" spans="1:131" s="477" customFormat="1" ht="26.25" customHeight="1" thickBot="1" x14ac:dyDescent="0.2">
      <c r="A23" s="553" t="s">
        <v>328</v>
      </c>
      <c r="B23" s="554" t="s">
        <v>329</v>
      </c>
      <c r="C23" s="555"/>
      <c r="D23" s="555"/>
      <c r="E23" s="555"/>
      <c r="F23" s="555"/>
      <c r="G23" s="555"/>
      <c r="H23" s="555"/>
      <c r="I23" s="555"/>
      <c r="J23" s="555"/>
      <c r="K23" s="555"/>
      <c r="L23" s="555"/>
      <c r="M23" s="555"/>
      <c r="N23" s="555"/>
      <c r="O23" s="555"/>
      <c r="P23" s="556"/>
      <c r="Q23" s="557">
        <v>15060</v>
      </c>
      <c r="R23" s="558"/>
      <c r="S23" s="558"/>
      <c r="T23" s="558"/>
      <c r="U23" s="558"/>
      <c r="V23" s="558">
        <v>15458</v>
      </c>
      <c r="W23" s="558"/>
      <c r="X23" s="558"/>
      <c r="Y23" s="558"/>
      <c r="Z23" s="558"/>
      <c r="AA23" s="558">
        <v>602</v>
      </c>
      <c r="AB23" s="558"/>
      <c r="AC23" s="558"/>
      <c r="AD23" s="558"/>
      <c r="AE23" s="559"/>
      <c r="AF23" s="560">
        <v>401</v>
      </c>
      <c r="AG23" s="558"/>
      <c r="AH23" s="558"/>
      <c r="AI23" s="558"/>
      <c r="AJ23" s="561"/>
      <c r="AK23" s="562"/>
      <c r="AL23" s="563"/>
      <c r="AM23" s="563"/>
      <c r="AN23" s="563"/>
      <c r="AO23" s="563"/>
      <c r="AP23" s="558">
        <v>16538</v>
      </c>
      <c r="AQ23" s="558"/>
      <c r="AR23" s="558"/>
      <c r="AS23" s="558"/>
      <c r="AT23" s="558"/>
      <c r="AU23" s="564"/>
      <c r="AV23" s="564"/>
      <c r="AW23" s="564"/>
      <c r="AX23" s="564"/>
      <c r="AY23" s="565"/>
      <c r="AZ23" s="566" t="s">
        <v>66</v>
      </c>
      <c r="BA23" s="567"/>
      <c r="BB23" s="567"/>
      <c r="BC23" s="567"/>
      <c r="BD23" s="568"/>
      <c r="BE23" s="475"/>
      <c r="BF23" s="475"/>
      <c r="BG23" s="475"/>
      <c r="BH23" s="475"/>
      <c r="BI23" s="475"/>
      <c r="BJ23" s="475"/>
      <c r="BK23" s="475"/>
      <c r="BL23" s="475"/>
      <c r="BM23" s="475"/>
      <c r="BN23" s="475"/>
      <c r="BO23" s="475"/>
      <c r="BP23" s="475"/>
      <c r="BQ23" s="522">
        <v>17</v>
      </c>
      <c r="BR23" s="536"/>
      <c r="BS23" s="537"/>
      <c r="BT23" s="538"/>
      <c r="BU23" s="538"/>
      <c r="BV23" s="538"/>
      <c r="BW23" s="538"/>
      <c r="BX23" s="538"/>
      <c r="BY23" s="538"/>
      <c r="BZ23" s="538"/>
      <c r="CA23" s="538"/>
      <c r="CB23" s="538"/>
      <c r="CC23" s="538"/>
      <c r="CD23" s="538"/>
      <c r="CE23" s="538"/>
      <c r="CF23" s="538"/>
      <c r="CG23" s="539"/>
      <c r="CH23" s="540"/>
      <c r="CI23" s="541"/>
      <c r="CJ23" s="541"/>
      <c r="CK23" s="541"/>
      <c r="CL23" s="542"/>
      <c r="CM23" s="540"/>
      <c r="CN23" s="541"/>
      <c r="CO23" s="541"/>
      <c r="CP23" s="541"/>
      <c r="CQ23" s="542"/>
      <c r="CR23" s="540"/>
      <c r="CS23" s="541"/>
      <c r="CT23" s="541"/>
      <c r="CU23" s="541"/>
      <c r="CV23" s="542"/>
      <c r="CW23" s="540"/>
      <c r="CX23" s="541"/>
      <c r="CY23" s="541"/>
      <c r="CZ23" s="541"/>
      <c r="DA23" s="542"/>
      <c r="DB23" s="540"/>
      <c r="DC23" s="541"/>
      <c r="DD23" s="541"/>
      <c r="DE23" s="541"/>
      <c r="DF23" s="542"/>
      <c r="DG23" s="540"/>
      <c r="DH23" s="541"/>
      <c r="DI23" s="541"/>
      <c r="DJ23" s="541"/>
      <c r="DK23" s="542"/>
      <c r="DL23" s="540"/>
      <c r="DM23" s="541"/>
      <c r="DN23" s="541"/>
      <c r="DO23" s="541"/>
      <c r="DP23" s="542"/>
      <c r="DQ23" s="540"/>
      <c r="DR23" s="541"/>
      <c r="DS23" s="541"/>
      <c r="DT23" s="541"/>
      <c r="DU23" s="542"/>
      <c r="DV23" s="537"/>
      <c r="DW23" s="538"/>
      <c r="DX23" s="538"/>
      <c r="DY23" s="538"/>
      <c r="DZ23" s="543"/>
      <c r="EA23" s="476"/>
    </row>
    <row r="24" spans="1:131" s="477" customFormat="1" ht="26.25" customHeight="1" x14ac:dyDescent="0.15">
      <c r="A24" s="569" t="s">
        <v>330</v>
      </c>
      <c r="B24" s="569"/>
      <c r="C24" s="569"/>
      <c r="D24" s="569"/>
      <c r="E24" s="569"/>
      <c r="F24" s="569"/>
      <c r="G24" s="569"/>
      <c r="H24" s="569"/>
      <c r="I24" s="569"/>
      <c r="J24" s="569"/>
      <c r="K24" s="569"/>
      <c r="L24" s="569"/>
      <c r="M24" s="569"/>
      <c r="N24" s="569"/>
      <c r="O24" s="569"/>
      <c r="P24" s="569"/>
      <c r="Q24" s="569"/>
      <c r="R24" s="569"/>
      <c r="S24" s="569"/>
      <c r="T24" s="569"/>
      <c r="U24" s="569"/>
      <c r="V24" s="569"/>
      <c r="W24" s="569"/>
      <c r="X24" s="569"/>
      <c r="Y24" s="569"/>
      <c r="Z24" s="569"/>
      <c r="AA24" s="569"/>
      <c r="AB24" s="569"/>
      <c r="AC24" s="569"/>
      <c r="AD24" s="569"/>
      <c r="AE24" s="569"/>
      <c r="AF24" s="569"/>
      <c r="AG24" s="569"/>
      <c r="AH24" s="569"/>
      <c r="AI24" s="569"/>
      <c r="AJ24" s="569"/>
      <c r="AK24" s="569"/>
      <c r="AL24" s="569"/>
      <c r="AM24" s="569"/>
      <c r="AN24" s="569"/>
      <c r="AO24" s="569"/>
      <c r="AP24" s="569"/>
      <c r="AQ24" s="569"/>
      <c r="AR24" s="569"/>
      <c r="AS24" s="569"/>
      <c r="AT24" s="569"/>
      <c r="AU24" s="569"/>
      <c r="AV24" s="569"/>
      <c r="AW24" s="569"/>
      <c r="AX24" s="569"/>
      <c r="AY24" s="569"/>
      <c r="AZ24" s="474"/>
      <c r="BA24" s="474"/>
      <c r="BB24" s="474"/>
      <c r="BC24" s="474"/>
      <c r="BD24" s="474"/>
      <c r="BE24" s="475"/>
      <c r="BF24" s="475"/>
      <c r="BG24" s="475"/>
      <c r="BH24" s="475"/>
      <c r="BI24" s="475"/>
      <c r="BJ24" s="475"/>
      <c r="BK24" s="475"/>
      <c r="BL24" s="475"/>
      <c r="BM24" s="475"/>
      <c r="BN24" s="475"/>
      <c r="BO24" s="475"/>
      <c r="BP24" s="475"/>
      <c r="BQ24" s="522">
        <v>18</v>
      </c>
      <c r="BR24" s="536"/>
      <c r="BS24" s="537"/>
      <c r="BT24" s="538"/>
      <c r="BU24" s="538"/>
      <c r="BV24" s="538"/>
      <c r="BW24" s="538"/>
      <c r="BX24" s="538"/>
      <c r="BY24" s="538"/>
      <c r="BZ24" s="538"/>
      <c r="CA24" s="538"/>
      <c r="CB24" s="538"/>
      <c r="CC24" s="538"/>
      <c r="CD24" s="538"/>
      <c r="CE24" s="538"/>
      <c r="CF24" s="538"/>
      <c r="CG24" s="539"/>
      <c r="CH24" s="540"/>
      <c r="CI24" s="541"/>
      <c r="CJ24" s="541"/>
      <c r="CK24" s="541"/>
      <c r="CL24" s="542"/>
      <c r="CM24" s="540"/>
      <c r="CN24" s="541"/>
      <c r="CO24" s="541"/>
      <c r="CP24" s="541"/>
      <c r="CQ24" s="542"/>
      <c r="CR24" s="540"/>
      <c r="CS24" s="541"/>
      <c r="CT24" s="541"/>
      <c r="CU24" s="541"/>
      <c r="CV24" s="542"/>
      <c r="CW24" s="540"/>
      <c r="CX24" s="541"/>
      <c r="CY24" s="541"/>
      <c r="CZ24" s="541"/>
      <c r="DA24" s="542"/>
      <c r="DB24" s="540"/>
      <c r="DC24" s="541"/>
      <c r="DD24" s="541"/>
      <c r="DE24" s="541"/>
      <c r="DF24" s="542"/>
      <c r="DG24" s="540"/>
      <c r="DH24" s="541"/>
      <c r="DI24" s="541"/>
      <c r="DJ24" s="541"/>
      <c r="DK24" s="542"/>
      <c r="DL24" s="540"/>
      <c r="DM24" s="541"/>
      <c r="DN24" s="541"/>
      <c r="DO24" s="541"/>
      <c r="DP24" s="542"/>
      <c r="DQ24" s="540"/>
      <c r="DR24" s="541"/>
      <c r="DS24" s="541"/>
      <c r="DT24" s="541"/>
      <c r="DU24" s="542"/>
      <c r="DV24" s="537"/>
      <c r="DW24" s="538"/>
      <c r="DX24" s="538"/>
      <c r="DY24" s="538"/>
      <c r="DZ24" s="543"/>
      <c r="EA24" s="476"/>
    </row>
    <row r="25" spans="1:131" ht="26.25" customHeight="1" thickBot="1" x14ac:dyDescent="0.2">
      <c r="A25" s="473" t="s">
        <v>331</v>
      </c>
      <c r="B25" s="473"/>
      <c r="C25" s="473"/>
      <c r="D25" s="473"/>
      <c r="E25" s="473"/>
      <c r="F25" s="473"/>
      <c r="G25" s="473"/>
      <c r="H25" s="473"/>
      <c r="I25" s="473"/>
      <c r="J25" s="473"/>
      <c r="K25" s="473"/>
      <c r="L25" s="473"/>
      <c r="M25" s="473"/>
      <c r="N25" s="473"/>
      <c r="O25" s="473"/>
      <c r="P25" s="473"/>
      <c r="Q25" s="473"/>
      <c r="R25" s="473"/>
      <c r="S25" s="473"/>
      <c r="T25" s="473"/>
      <c r="U25" s="473"/>
      <c r="V25" s="473"/>
      <c r="W25" s="473"/>
      <c r="X25" s="473"/>
      <c r="Y25" s="473"/>
      <c r="Z25" s="473"/>
      <c r="AA25" s="473"/>
      <c r="AB25" s="473"/>
      <c r="AC25" s="473"/>
      <c r="AD25" s="473"/>
      <c r="AE25" s="473"/>
      <c r="AF25" s="473"/>
      <c r="AG25" s="473"/>
      <c r="AH25" s="473"/>
      <c r="AI25" s="473"/>
      <c r="AJ25" s="473"/>
      <c r="AK25" s="473"/>
      <c r="AL25" s="473"/>
      <c r="AM25" s="473"/>
      <c r="AN25" s="473"/>
      <c r="AO25" s="473"/>
      <c r="AP25" s="473"/>
      <c r="AQ25" s="473"/>
      <c r="AR25" s="473"/>
      <c r="AS25" s="473"/>
      <c r="AT25" s="473"/>
      <c r="AU25" s="473"/>
      <c r="AV25" s="473"/>
      <c r="AW25" s="473"/>
      <c r="AX25" s="473"/>
      <c r="AY25" s="473"/>
      <c r="AZ25" s="473"/>
      <c r="BA25" s="473"/>
      <c r="BB25" s="473"/>
      <c r="BC25" s="473"/>
      <c r="BD25" s="473"/>
      <c r="BE25" s="473"/>
      <c r="BF25" s="473"/>
      <c r="BG25" s="473"/>
      <c r="BH25" s="473"/>
      <c r="BI25" s="473"/>
      <c r="BJ25" s="474"/>
      <c r="BK25" s="474"/>
      <c r="BL25" s="474"/>
      <c r="BM25" s="474"/>
      <c r="BN25" s="474"/>
      <c r="BO25" s="570"/>
      <c r="BP25" s="570"/>
      <c r="BQ25" s="522">
        <v>19</v>
      </c>
      <c r="BR25" s="536"/>
      <c r="BS25" s="537"/>
      <c r="BT25" s="538"/>
      <c r="BU25" s="538"/>
      <c r="BV25" s="538"/>
      <c r="BW25" s="538"/>
      <c r="BX25" s="538"/>
      <c r="BY25" s="538"/>
      <c r="BZ25" s="538"/>
      <c r="CA25" s="538"/>
      <c r="CB25" s="538"/>
      <c r="CC25" s="538"/>
      <c r="CD25" s="538"/>
      <c r="CE25" s="538"/>
      <c r="CF25" s="538"/>
      <c r="CG25" s="539"/>
      <c r="CH25" s="540"/>
      <c r="CI25" s="541"/>
      <c r="CJ25" s="541"/>
      <c r="CK25" s="541"/>
      <c r="CL25" s="542"/>
      <c r="CM25" s="540"/>
      <c r="CN25" s="541"/>
      <c r="CO25" s="541"/>
      <c r="CP25" s="541"/>
      <c r="CQ25" s="542"/>
      <c r="CR25" s="540"/>
      <c r="CS25" s="541"/>
      <c r="CT25" s="541"/>
      <c r="CU25" s="541"/>
      <c r="CV25" s="542"/>
      <c r="CW25" s="540"/>
      <c r="CX25" s="541"/>
      <c r="CY25" s="541"/>
      <c r="CZ25" s="541"/>
      <c r="DA25" s="542"/>
      <c r="DB25" s="540"/>
      <c r="DC25" s="541"/>
      <c r="DD25" s="541"/>
      <c r="DE25" s="541"/>
      <c r="DF25" s="542"/>
      <c r="DG25" s="540"/>
      <c r="DH25" s="541"/>
      <c r="DI25" s="541"/>
      <c r="DJ25" s="541"/>
      <c r="DK25" s="542"/>
      <c r="DL25" s="540"/>
      <c r="DM25" s="541"/>
      <c r="DN25" s="541"/>
      <c r="DO25" s="541"/>
      <c r="DP25" s="542"/>
      <c r="DQ25" s="540"/>
      <c r="DR25" s="541"/>
      <c r="DS25" s="541"/>
      <c r="DT25" s="541"/>
      <c r="DU25" s="542"/>
      <c r="DV25" s="537"/>
      <c r="DW25" s="538"/>
      <c r="DX25" s="538"/>
      <c r="DY25" s="538"/>
      <c r="DZ25" s="543"/>
      <c r="EA25" s="467"/>
    </row>
    <row r="26" spans="1:131" ht="26.25" customHeight="1" x14ac:dyDescent="0.15">
      <c r="A26" s="478" t="s">
        <v>303</v>
      </c>
      <c r="B26" s="479"/>
      <c r="C26" s="479"/>
      <c r="D26" s="479"/>
      <c r="E26" s="479"/>
      <c r="F26" s="479"/>
      <c r="G26" s="479"/>
      <c r="H26" s="479"/>
      <c r="I26" s="479"/>
      <c r="J26" s="479"/>
      <c r="K26" s="479"/>
      <c r="L26" s="479"/>
      <c r="M26" s="479"/>
      <c r="N26" s="479"/>
      <c r="O26" s="479"/>
      <c r="P26" s="480"/>
      <c r="Q26" s="481" t="s">
        <v>332</v>
      </c>
      <c r="R26" s="482"/>
      <c r="S26" s="482"/>
      <c r="T26" s="482"/>
      <c r="U26" s="483"/>
      <c r="V26" s="481" t="s">
        <v>333</v>
      </c>
      <c r="W26" s="482"/>
      <c r="X26" s="482"/>
      <c r="Y26" s="482"/>
      <c r="Z26" s="483"/>
      <c r="AA26" s="481" t="s">
        <v>334</v>
      </c>
      <c r="AB26" s="482"/>
      <c r="AC26" s="482"/>
      <c r="AD26" s="482"/>
      <c r="AE26" s="482"/>
      <c r="AF26" s="571" t="s">
        <v>335</v>
      </c>
      <c r="AG26" s="572"/>
      <c r="AH26" s="572"/>
      <c r="AI26" s="572"/>
      <c r="AJ26" s="573"/>
      <c r="AK26" s="482" t="s">
        <v>336</v>
      </c>
      <c r="AL26" s="482"/>
      <c r="AM26" s="482"/>
      <c r="AN26" s="482"/>
      <c r="AO26" s="483"/>
      <c r="AP26" s="481" t="s">
        <v>337</v>
      </c>
      <c r="AQ26" s="482"/>
      <c r="AR26" s="482"/>
      <c r="AS26" s="482"/>
      <c r="AT26" s="483"/>
      <c r="AU26" s="481" t="s">
        <v>338</v>
      </c>
      <c r="AV26" s="482"/>
      <c r="AW26" s="482"/>
      <c r="AX26" s="482"/>
      <c r="AY26" s="483"/>
      <c r="AZ26" s="481" t="s">
        <v>339</v>
      </c>
      <c r="BA26" s="482"/>
      <c r="BB26" s="482"/>
      <c r="BC26" s="482"/>
      <c r="BD26" s="483"/>
      <c r="BE26" s="481" t="s">
        <v>310</v>
      </c>
      <c r="BF26" s="482"/>
      <c r="BG26" s="482"/>
      <c r="BH26" s="482"/>
      <c r="BI26" s="485"/>
      <c r="BJ26" s="474"/>
      <c r="BK26" s="474"/>
      <c r="BL26" s="474"/>
      <c r="BM26" s="474"/>
      <c r="BN26" s="474"/>
      <c r="BO26" s="570"/>
      <c r="BP26" s="570"/>
      <c r="BQ26" s="522">
        <v>20</v>
      </c>
      <c r="BR26" s="536"/>
      <c r="BS26" s="537"/>
      <c r="BT26" s="538"/>
      <c r="BU26" s="538"/>
      <c r="BV26" s="538"/>
      <c r="BW26" s="538"/>
      <c r="BX26" s="538"/>
      <c r="BY26" s="538"/>
      <c r="BZ26" s="538"/>
      <c r="CA26" s="538"/>
      <c r="CB26" s="538"/>
      <c r="CC26" s="538"/>
      <c r="CD26" s="538"/>
      <c r="CE26" s="538"/>
      <c r="CF26" s="538"/>
      <c r="CG26" s="539"/>
      <c r="CH26" s="540"/>
      <c r="CI26" s="541"/>
      <c r="CJ26" s="541"/>
      <c r="CK26" s="541"/>
      <c r="CL26" s="542"/>
      <c r="CM26" s="540"/>
      <c r="CN26" s="541"/>
      <c r="CO26" s="541"/>
      <c r="CP26" s="541"/>
      <c r="CQ26" s="542"/>
      <c r="CR26" s="540"/>
      <c r="CS26" s="541"/>
      <c r="CT26" s="541"/>
      <c r="CU26" s="541"/>
      <c r="CV26" s="542"/>
      <c r="CW26" s="540"/>
      <c r="CX26" s="541"/>
      <c r="CY26" s="541"/>
      <c r="CZ26" s="541"/>
      <c r="DA26" s="542"/>
      <c r="DB26" s="540"/>
      <c r="DC26" s="541"/>
      <c r="DD26" s="541"/>
      <c r="DE26" s="541"/>
      <c r="DF26" s="542"/>
      <c r="DG26" s="540"/>
      <c r="DH26" s="541"/>
      <c r="DI26" s="541"/>
      <c r="DJ26" s="541"/>
      <c r="DK26" s="542"/>
      <c r="DL26" s="540"/>
      <c r="DM26" s="541"/>
      <c r="DN26" s="541"/>
      <c r="DO26" s="541"/>
      <c r="DP26" s="542"/>
      <c r="DQ26" s="540"/>
      <c r="DR26" s="541"/>
      <c r="DS26" s="541"/>
      <c r="DT26" s="541"/>
      <c r="DU26" s="542"/>
      <c r="DV26" s="537"/>
      <c r="DW26" s="538"/>
      <c r="DX26" s="538"/>
      <c r="DY26" s="538"/>
      <c r="DZ26" s="543"/>
      <c r="EA26" s="467"/>
    </row>
    <row r="27" spans="1:131" ht="26.25" customHeight="1" thickBot="1" x14ac:dyDescent="0.2">
      <c r="A27" s="489"/>
      <c r="B27" s="490"/>
      <c r="C27" s="490"/>
      <c r="D27" s="490"/>
      <c r="E27" s="490"/>
      <c r="F27" s="490"/>
      <c r="G27" s="490"/>
      <c r="H27" s="490"/>
      <c r="I27" s="490"/>
      <c r="J27" s="490"/>
      <c r="K27" s="490"/>
      <c r="L27" s="490"/>
      <c r="M27" s="490"/>
      <c r="N27" s="490"/>
      <c r="O27" s="490"/>
      <c r="P27" s="491"/>
      <c r="Q27" s="492"/>
      <c r="R27" s="493"/>
      <c r="S27" s="493"/>
      <c r="T27" s="493"/>
      <c r="U27" s="494"/>
      <c r="V27" s="492"/>
      <c r="W27" s="493"/>
      <c r="X27" s="493"/>
      <c r="Y27" s="493"/>
      <c r="Z27" s="494"/>
      <c r="AA27" s="492"/>
      <c r="AB27" s="493"/>
      <c r="AC27" s="493"/>
      <c r="AD27" s="493"/>
      <c r="AE27" s="493"/>
      <c r="AF27" s="574"/>
      <c r="AG27" s="575"/>
      <c r="AH27" s="575"/>
      <c r="AI27" s="575"/>
      <c r="AJ27" s="576"/>
      <c r="AK27" s="493"/>
      <c r="AL27" s="493"/>
      <c r="AM27" s="493"/>
      <c r="AN27" s="493"/>
      <c r="AO27" s="494"/>
      <c r="AP27" s="492"/>
      <c r="AQ27" s="493"/>
      <c r="AR27" s="493"/>
      <c r="AS27" s="493"/>
      <c r="AT27" s="494"/>
      <c r="AU27" s="492"/>
      <c r="AV27" s="493"/>
      <c r="AW27" s="493"/>
      <c r="AX27" s="493"/>
      <c r="AY27" s="494"/>
      <c r="AZ27" s="492"/>
      <c r="BA27" s="493"/>
      <c r="BB27" s="493"/>
      <c r="BC27" s="493"/>
      <c r="BD27" s="494"/>
      <c r="BE27" s="492"/>
      <c r="BF27" s="493"/>
      <c r="BG27" s="493"/>
      <c r="BH27" s="493"/>
      <c r="BI27" s="496"/>
      <c r="BJ27" s="474"/>
      <c r="BK27" s="474"/>
      <c r="BL27" s="474"/>
      <c r="BM27" s="474"/>
      <c r="BN27" s="474"/>
      <c r="BO27" s="570"/>
      <c r="BP27" s="570"/>
      <c r="BQ27" s="522">
        <v>21</v>
      </c>
      <c r="BR27" s="536"/>
      <c r="BS27" s="537"/>
      <c r="BT27" s="538"/>
      <c r="BU27" s="538"/>
      <c r="BV27" s="538"/>
      <c r="BW27" s="538"/>
      <c r="BX27" s="538"/>
      <c r="BY27" s="538"/>
      <c r="BZ27" s="538"/>
      <c r="CA27" s="538"/>
      <c r="CB27" s="538"/>
      <c r="CC27" s="538"/>
      <c r="CD27" s="538"/>
      <c r="CE27" s="538"/>
      <c r="CF27" s="538"/>
      <c r="CG27" s="539"/>
      <c r="CH27" s="540"/>
      <c r="CI27" s="541"/>
      <c r="CJ27" s="541"/>
      <c r="CK27" s="541"/>
      <c r="CL27" s="542"/>
      <c r="CM27" s="540"/>
      <c r="CN27" s="541"/>
      <c r="CO27" s="541"/>
      <c r="CP27" s="541"/>
      <c r="CQ27" s="542"/>
      <c r="CR27" s="540"/>
      <c r="CS27" s="541"/>
      <c r="CT27" s="541"/>
      <c r="CU27" s="541"/>
      <c r="CV27" s="542"/>
      <c r="CW27" s="540"/>
      <c r="CX27" s="541"/>
      <c r="CY27" s="541"/>
      <c r="CZ27" s="541"/>
      <c r="DA27" s="542"/>
      <c r="DB27" s="540"/>
      <c r="DC27" s="541"/>
      <c r="DD27" s="541"/>
      <c r="DE27" s="541"/>
      <c r="DF27" s="542"/>
      <c r="DG27" s="540"/>
      <c r="DH27" s="541"/>
      <c r="DI27" s="541"/>
      <c r="DJ27" s="541"/>
      <c r="DK27" s="542"/>
      <c r="DL27" s="540"/>
      <c r="DM27" s="541"/>
      <c r="DN27" s="541"/>
      <c r="DO27" s="541"/>
      <c r="DP27" s="542"/>
      <c r="DQ27" s="540"/>
      <c r="DR27" s="541"/>
      <c r="DS27" s="541"/>
      <c r="DT27" s="541"/>
      <c r="DU27" s="542"/>
      <c r="DV27" s="537"/>
      <c r="DW27" s="538"/>
      <c r="DX27" s="538"/>
      <c r="DY27" s="538"/>
      <c r="DZ27" s="543"/>
      <c r="EA27" s="467"/>
    </row>
    <row r="28" spans="1:131" ht="26.25" customHeight="1" thickTop="1" x14ac:dyDescent="0.15">
      <c r="A28" s="577">
        <v>1</v>
      </c>
      <c r="B28" s="501" t="s">
        <v>340</v>
      </c>
      <c r="C28" s="502"/>
      <c r="D28" s="502"/>
      <c r="E28" s="502"/>
      <c r="F28" s="502"/>
      <c r="G28" s="502"/>
      <c r="H28" s="502"/>
      <c r="I28" s="502"/>
      <c r="J28" s="502"/>
      <c r="K28" s="502"/>
      <c r="L28" s="502"/>
      <c r="M28" s="502"/>
      <c r="N28" s="502"/>
      <c r="O28" s="502"/>
      <c r="P28" s="503"/>
      <c r="Q28" s="578">
        <v>3246</v>
      </c>
      <c r="R28" s="579"/>
      <c r="S28" s="579"/>
      <c r="T28" s="579"/>
      <c r="U28" s="579"/>
      <c r="V28" s="579">
        <v>3167</v>
      </c>
      <c r="W28" s="579"/>
      <c r="X28" s="579"/>
      <c r="Y28" s="579"/>
      <c r="Z28" s="579"/>
      <c r="AA28" s="579">
        <v>79</v>
      </c>
      <c r="AB28" s="579"/>
      <c r="AC28" s="579"/>
      <c r="AD28" s="579"/>
      <c r="AE28" s="580"/>
      <c r="AF28" s="581">
        <v>79</v>
      </c>
      <c r="AG28" s="579"/>
      <c r="AH28" s="579"/>
      <c r="AI28" s="579"/>
      <c r="AJ28" s="582"/>
      <c r="AK28" s="583">
        <v>302</v>
      </c>
      <c r="AL28" s="584"/>
      <c r="AM28" s="584"/>
      <c r="AN28" s="584"/>
      <c r="AO28" s="584"/>
      <c r="AP28" s="584" t="s">
        <v>322</v>
      </c>
      <c r="AQ28" s="584"/>
      <c r="AR28" s="584"/>
      <c r="AS28" s="584"/>
      <c r="AT28" s="584"/>
      <c r="AU28" s="584" t="s">
        <v>322</v>
      </c>
      <c r="AV28" s="584"/>
      <c r="AW28" s="584"/>
      <c r="AX28" s="584"/>
      <c r="AY28" s="584"/>
      <c r="AZ28" s="585"/>
      <c r="BA28" s="585"/>
      <c r="BB28" s="585"/>
      <c r="BC28" s="585"/>
      <c r="BD28" s="585"/>
      <c r="BE28" s="586"/>
      <c r="BF28" s="586"/>
      <c r="BG28" s="586"/>
      <c r="BH28" s="586"/>
      <c r="BI28" s="587"/>
      <c r="BJ28" s="474"/>
      <c r="BK28" s="474"/>
      <c r="BL28" s="474"/>
      <c r="BM28" s="474"/>
      <c r="BN28" s="474"/>
      <c r="BO28" s="570"/>
      <c r="BP28" s="570"/>
      <c r="BQ28" s="522">
        <v>22</v>
      </c>
      <c r="BR28" s="536"/>
      <c r="BS28" s="537"/>
      <c r="BT28" s="538"/>
      <c r="BU28" s="538"/>
      <c r="BV28" s="538"/>
      <c r="BW28" s="538"/>
      <c r="BX28" s="538"/>
      <c r="BY28" s="538"/>
      <c r="BZ28" s="538"/>
      <c r="CA28" s="538"/>
      <c r="CB28" s="538"/>
      <c r="CC28" s="538"/>
      <c r="CD28" s="538"/>
      <c r="CE28" s="538"/>
      <c r="CF28" s="538"/>
      <c r="CG28" s="539"/>
      <c r="CH28" s="540"/>
      <c r="CI28" s="541"/>
      <c r="CJ28" s="541"/>
      <c r="CK28" s="541"/>
      <c r="CL28" s="542"/>
      <c r="CM28" s="540"/>
      <c r="CN28" s="541"/>
      <c r="CO28" s="541"/>
      <c r="CP28" s="541"/>
      <c r="CQ28" s="542"/>
      <c r="CR28" s="540"/>
      <c r="CS28" s="541"/>
      <c r="CT28" s="541"/>
      <c r="CU28" s="541"/>
      <c r="CV28" s="542"/>
      <c r="CW28" s="540"/>
      <c r="CX28" s="541"/>
      <c r="CY28" s="541"/>
      <c r="CZ28" s="541"/>
      <c r="DA28" s="542"/>
      <c r="DB28" s="540"/>
      <c r="DC28" s="541"/>
      <c r="DD28" s="541"/>
      <c r="DE28" s="541"/>
      <c r="DF28" s="542"/>
      <c r="DG28" s="540"/>
      <c r="DH28" s="541"/>
      <c r="DI28" s="541"/>
      <c r="DJ28" s="541"/>
      <c r="DK28" s="542"/>
      <c r="DL28" s="540"/>
      <c r="DM28" s="541"/>
      <c r="DN28" s="541"/>
      <c r="DO28" s="541"/>
      <c r="DP28" s="542"/>
      <c r="DQ28" s="540"/>
      <c r="DR28" s="541"/>
      <c r="DS28" s="541"/>
      <c r="DT28" s="541"/>
      <c r="DU28" s="542"/>
      <c r="DV28" s="537"/>
      <c r="DW28" s="538"/>
      <c r="DX28" s="538"/>
      <c r="DY28" s="538"/>
      <c r="DZ28" s="543"/>
      <c r="EA28" s="467"/>
    </row>
    <row r="29" spans="1:131" ht="26.25" customHeight="1" x14ac:dyDescent="0.15">
      <c r="A29" s="577">
        <v>2</v>
      </c>
      <c r="B29" s="523" t="s">
        <v>341</v>
      </c>
      <c r="C29" s="524"/>
      <c r="D29" s="524"/>
      <c r="E29" s="524"/>
      <c r="F29" s="524"/>
      <c r="G29" s="524"/>
      <c r="H29" s="524"/>
      <c r="I29" s="524"/>
      <c r="J29" s="524"/>
      <c r="K29" s="524"/>
      <c r="L29" s="524"/>
      <c r="M29" s="524"/>
      <c r="N29" s="524"/>
      <c r="O29" s="524"/>
      <c r="P29" s="525"/>
      <c r="Q29" s="526">
        <v>3536</v>
      </c>
      <c r="R29" s="527"/>
      <c r="S29" s="527"/>
      <c r="T29" s="527"/>
      <c r="U29" s="527"/>
      <c r="V29" s="527">
        <v>3354</v>
      </c>
      <c r="W29" s="527"/>
      <c r="X29" s="527"/>
      <c r="Y29" s="527"/>
      <c r="Z29" s="527"/>
      <c r="AA29" s="527">
        <v>182</v>
      </c>
      <c r="AB29" s="527"/>
      <c r="AC29" s="527"/>
      <c r="AD29" s="527"/>
      <c r="AE29" s="528"/>
      <c r="AF29" s="529">
        <v>182</v>
      </c>
      <c r="AG29" s="530"/>
      <c r="AH29" s="530"/>
      <c r="AI29" s="530"/>
      <c r="AJ29" s="531"/>
      <c r="AK29" s="588">
        <v>572</v>
      </c>
      <c r="AL29" s="589"/>
      <c r="AM29" s="589"/>
      <c r="AN29" s="589"/>
      <c r="AO29" s="589"/>
      <c r="AP29" s="589" t="s">
        <v>322</v>
      </c>
      <c r="AQ29" s="589"/>
      <c r="AR29" s="589"/>
      <c r="AS29" s="589"/>
      <c r="AT29" s="589"/>
      <c r="AU29" s="589" t="s">
        <v>322</v>
      </c>
      <c r="AV29" s="589"/>
      <c r="AW29" s="589"/>
      <c r="AX29" s="589"/>
      <c r="AY29" s="589"/>
      <c r="AZ29" s="590"/>
      <c r="BA29" s="590"/>
      <c r="BB29" s="590"/>
      <c r="BC29" s="590"/>
      <c r="BD29" s="590"/>
      <c r="BE29" s="591"/>
      <c r="BF29" s="591"/>
      <c r="BG29" s="591"/>
      <c r="BH29" s="591"/>
      <c r="BI29" s="592"/>
      <c r="BJ29" s="474"/>
      <c r="BK29" s="474"/>
      <c r="BL29" s="474"/>
      <c r="BM29" s="474"/>
      <c r="BN29" s="474"/>
      <c r="BO29" s="570"/>
      <c r="BP29" s="570"/>
      <c r="BQ29" s="522">
        <v>23</v>
      </c>
      <c r="BR29" s="536"/>
      <c r="BS29" s="537"/>
      <c r="BT29" s="538"/>
      <c r="BU29" s="538"/>
      <c r="BV29" s="538"/>
      <c r="BW29" s="538"/>
      <c r="BX29" s="538"/>
      <c r="BY29" s="538"/>
      <c r="BZ29" s="538"/>
      <c r="CA29" s="538"/>
      <c r="CB29" s="538"/>
      <c r="CC29" s="538"/>
      <c r="CD29" s="538"/>
      <c r="CE29" s="538"/>
      <c r="CF29" s="538"/>
      <c r="CG29" s="539"/>
      <c r="CH29" s="540"/>
      <c r="CI29" s="541"/>
      <c r="CJ29" s="541"/>
      <c r="CK29" s="541"/>
      <c r="CL29" s="542"/>
      <c r="CM29" s="540"/>
      <c r="CN29" s="541"/>
      <c r="CO29" s="541"/>
      <c r="CP29" s="541"/>
      <c r="CQ29" s="542"/>
      <c r="CR29" s="540"/>
      <c r="CS29" s="541"/>
      <c r="CT29" s="541"/>
      <c r="CU29" s="541"/>
      <c r="CV29" s="542"/>
      <c r="CW29" s="540"/>
      <c r="CX29" s="541"/>
      <c r="CY29" s="541"/>
      <c r="CZ29" s="541"/>
      <c r="DA29" s="542"/>
      <c r="DB29" s="540"/>
      <c r="DC29" s="541"/>
      <c r="DD29" s="541"/>
      <c r="DE29" s="541"/>
      <c r="DF29" s="542"/>
      <c r="DG29" s="540"/>
      <c r="DH29" s="541"/>
      <c r="DI29" s="541"/>
      <c r="DJ29" s="541"/>
      <c r="DK29" s="542"/>
      <c r="DL29" s="540"/>
      <c r="DM29" s="541"/>
      <c r="DN29" s="541"/>
      <c r="DO29" s="541"/>
      <c r="DP29" s="542"/>
      <c r="DQ29" s="540"/>
      <c r="DR29" s="541"/>
      <c r="DS29" s="541"/>
      <c r="DT29" s="541"/>
      <c r="DU29" s="542"/>
      <c r="DV29" s="537"/>
      <c r="DW29" s="538"/>
      <c r="DX29" s="538"/>
      <c r="DY29" s="538"/>
      <c r="DZ29" s="543"/>
      <c r="EA29" s="467"/>
    </row>
    <row r="30" spans="1:131" ht="26.25" customHeight="1" x14ac:dyDescent="0.15">
      <c r="A30" s="577">
        <v>3</v>
      </c>
      <c r="B30" s="523" t="s">
        <v>342</v>
      </c>
      <c r="C30" s="524"/>
      <c r="D30" s="524"/>
      <c r="E30" s="524"/>
      <c r="F30" s="524"/>
      <c r="G30" s="524"/>
      <c r="H30" s="524"/>
      <c r="I30" s="524"/>
      <c r="J30" s="524"/>
      <c r="K30" s="524"/>
      <c r="L30" s="524"/>
      <c r="M30" s="524"/>
      <c r="N30" s="524"/>
      <c r="O30" s="524"/>
      <c r="P30" s="525"/>
      <c r="Q30" s="526">
        <v>435</v>
      </c>
      <c r="R30" s="527"/>
      <c r="S30" s="527"/>
      <c r="T30" s="527"/>
      <c r="U30" s="527"/>
      <c r="V30" s="527">
        <v>435</v>
      </c>
      <c r="W30" s="527"/>
      <c r="X30" s="527"/>
      <c r="Y30" s="527"/>
      <c r="Z30" s="527"/>
      <c r="AA30" s="527">
        <v>0</v>
      </c>
      <c r="AB30" s="527"/>
      <c r="AC30" s="527"/>
      <c r="AD30" s="527"/>
      <c r="AE30" s="528"/>
      <c r="AF30" s="529">
        <v>0</v>
      </c>
      <c r="AG30" s="530"/>
      <c r="AH30" s="530"/>
      <c r="AI30" s="530"/>
      <c r="AJ30" s="531"/>
      <c r="AK30" s="588">
        <v>154</v>
      </c>
      <c r="AL30" s="589"/>
      <c r="AM30" s="589"/>
      <c r="AN30" s="589"/>
      <c r="AO30" s="589"/>
      <c r="AP30" s="589" t="s">
        <v>322</v>
      </c>
      <c r="AQ30" s="589"/>
      <c r="AR30" s="589"/>
      <c r="AS30" s="589"/>
      <c r="AT30" s="589"/>
      <c r="AU30" s="589" t="s">
        <v>322</v>
      </c>
      <c r="AV30" s="589"/>
      <c r="AW30" s="589"/>
      <c r="AX30" s="589"/>
      <c r="AY30" s="589"/>
      <c r="AZ30" s="590"/>
      <c r="BA30" s="590"/>
      <c r="BB30" s="590"/>
      <c r="BC30" s="590"/>
      <c r="BD30" s="590"/>
      <c r="BE30" s="591"/>
      <c r="BF30" s="591"/>
      <c r="BG30" s="591"/>
      <c r="BH30" s="591"/>
      <c r="BI30" s="592"/>
      <c r="BJ30" s="474"/>
      <c r="BK30" s="474"/>
      <c r="BL30" s="474"/>
      <c r="BM30" s="474"/>
      <c r="BN30" s="474"/>
      <c r="BO30" s="570"/>
      <c r="BP30" s="570"/>
      <c r="BQ30" s="522">
        <v>24</v>
      </c>
      <c r="BR30" s="536"/>
      <c r="BS30" s="537"/>
      <c r="BT30" s="538"/>
      <c r="BU30" s="538"/>
      <c r="BV30" s="538"/>
      <c r="BW30" s="538"/>
      <c r="BX30" s="538"/>
      <c r="BY30" s="538"/>
      <c r="BZ30" s="538"/>
      <c r="CA30" s="538"/>
      <c r="CB30" s="538"/>
      <c r="CC30" s="538"/>
      <c r="CD30" s="538"/>
      <c r="CE30" s="538"/>
      <c r="CF30" s="538"/>
      <c r="CG30" s="539"/>
      <c r="CH30" s="540"/>
      <c r="CI30" s="541"/>
      <c r="CJ30" s="541"/>
      <c r="CK30" s="541"/>
      <c r="CL30" s="542"/>
      <c r="CM30" s="540"/>
      <c r="CN30" s="541"/>
      <c r="CO30" s="541"/>
      <c r="CP30" s="541"/>
      <c r="CQ30" s="542"/>
      <c r="CR30" s="540"/>
      <c r="CS30" s="541"/>
      <c r="CT30" s="541"/>
      <c r="CU30" s="541"/>
      <c r="CV30" s="542"/>
      <c r="CW30" s="540"/>
      <c r="CX30" s="541"/>
      <c r="CY30" s="541"/>
      <c r="CZ30" s="541"/>
      <c r="DA30" s="542"/>
      <c r="DB30" s="540"/>
      <c r="DC30" s="541"/>
      <c r="DD30" s="541"/>
      <c r="DE30" s="541"/>
      <c r="DF30" s="542"/>
      <c r="DG30" s="540"/>
      <c r="DH30" s="541"/>
      <c r="DI30" s="541"/>
      <c r="DJ30" s="541"/>
      <c r="DK30" s="542"/>
      <c r="DL30" s="540"/>
      <c r="DM30" s="541"/>
      <c r="DN30" s="541"/>
      <c r="DO30" s="541"/>
      <c r="DP30" s="542"/>
      <c r="DQ30" s="540"/>
      <c r="DR30" s="541"/>
      <c r="DS30" s="541"/>
      <c r="DT30" s="541"/>
      <c r="DU30" s="542"/>
      <c r="DV30" s="537"/>
      <c r="DW30" s="538"/>
      <c r="DX30" s="538"/>
      <c r="DY30" s="538"/>
      <c r="DZ30" s="543"/>
      <c r="EA30" s="467"/>
    </row>
    <row r="31" spans="1:131" ht="26.25" customHeight="1" x14ac:dyDescent="0.15">
      <c r="A31" s="577">
        <v>4</v>
      </c>
      <c r="B31" s="523" t="s">
        <v>343</v>
      </c>
      <c r="C31" s="524"/>
      <c r="D31" s="524"/>
      <c r="E31" s="524"/>
      <c r="F31" s="524"/>
      <c r="G31" s="524"/>
      <c r="H31" s="524"/>
      <c r="I31" s="524"/>
      <c r="J31" s="524"/>
      <c r="K31" s="524"/>
      <c r="L31" s="524"/>
      <c r="M31" s="524"/>
      <c r="N31" s="524"/>
      <c r="O31" s="524"/>
      <c r="P31" s="525"/>
      <c r="Q31" s="526">
        <v>8</v>
      </c>
      <c r="R31" s="527"/>
      <c r="S31" s="527"/>
      <c r="T31" s="527"/>
      <c r="U31" s="527"/>
      <c r="V31" s="527">
        <v>8</v>
      </c>
      <c r="W31" s="527"/>
      <c r="X31" s="527"/>
      <c r="Y31" s="527"/>
      <c r="Z31" s="527"/>
      <c r="AA31" s="527">
        <v>0</v>
      </c>
      <c r="AB31" s="527"/>
      <c r="AC31" s="527"/>
      <c r="AD31" s="527"/>
      <c r="AE31" s="528"/>
      <c r="AF31" s="529" t="s">
        <v>66</v>
      </c>
      <c r="AG31" s="530"/>
      <c r="AH31" s="530"/>
      <c r="AI31" s="530"/>
      <c r="AJ31" s="531"/>
      <c r="AK31" s="588" t="s">
        <v>322</v>
      </c>
      <c r="AL31" s="589"/>
      <c r="AM31" s="589"/>
      <c r="AN31" s="589"/>
      <c r="AO31" s="589"/>
      <c r="AP31" s="589" t="s">
        <v>322</v>
      </c>
      <c r="AQ31" s="589"/>
      <c r="AR31" s="589"/>
      <c r="AS31" s="589"/>
      <c r="AT31" s="589"/>
      <c r="AU31" s="589" t="s">
        <v>322</v>
      </c>
      <c r="AV31" s="589"/>
      <c r="AW31" s="589"/>
      <c r="AX31" s="589"/>
      <c r="AY31" s="589"/>
      <c r="AZ31" s="590"/>
      <c r="BA31" s="590"/>
      <c r="BB31" s="590"/>
      <c r="BC31" s="590"/>
      <c r="BD31" s="590"/>
      <c r="BE31" s="591"/>
      <c r="BF31" s="591"/>
      <c r="BG31" s="591"/>
      <c r="BH31" s="591"/>
      <c r="BI31" s="592"/>
      <c r="BJ31" s="474"/>
      <c r="BK31" s="474"/>
      <c r="BL31" s="474"/>
      <c r="BM31" s="474"/>
      <c r="BN31" s="474"/>
      <c r="BO31" s="570"/>
      <c r="BP31" s="570"/>
      <c r="BQ31" s="522">
        <v>25</v>
      </c>
      <c r="BR31" s="536"/>
      <c r="BS31" s="537"/>
      <c r="BT31" s="538"/>
      <c r="BU31" s="538"/>
      <c r="BV31" s="538"/>
      <c r="BW31" s="538"/>
      <c r="BX31" s="538"/>
      <c r="BY31" s="538"/>
      <c r="BZ31" s="538"/>
      <c r="CA31" s="538"/>
      <c r="CB31" s="538"/>
      <c r="CC31" s="538"/>
      <c r="CD31" s="538"/>
      <c r="CE31" s="538"/>
      <c r="CF31" s="538"/>
      <c r="CG31" s="539"/>
      <c r="CH31" s="540"/>
      <c r="CI31" s="541"/>
      <c r="CJ31" s="541"/>
      <c r="CK31" s="541"/>
      <c r="CL31" s="542"/>
      <c r="CM31" s="540"/>
      <c r="CN31" s="541"/>
      <c r="CO31" s="541"/>
      <c r="CP31" s="541"/>
      <c r="CQ31" s="542"/>
      <c r="CR31" s="540"/>
      <c r="CS31" s="541"/>
      <c r="CT31" s="541"/>
      <c r="CU31" s="541"/>
      <c r="CV31" s="542"/>
      <c r="CW31" s="540"/>
      <c r="CX31" s="541"/>
      <c r="CY31" s="541"/>
      <c r="CZ31" s="541"/>
      <c r="DA31" s="542"/>
      <c r="DB31" s="540"/>
      <c r="DC31" s="541"/>
      <c r="DD31" s="541"/>
      <c r="DE31" s="541"/>
      <c r="DF31" s="542"/>
      <c r="DG31" s="540"/>
      <c r="DH31" s="541"/>
      <c r="DI31" s="541"/>
      <c r="DJ31" s="541"/>
      <c r="DK31" s="542"/>
      <c r="DL31" s="540"/>
      <c r="DM31" s="541"/>
      <c r="DN31" s="541"/>
      <c r="DO31" s="541"/>
      <c r="DP31" s="542"/>
      <c r="DQ31" s="540"/>
      <c r="DR31" s="541"/>
      <c r="DS31" s="541"/>
      <c r="DT31" s="541"/>
      <c r="DU31" s="542"/>
      <c r="DV31" s="537"/>
      <c r="DW31" s="538"/>
      <c r="DX31" s="538"/>
      <c r="DY31" s="538"/>
      <c r="DZ31" s="543"/>
      <c r="EA31" s="467"/>
    </row>
    <row r="32" spans="1:131" ht="26.25" customHeight="1" x14ac:dyDescent="0.15">
      <c r="A32" s="577">
        <v>5</v>
      </c>
      <c r="B32" s="523" t="s">
        <v>344</v>
      </c>
      <c r="C32" s="524"/>
      <c r="D32" s="524"/>
      <c r="E32" s="524"/>
      <c r="F32" s="524"/>
      <c r="G32" s="524"/>
      <c r="H32" s="524"/>
      <c r="I32" s="524"/>
      <c r="J32" s="524"/>
      <c r="K32" s="524"/>
      <c r="L32" s="524"/>
      <c r="M32" s="524"/>
      <c r="N32" s="524"/>
      <c r="O32" s="524"/>
      <c r="P32" s="525"/>
      <c r="Q32" s="526">
        <v>844</v>
      </c>
      <c r="R32" s="527"/>
      <c r="S32" s="527"/>
      <c r="T32" s="527"/>
      <c r="U32" s="527"/>
      <c r="V32" s="527">
        <v>779</v>
      </c>
      <c r="W32" s="527"/>
      <c r="X32" s="527"/>
      <c r="Y32" s="527"/>
      <c r="Z32" s="527"/>
      <c r="AA32" s="527">
        <v>65</v>
      </c>
      <c r="AB32" s="527"/>
      <c r="AC32" s="527"/>
      <c r="AD32" s="527"/>
      <c r="AE32" s="528"/>
      <c r="AF32" s="529">
        <v>157</v>
      </c>
      <c r="AG32" s="530"/>
      <c r="AH32" s="530"/>
      <c r="AI32" s="530"/>
      <c r="AJ32" s="531"/>
      <c r="AK32" s="588">
        <v>411</v>
      </c>
      <c r="AL32" s="589"/>
      <c r="AM32" s="589"/>
      <c r="AN32" s="589"/>
      <c r="AO32" s="589"/>
      <c r="AP32" s="589">
        <v>1653</v>
      </c>
      <c r="AQ32" s="589"/>
      <c r="AR32" s="589"/>
      <c r="AS32" s="589"/>
      <c r="AT32" s="589"/>
      <c r="AU32" s="589">
        <v>1653</v>
      </c>
      <c r="AV32" s="589"/>
      <c r="AW32" s="589"/>
      <c r="AX32" s="589"/>
      <c r="AY32" s="589"/>
      <c r="AZ32" s="590"/>
      <c r="BA32" s="590"/>
      <c r="BB32" s="590"/>
      <c r="BC32" s="590"/>
      <c r="BD32" s="590"/>
      <c r="BE32" s="591" t="s">
        <v>345</v>
      </c>
      <c r="BF32" s="591"/>
      <c r="BG32" s="591"/>
      <c r="BH32" s="591"/>
      <c r="BI32" s="592"/>
      <c r="BJ32" s="474"/>
      <c r="BK32" s="474"/>
      <c r="BL32" s="474"/>
      <c r="BM32" s="474"/>
      <c r="BN32" s="474"/>
      <c r="BO32" s="570"/>
      <c r="BP32" s="570"/>
      <c r="BQ32" s="522">
        <v>26</v>
      </c>
      <c r="BR32" s="536"/>
      <c r="BS32" s="537"/>
      <c r="BT32" s="538"/>
      <c r="BU32" s="538"/>
      <c r="BV32" s="538"/>
      <c r="BW32" s="538"/>
      <c r="BX32" s="538"/>
      <c r="BY32" s="538"/>
      <c r="BZ32" s="538"/>
      <c r="CA32" s="538"/>
      <c r="CB32" s="538"/>
      <c r="CC32" s="538"/>
      <c r="CD32" s="538"/>
      <c r="CE32" s="538"/>
      <c r="CF32" s="538"/>
      <c r="CG32" s="539"/>
      <c r="CH32" s="540"/>
      <c r="CI32" s="541"/>
      <c r="CJ32" s="541"/>
      <c r="CK32" s="541"/>
      <c r="CL32" s="542"/>
      <c r="CM32" s="540"/>
      <c r="CN32" s="541"/>
      <c r="CO32" s="541"/>
      <c r="CP32" s="541"/>
      <c r="CQ32" s="542"/>
      <c r="CR32" s="540"/>
      <c r="CS32" s="541"/>
      <c r="CT32" s="541"/>
      <c r="CU32" s="541"/>
      <c r="CV32" s="542"/>
      <c r="CW32" s="540"/>
      <c r="CX32" s="541"/>
      <c r="CY32" s="541"/>
      <c r="CZ32" s="541"/>
      <c r="DA32" s="542"/>
      <c r="DB32" s="540"/>
      <c r="DC32" s="541"/>
      <c r="DD32" s="541"/>
      <c r="DE32" s="541"/>
      <c r="DF32" s="542"/>
      <c r="DG32" s="540"/>
      <c r="DH32" s="541"/>
      <c r="DI32" s="541"/>
      <c r="DJ32" s="541"/>
      <c r="DK32" s="542"/>
      <c r="DL32" s="540"/>
      <c r="DM32" s="541"/>
      <c r="DN32" s="541"/>
      <c r="DO32" s="541"/>
      <c r="DP32" s="542"/>
      <c r="DQ32" s="540"/>
      <c r="DR32" s="541"/>
      <c r="DS32" s="541"/>
      <c r="DT32" s="541"/>
      <c r="DU32" s="542"/>
      <c r="DV32" s="537"/>
      <c r="DW32" s="538"/>
      <c r="DX32" s="538"/>
      <c r="DY32" s="538"/>
      <c r="DZ32" s="543"/>
      <c r="EA32" s="467"/>
    </row>
    <row r="33" spans="1:131" ht="26.25" customHeight="1" x14ac:dyDescent="0.15">
      <c r="A33" s="577">
        <v>6</v>
      </c>
      <c r="B33" s="523" t="s">
        <v>346</v>
      </c>
      <c r="C33" s="524"/>
      <c r="D33" s="524"/>
      <c r="E33" s="524"/>
      <c r="F33" s="524"/>
      <c r="G33" s="524"/>
      <c r="H33" s="524"/>
      <c r="I33" s="524"/>
      <c r="J33" s="524"/>
      <c r="K33" s="524"/>
      <c r="L33" s="524"/>
      <c r="M33" s="524"/>
      <c r="N33" s="524"/>
      <c r="O33" s="524"/>
      <c r="P33" s="525"/>
      <c r="Q33" s="526">
        <v>4946</v>
      </c>
      <c r="R33" s="527"/>
      <c r="S33" s="527"/>
      <c r="T33" s="527"/>
      <c r="U33" s="527"/>
      <c r="V33" s="527">
        <v>5213</v>
      </c>
      <c r="W33" s="527"/>
      <c r="X33" s="527"/>
      <c r="Y33" s="527"/>
      <c r="Z33" s="527"/>
      <c r="AA33" s="527">
        <v>-408</v>
      </c>
      <c r="AB33" s="527"/>
      <c r="AC33" s="527"/>
      <c r="AD33" s="527"/>
      <c r="AE33" s="528"/>
      <c r="AF33" s="529">
        <v>154</v>
      </c>
      <c r="AG33" s="530"/>
      <c r="AH33" s="530"/>
      <c r="AI33" s="530"/>
      <c r="AJ33" s="531"/>
      <c r="AK33" s="588">
        <v>1383</v>
      </c>
      <c r="AL33" s="589"/>
      <c r="AM33" s="589"/>
      <c r="AN33" s="589"/>
      <c r="AO33" s="589"/>
      <c r="AP33" s="589">
        <v>7600</v>
      </c>
      <c r="AQ33" s="589"/>
      <c r="AR33" s="589"/>
      <c r="AS33" s="589"/>
      <c r="AT33" s="589"/>
      <c r="AU33" s="589">
        <v>4188</v>
      </c>
      <c r="AV33" s="589"/>
      <c r="AW33" s="589"/>
      <c r="AX33" s="589"/>
      <c r="AY33" s="589"/>
      <c r="AZ33" s="590"/>
      <c r="BA33" s="590"/>
      <c r="BB33" s="590"/>
      <c r="BC33" s="590"/>
      <c r="BD33" s="590"/>
      <c r="BE33" s="591" t="s">
        <v>345</v>
      </c>
      <c r="BF33" s="591"/>
      <c r="BG33" s="591"/>
      <c r="BH33" s="591"/>
      <c r="BI33" s="592"/>
      <c r="BJ33" s="474"/>
      <c r="BK33" s="474"/>
      <c r="BL33" s="474"/>
      <c r="BM33" s="474"/>
      <c r="BN33" s="474"/>
      <c r="BO33" s="570"/>
      <c r="BP33" s="570"/>
      <c r="BQ33" s="522">
        <v>27</v>
      </c>
      <c r="BR33" s="536"/>
      <c r="BS33" s="537"/>
      <c r="BT33" s="538"/>
      <c r="BU33" s="538"/>
      <c r="BV33" s="538"/>
      <c r="BW33" s="538"/>
      <c r="BX33" s="538"/>
      <c r="BY33" s="538"/>
      <c r="BZ33" s="538"/>
      <c r="CA33" s="538"/>
      <c r="CB33" s="538"/>
      <c r="CC33" s="538"/>
      <c r="CD33" s="538"/>
      <c r="CE33" s="538"/>
      <c r="CF33" s="538"/>
      <c r="CG33" s="539"/>
      <c r="CH33" s="540"/>
      <c r="CI33" s="541"/>
      <c r="CJ33" s="541"/>
      <c r="CK33" s="541"/>
      <c r="CL33" s="542"/>
      <c r="CM33" s="540"/>
      <c r="CN33" s="541"/>
      <c r="CO33" s="541"/>
      <c r="CP33" s="541"/>
      <c r="CQ33" s="542"/>
      <c r="CR33" s="540"/>
      <c r="CS33" s="541"/>
      <c r="CT33" s="541"/>
      <c r="CU33" s="541"/>
      <c r="CV33" s="542"/>
      <c r="CW33" s="540"/>
      <c r="CX33" s="541"/>
      <c r="CY33" s="541"/>
      <c r="CZ33" s="541"/>
      <c r="DA33" s="542"/>
      <c r="DB33" s="540"/>
      <c r="DC33" s="541"/>
      <c r="DD33" s="541"/>
      <c r="DE33" s="541"/>
      <c r="DF33" s="542"/>
      <c r="DG33" s="540"/>
      <c r="DH33" s="541"/>
      <c r="DI33" s="541"/>
      <c r="DJ33" s="541"/>
      <c r="DK33" s="542"/>
      <c r="DL33" s="540"/>
      <c r="DM33" s="541"/>
      <c r="DN33" s="541"/>
      <c r="DO33" s="541"/>
      <c r="DP33" s="542"/>
      <c r="DQ33" s="540"/>
      <c r="DR33" s="541"/>
      <c r="DS33" s="541"/>
      <c r="DT33" s="541"/>
      <c r="DU33" s="542"/>
      <c r="DV33" s="537"/>
      <c r="DW33" s="538"/>
      <c r="DX33" s="538"/>
      <c r="DY33" s="538"/>
      <c r="DZ33" s="543"/>
      <c r="EA33" s="467"/>
    </row>
    <row r="34" spans="1:131" ht="26.25" customHeight="1" x14ac:dyDescent="0.15">
      <c r="A34" s="577">
        <v>7</v>
      </c>
      <c r="B34" s="523" t="s">
        <v>347</v>
      </c>
      <c r="C34" s="524"/>
      <c r="D34" s="524"/>
      <c r="E34" s="524"/>
      <c r="F34" s="524"/>
      <c r="G34" s="524"/>
      <c r="H34" s="524"/>
      <c r="I34" s="524"/>
      <c r="J34" s="524"/>
      <c r="K34" s="524"/>
      <c r="L34" s="524"/>
      <c r="M34" s="524"/>
      <c r="N34" s="524"/>
      <c r="O34" s="524"/>
      <c r="P34" s="525"/>
      <c r="Q34" s="526">
        <v>549</v>
      </c>
      <c r="R34" s="527"/>
      <c r="S34" s="527"/>
      <c r="T34" s="527"/>
      <c r="U34" s="527"/>
      <c r="V34" s="527">
        <v>549</v>
      </c>
      <c r="W34" s="527"/>
      <c r="X34" s="527"/>
      <c r="Y34" s="527"/>
      <c r="Z34" s="527"/>
      <c r="AA34" s="527" t="s">
        <v>322</v>
      </c>
      <c r="AB34" s="527"/>
      <c r="AC34" s="527"/>
      <c r="AD34" s="527"/>
      <c r="AE34" s="528"/>
      <c r="AF34" s="529" t="s">
        <v>66</v>
      </c>
      <c r="AG34" s="530"/>
      <c r="AH34" s="530"/>
      <c r="AI34" s="530"/>
      <c r="AJ34" s="531"/>
      <c r="AK34" s="588">
        <v>22</v>
      </c>
      <c r="AL34" s="589"/>
      <c r="AM34" s="589"/>
      <c r="AN34" s="589"/>
      <c r="AO34" s="589"/>
      <c r="AP34" s="589">
        <v>377</v>
      </c>
      <c r="AQ34" s="589"/>
      <c r="AR34" s="589"/>
      <c r="AS34" s="589"/>
      <c r="AT34" s="589"/>
      <c r="AU34" s="589">
        <v>315</v>
      </c>
      <c r="AV34" s="589"/>
      <c r="AW34" s="589"/>
      <c r="AX34" s="589"/>
      <c r="AY34" s="589"/>
      <c r="AZ34" s="590"/>
      <c r="BA34" s="590"/>
      <c r="BB34" s="590"/>
      <c r="BC34" s="590"/>
      <c r="BD34" s="590"/>
      <c r="BE34" s="591" t="s">
        <v>348</v>
      </c>
      <c r="BF34" s="591"/>
      <c r="BG34" s="591"/>
      <c r="BH34" s="591"/>
      <c r="BI34" s="592"/>
      <c r="BJ34" s="474"/>
      <c r="BK34" s="474"/>
      <c r="BL34" s="474"/>
      <c r="BM34" s="474"/>
      <c r="BN34" s="474"/>
      <c r="BO34" s="570"/>
      <c r="BP34" s="570"/>
      <c r="BQ34" s="522">
        <v>28</v>
      </c>
      <c r="BR34" s="536"/>
      <c r="BS34" s="537"/>
      <c r="BT34" s="538"/>
      <c r="BU34" s="538"/>
      <c r="BV34" s="538"/>
      <c r="BW34" s="538"/>
      <c r="BX34" s="538"/>
      <c r="BY34" s="538"/>
      <c r="BZ34" s="538"/>
      <c r="CA34" s="538"/>
      <c r="CB34" s="538"/>
      <c r="CC34" s="538"/>
      <c r="CD34" s="538"/>
      <c r="CE34" s="538"/>
      <c r="CF34" s="538"/>
      <c r="CG34" s="539"/>
      <c r="CH34" s="540"/>
      <c r="CI34" s="541"/>
      <c r="CJ34" s="541"/>
      <c r="CK34" s="541"/>
      <c r="CL34" s="542"/>
      <c r="CM34" s="540"/>
      <c r="CN34" s="541"/>
      <c r="CO34" s="541"/>
      <c r="CP34" s="541"/>
      <c r="CQ34" s="542"/>
      <c r="CR34" s="540"/>
      <c r="CS34" s="541"/>
      <c r="CT34" s="541"/>
      <c r="CU34" s="541"/>
      <c r="CV34" s="542"/>
      <c r="CW34" s="540"/>
      <c r="CX34" s="541"/>
      <c r="CY34" s="541"/>
      <c r="CZ34" s="541"/>
      <c r="DA34" s="542"/>
      <c r="DB34" s="540"/>
      <c r="DC34" s="541"/>
      <c r="DD34" s="541"/>
      <c r="DE34" s="541"/>
      <c r="DF34" s="542"/>
      <c r="DG34" s="540"/>
      <c r="DH34" s="541"/>
      <c r="DI34" s="541"/>
      <c r="DJ34" s="541"/>
      <c r="DK34" s="542"/>
      <c r="DL34" s="540"/>
      <c r="DM34" s="541"/>
      <c r="DN34" s="541"/>
      <c r="DO34" s="541"/>
      <c r="DP34" s="542"/>
      <c r="DQ34" s="540"/>
      <c r="DR34" s="541"/>
      <c r="DS34" s="541"/>
      <c r="DT34" s="541"/>
      <c r="DU34" s="542"/>
      <c r="DV34" s="537"/>
      <c r="DW34" s="538"/>
      <c r="DX34" s="538"/>
      <c r="DY34" s="538"/>
      <c r="DZ34" s="543"/>
      <c r="EA34" s="467"/>
    </row>
    <row r="35" spans="1:131" ht="26.25" customHeight="1" x14ac:dyDescent="0.15">
      <c r="A35" s="577">
        <v>8</v>
      </c>
      <c r="B35" s="523" t="s">
        <v>349</v>
      </c>
      <c r="C35" s="524"/>
      <c r="D35" s="524"/>
      <c r="E35" s="524"/>
      <c r="F35" s="524"/>
      <c r="G35" s="524"/>
      <c r="H35" s="524"/>
      <c r="I35" s="524"/>
      <c r="J35" s="524"/>
      <c r="K35" s="524"/>
      <c r="L35" s="524"/>
      <c r="M35" s="524"/>
      <c r="N35" s="524"/>
      <c r="O35" s="524"/>
      <c r="P35" s="525"/>
      <c r="Q35" s="526">
        <v>1623</v>
      </c>
      <c r="R35" s="527"/>
      <c r="S35" s="527"/>
      <c r="T35" s="527"/>
      <c r="U35" s="527"/>
      <c r="V35" s="527">
        <v>1608</v>
      </c>
      <c r="W35" s="527"/>
      <c r="X35" s="527"/>
      <c r="Y35" s="527"/>
      <c r="Z35" s="527"/>
      <c r="AA35" s="527">
        <v>15</v>
      </c>
      <c r="AB35" s="527"/>
      <c r="AC35" s="527"/>
      <c r="AD35" s="527"/>
      <c r="AE35" s="528"/>
      <c r="AF35" s="529">
        <v>15</v>
      </c>
      <c r="AG35" s="530"/>
      <c r="AH35" s="530"/>
      <c r="AI35" s="530"/>
      <c r="AJ35" s="531"/>
      <c r="AK35" s="588">
        <v>243</v>
      </c>
      <c r="AL35" s="589"/>
      <c r="AM35" s="589"/>
      <c r="AN35" s="589"/>
      <c r="AO35" s="589"/>
      <c r="AP35" s="589">
        <v>3743</v>
      </c>
      <c r="AQ35" s="589"/>
      <c r="AR35" s="589"/>
      <c r="AS35" s="589"/>
      <c r="AT35" s="589"/>
      <c r="AU35" s="589">
        <v>3735</v>
      </c>
      <c r="AV35" s="589"/>
      <c r="AW35" s="589"/>
      <c r="AX35" s="589"/>
      <c r="AY35" s="589"/>
      <c r="AZ35" s="590"/>
      <c r="BA35" s="590"/>
      <c r="BB35" s="590"/>
      <c r="BC35" s="590"/>
      <c r="BD35" s="590"/>
      <c r="BE35" s="591" t="s">
        <v>348</v>
      </c>
      <c r="BF35" s="591"/>
      <c r="BG35" s="591"/>
      <c r="BH35" s="591"/>
      <c r="BI35" s="592"/>
      <c r="BJ35" s="474"/>
      <c r="BK35" s="474"/>
      <c r="BL35" s="474"/>
      <c r="BM35" s="474"/>
      <c r="BN35" s="474"/>
      <c r="BO35" s="570"/>
      <c r="BP35" s="570"/>
      <c r="BQ35" s="522">
        <v>29</v>
      </c>
      <c r="BR35" s="536"/>
      <c r="BS35" s="537"/>
      <c r="BT35" s="538"/>
      <c r="BU35" s="538"/>
      <c r="BV35" s="538"/>
      <c r="BW35" s="538"/>
      <c r="BX35" s="538"/>
      <c r="BY35" s="538"/>
      <c r="BZ35" s="538"/>
      <c r="CA35" s="538"/>
      <c r="CB35" s="538"/>
      <c r="CC35" s="538"/>
      <c r="CD35" s="538"/>
      <c r="CE35" s="538"/>
      <c r="CF35" s="538"/>
      <c r="CG35" s="539"/>
      <c r="CH35" s="540"/>
      <c r="CI35" s="541"/>
      <c r="CJ35" s="541"/>
      <c r="CK35" s="541"/>
      <c r="CL35" s="542"/>
      <c r="CM35" s="540"/>
      <c r="CN35" s="541"/>
      <c r="CO35" s="541"/>
      <c r="CP35" s="541"/>
      <c r="CQ35" s="542"/>
      <c r="CR35" s="540"/>
      <c r="CS35" s="541"/>
      <c r="CT35" s="541"/>
      <c r="CU35" s="541"/>
      <c r="CV35" s="542"/>
      <c r="CW35" s="540"/>
      <c r="CX35" s="541"/>
      <c r="CY35" s="541"/>
      <c r="CZ35" s="541"/>
      <c r="DA35" s="542"/>
      <c r="DB35" s="540"/>
      <c r="DC35" s="541"/>
      <c r="DD35" s="541"/>
      <c r="DE35" s="541"/>
      <c r="DF35" s="542"/>
      <c r="DG35" s="540"/>
      <c r="DH35" s="541"/>
      <c r="DI35" s="541"/>
      <c r="DJ35" s="541"/>
      <c r="DK35" s="542"/>
      <c r="DL35" s="540"/>
      <c r="DM35" s="541"/>
      <c r="DN35" s="541"/>
      <c r="DO35" s="541"/>
      <c r="DP35" s="542"/>
      <c r="DQ35" s="540"/>
      <c r="DR35" s="541"/>
      <c r="DS35" s="541"/>
      <c r="DT35" s="541"/>
      <c r="DU35" s="542"/>
      <c r="DV35" s="537"/>
      <c r="DW35" s="538"/>
      <c r="DX35" s="538"/>
      <c r="DY35" s="538"/>
      <c r="DZ35" s="543"/>
      <c r="EA35" s="467"/>
    </row>
    <row r="36" spans="1:131" ht="26.25" customHeight="1" x14ac:dyDescent="0.15">
      <c r="A36" s="577">
        <v>9</v>
      </c>
      <c r="B36" s="523" t="s">
        <v>350</v>
      </c>
      <c r="C36" s="524"/>
      <c r="D36" s="524"/>
      <c r="E36" s="524"/>
      <c r="F36" s="524"/>
      <c r="G36" s="524"/>
      <c r="H36" s="524"/>
      <c r="I36" s="524"/>
      <c r="J36" s="524"/>
      <c r="K36" s="524"/>
      <c r="L36" s="524"/>
      <c r="M36" s="524"/>
      <c r="N36" s="524"/>
      <c r="O36" s="524"/>
      <c r="P36" s="525"/>
      <c r="Q36" s="526">
        <v>287</v>
      </c>
      <c r="R36" s="527"/>
      <c r="S36" s="527"/>
      <c r="T36" s="527"/>
      <c r="U36" s="527"/>
      <c r="V36" s="527">
        <v>266</v>
      </c>
      <c r="W36" s="527"/>
      <c r="X36" s="527"/>
      <c r="Y36" s="527"/>
      <c r="Z36" s="527"/>
      <c r="AA36" s="527">
        <v>21</v>
      </c>
      <c r="AB36" s="527"/>
      <c r="AC36" s="527"/>
      <c r="AD36" s="527"/>
      <c r="AE36" s="528"/>
      <c r="AF36" s="529">
        <v>21</v>
      </c>
      <c r="AG36" s="530"/>
      <c r="AH36" s="530"/>
      <c r="AI36" s="530"/>
      <c r="AJ36" s="531"/>
      <c r="AK36" s="588">
        <v>21</v>
      </c>
      <c r="AL36" s="589"/>
      <c r="AM36" s="589"/>
      <c r="AN36" s="589"/>
      <c r="AO36" s="589"/>
      <c r="AP36" s="589">
        <v>1557</v>
      </c>
      <c r="AQ36" s="589"/>
      <c r="AR36" s="589"/>
      <c r="AS36" s="589"/>
      <c r="AT36" s="589"/>
      <c r="AU36" s="589">
        <v>1554</v>
      </c>
      <c r="AV36" s="589"/>
      <c r="AW36" s="589"/>
      <c r="AX36" s="589"/>
      <c r="AY36" s="589"/>
      <c r="AZ36" s="590"/>
      <c r="BA36" s="590"/>
      <c r="BB36" s="590"/>
      <c r="BC36" s="590"/>
      <c r="BD36" s="590"/>
      <c r="BE36" s="591" t="s">
        <v>348</v>
      </c>
      <c r="BF36" s="591"/>
      <c r="BG36" s="591"/>
      <c r="BH36" s="591"/>
      <c r="BI36" s="592"/>
      <c r="BJ36" s="474"/>
      <c r="BK36" s="474"/>
      <c r="BL36" s="474"/>
      <c r="BM36" s="474"/>
      <c r="BN36" s="474"/>
      <c r="BO36" s="570"/>
      <c r="BP36" s="570"/>
      <c r="BQ36" s="522">
        <v>30</v>
      </c>
      <c r="BR36" s="536"/>
      <c r="BS36" s="537"/>
      <c r="BT36" s="538"/>
      <c r="BU36" s="538"/>
      <c r="BV36" s="538"/>
      <c r="BW36" s="538"/>
      <c r="BX36" s="538"/>
      <c r="BY36" s="538"/>
      <c r="BZ36" s="538"/>
      <c r="CA36" s="538"/>
      <c r="CB36" s="538"/>
      <c r="CC36" s="538"/>
      <c r="CD36" s="538"/>
      <c r="CE36" s="538"/>
      <c r="CF36" s="538"/>
      <c r="CG36" s="539"/>
      <c r="CH36" s="540"/>
      <c r="CI36" s="541"/>
      <c r="CJ36" s="541"/>
      <c r="CK36" s="541"/>
      <c r="CL36" s="542"/>
      <c r="CM36" s="540"/>
      <c r="CN36" s="541"/>
      <c r="CO36" s="541"/>
      <c r="CP36" s="541"/>
      <c r="CQ36" s="542"/>
      <c r="CR36" s="540"/>
      <c r="CS36" s="541"/>
      <c r="CT36" s="541"/>
      <c r="CU36" s="541"/>
      <c r="CV36" s="542"/>
      <c r="CW36" s="540"/>
      <c r="CX36" s="541"/>
      <c r="CY36" s="541"/>
      <c r="CZ36" s="541"/>
      <c r="DA36" s="542"/>
      <c r="DB36" s="540"/>
      <c r="DC36" s="541"/>
      <c r="DD36" s="541"/>
      <c r="DE36" s="541"/>
      <c r="DF36" s="542"/>
      <c r="DG36" s="540"/>
      <c r="DH36" s="541"/>
      <c r="DI36" s="541"/>
      <c r="DJ36" s="541"/>
      <c r="DK36" s="542"/>
      <c r="DL36" s="540"/>
      <c r="DM36" s="541"/>
      <c r="DN36" s="541"/>
      <c r="DO36" s="541"/>
      <c r="DP36" s="542"/>
      <c r="DQ36" s="540"/>
      <c r="DR36" s="541"/>
      <c r="DS36" s="541"/>
      <c r="DT36" s="541"/>
      <c r="DU36" s="542"/>
      <c r="DV36" s="537"/>
      <c r="DW36" s="538"/>
      <c r="DX36" s="538"/>
      <c r="DY36" s="538"/>
      <c r="DZ36" s="543"/>
      <c r="EA36" s="467"/>
    </row>
    <row r="37" spans="1:131" ht="26.25" customHeight="1" x14ac:dyDescent="0.15">
      <c r="A37" s="577">
        <v>10</v>
      </c>
      <c r="B37" s="523" t="s">
        <v>351</v>
      </c>
      <c r="C37" s="524"/>
      <c r="D37" s="524"/>
      <c r="E37" s="524"/>
      <c r="F37" s="524"/>
      <c r="G37" s="524"/>
      <c r="H37" s="524"/>
      <c r="I37" s="524"/>
      <c r="J37" s="524"/>
      <c r="K37" s="524"/>
      <c r="L37" s="524"/>
      <c r="M37" s="524"/>
      <c r="N37" s="524"/>
      <c r="O37" s="524"/>
      <c r="P37" s="525"/>
      <c r="Q37" s="526">
        <v>42</v>
      </c>
      <c r="R37" s="527"/>
      <c r="S37" s="527"/>
      <c r="T37" s="527"/>
      <c r="U37" s="527"/>
      <c r="V37" s="527">
        <v>38</v>
      </c>
      <c r="W37" s="527"/>
      <c r="X37" s="527"/>
      <c r="Y37" s="527"/>
      <c r="Z37" s="527"/>
      <c r="AA37" s="527">
        <v>4</v>
      </c>
      <c r="AB37" s="527"/>
      <c r="AC37" s="527"/>
      <c r="AD37" s="527"/>
      <c r="AE37" s="528"/>
      <c r="AF37" s="529">
        <v>4</v>
      </c>
      <c r="AG37" s="530"/>
      <c r="AH37" s="530"/>
      <c r="AI37" s="530"/>
      <c r="AJ37" s="531"/>
      <c r="AK37" s="588">
        <v>33</v>
      </c>
      <c r="AL37" s="589"/>
      <c r="AM37" s="589"/>
      <c r="AN37" s="589"/>
      <c r="AO37" s="589"/>
      <c r="AP37" s="589">
        <v>118</v>
      </c>
      <c r="AQ37" s="589"/>
      <c r="AR37" s="589"/>
      <c r="AS37" s="589"/>
      <c r="AT37" s="589"/>
      <c r="AU37" s="589">
        <v>118</v>
      </c>
      <c r="AV37" s="589"/>
      <c r="AW37" s="589"/>
      <c r="AX37" s="589"/>
      <c r="AY37" s="589"/>
      <c r="AZ37" s="590"/>
      <c r="BA37" s="590"/>
      <c r="BB37" s="590"/>
      <c r="BC37" s="590"/>
      <c r="BD37" s="590"/>
      <c r="BE37" s="591" t="s">
        <v>348</v>
      </c>
      <c r="BF37" s="591"/>
      <c r="BG37" s="591"/>
      <c r="BH37" s="591"/>
      <c r="BI37" s="592"/>
      <c r="BJ37" s="474"/>
      <c r="BK37" s="474"/>
      <c r="BL37" s="474"/>
      <c r="BM37" s="474"/>
      <c r="BN37" s="474"/>
      <c r="BO37" s="570"/>
      <c r="BP37" s="570"/>
      <c r="BQ37" s="522">
        <v>31</v>
      </c>
      <c r="BR37" s="536"/>
      <c r="BS37" s="537"/>
      <c r="BT37" s="538"/>
      <c r="BU37" s="538"/>
      <c r="BV37" s="538"/>
      <c r="BW37" s="538"/>
      <c r="BX37" s="538"/>
      <c r="BY37" s="538"/>
      <c r="BZ37" s="538"/>
      <c r="CA37" s="538"/>
      <c r="CB37" s="538"/>
      <c r="CC37" s="538"/>
      <c r="CD37" s="538"/>
      <c r="CE37" s="538"/>
      <c r="CF37" s="538"/>
      <c r="CG37" s="539"/>
      <c r="CH37" s="540"/>
      <c r="CI37" s="541"/>
      <c r="CJ37" s="541"/>
      <c r="CK37" s="541"/>
      <c r="CL37" s="542"/>
      <c r="CM37" s="540"/>
      <c r="CN37" s="541"/>
      <c r="CO37" s="541"/>
      <c r="CP37" s="541"/>
      <c r="CQ37" s="542"/>
      <c r="CR37" s="540"/>
      <c r="CS37" s="541"/>
      <c r="CT37" s="541"/>
      <c r="CU37" s="541"/>
      <c r="CV37" s="542"/>
      <c r="CW37" s="540"/>
      <c r="CX37" s="541"/>
      <c r="CY37" s="541"/>
      <c r="CZ37" s="541"/>
      <c r="DA37" s="542"/>
      <c r="DB37" s="540"/>
      <c r="DC37" s="541"/>
      <c r="DD37" s="541"/>
      <c r="DE37" s="541"/>
      <c r="DF37" s="542"/>
      <c r="DG37" s="540"/>
      <c r="DH37" s="541"/>
      <c r="DI37" s="541"/>
      <c r="DJ37" s="541"/>
      <c r="DK37" s="542"/>
      <c r="DL37" s="540"/>
      <c r="DM37" s="541"/>
      <c r="DN37" s="541"/>
      <c r="DO37" s="541"/>
      <c r="DP37" s="542"/>
      <c r="DQ37" s="540"/>
      <c r="DR37" s="541"/>
      <c r="DS37" s="541"/>
      <c r="DT37" s="541"/>
      <c r="DU37" s="542"/>
      <c r="DV37" s="537"/>
      <c r="DW37" s="538"/>
      <c r="DX37" s="538"/>
      <c r="DY37" s="538"/>
      <c r="DZ37" s="543"/>
      <c r="EA37" s="467"/>
    </row>
    <row r="38" spans="1:131" ht="26.25" customHeight="1" x14ac:dyDescent="0.15">
      <c r="A38" s="577">
        <v>11</v>
      </c>
      <c r="B38" s="523" t="s">
        <v>352</v>
      </c>
      <c r="C38" s="524"/>
      <c r="D38" s="524"/>
      <c r="E38" s="524"/>
      <c r="F38" s="524"/>
      <c r="G38" s="524"/>
      <c r="H38" s="524"/>
      <c r="I38" s="524"/>
      <c r="J38" s="524"/>
      <c r="K38" s="524"/>
      <c r="L38" s="524"/>
      <c r="M38" s="524"/>
      <c r="N38" s="524"/>
      <c r="O38" s="524"/>
      <c r="P38" s="525"/>
      <c r="Q38" s="526">
        <v>78</v>
      </c>
      <c r="R38" s="527"/>
      <c r="S38" s="527"/>
      <c r="T38" s="527"/>
      <c r="U38" s="527"/>
      <c r="V38" s="527">
        <v>78</v>
      </c>
      <c r="W38" s="527"/>
      <c r="X38" s="527"/>
      <c r="Y38" s="527"/>
      <c r="Z38" s="527"/>
      <c r="AA38" s="527" t="s">
        <v>322</v>
      </c>
      <c r="AB38" s="527"/>
      <c r="AC38" s="527"/>
      <c r="AD38" s="527"/>
      <c r="AE38" s="528"/>
      <c r="AF38" s="529" t="s">
        <v>66</v>
      </c>
      <c r="AG38" s="530"/>
      <c r="AH38" s="530"/>
      <c r="AI38" s="530"/>
      <c r="AJ38" s="531"/>
      <c r="AK38" s="588">
        <v>1</v>
      </c>
      <c r="AL38" s="589"/>
      <c r="AM38" s="589"/>
      <c r="AN38" s="589"/>
      <c r="AO38" s="589"/>
      <c r="AP38" s="589" t="s">
        <v>322</v>
      </c>
      <c r="AQ38" s="589"/>
      <c r="AR38" s="589"/>
      <c r="AS38" s="589"/>
      <c r="AT38" s="589"/>
      <c r="AU38" s="589" t="s">
        <v>322</v>
      </c>
      <c r="AV38" s="589"/>
      <c r="AW38" s="589"/>
      <c r="AX38" s="589"/>
      <c r="AY38" s="589"/>
      <c r="AZ38" s="590"/>
      <c r="BA38" s="590"/>
      <c r="BB38" s="590"/>
      <c r="BC38" s="590"/>
      <c r="BD38" s="590"/>
      <c r="BE38" s="591" t="s">
        <v>348</v>
      </c>
      <c r="BF38" s="591"/>
      <c r="BG38" s="591"/>
      <c r="BH38" s="591"/>
      <c r="BI38" s="592"/>
      <c r="BJ38" s="474"/>
      <c r="BK38" s="474"/>
      <c r="BL38" s="474"/>
      <c r="BM38" s="474"/>
      <c r="BN38" s="474"/>
      <c r="BO38" s="570"/>
      <c r="BP38" s="570"/>
      <c r="BQ38" s="522">
        <v>32</v>
      </c>
      <c r="BR38" s="536"/>
      <c r="BS38" s="537"/>
      <c r="BT38" s="538"/>
      <c r="BU38" s="538"/>
      <c r="BV38" s="538"/>
      <c r="BW38" s="538"/>
      <c r="BX38" s="538"/>
      <c r="BY38" s="538"/>
      <c r="BZ38" s="538"/>
      <c r="CA38" s="538"/>
      <c r="CB38" s="538"/>
      <c r="CC38" s="538"/>
      <c r="CD38" s="538"/>
      <c r="CE38" s="538"/>
      <c r="CF38" s="538"/>
      <c r="CG38" s="539"/>
      <c r="CH38" s="540"/>
      <c r="CI38" s="541"/>
      <c r="CJ38" s="541"/>
      <c r="CK38" s="541"/>
      <c r="CL38" s="542"/>
      <c r="CM38" s="540"/>
      <c r="CN38" s="541"/>
      <c r="CO38" s="541"/>
      <c r="CP38" s="541"/>
      <c r="CQ38" s="542"/>
      <c r="CR38" s="540"/>
      <c r="CS38" s="541"/>
      <c r="CT38" s="541"/>
      <c r="CU38" s="541"/>
      <c r="CV38" s="542"/>
      <c r="CW38" s="540"/>
      <c r="CX38" s="541"/>
      <c r="CY38" s="541"/>
      <c r="CZ38" s="541"/>
      <c r="DA38" s="542"/>
      <c r="DB38" s="540"/>
      <c r="DC38" s="541"/>
      <c r="DD38" s="541"/>
      <c r="DE38" s="541"/>
      <c r="DF38" s="542"/>
      <c r="DG38" s="540"/>
      <c r="DH38" s="541"/>
      <c r="DI38" s="541"/>
      <c r="DJ38" s="541"/>
      <c r="DK38" s="542"/>
      <c r="DL38" s="540"/>
      <c r="DM38" s="541"/>
      <c r="DN38" s="541"/>
      <c r="DO38" s="541"/>
      <c r="DP38" s="542"/>
      <c r="DQ38" s="540"/>
      <c r="DR38" s="541"/>
      <c r="DS38" s="541"/>
      <c r="DT38" s="541"/>
      <c r="DU38" s="542"/>
      <c r="DV38" s="537"/>
      <c r="DW38" s="538"/>
      <c r="DX38" s="538"/>
      <c r="DY38" s="538"/>
      <c r="DZ38" s="543"/>
      <c r="EA38" s="467"/>
    </row>
    <row r="39" spans="1:131" ht="26.25" customHeight="1" x14ac:dyDescent="0.15">
      <c r="A39" s="577">
        <v>12</v>
      </c>
      <c r="B39" s="523"/>
      <c r="C39" s="524"/>
      <c r="D39" s="524"/>
      <c r="E39" s="524"/>
      <c r="F39" s="524"/>
      <c r="G39" s="524"/>
      <c r="H39" s="524"/>
      <c r="I39" s="524"/>
      <c r="J39" s="524"/>
      <c r="K39" s="524"/>
      <c r="L39" s="524"/>
      <c r="M39" s="524"/>
      <c r="N39" s="524"/>
      <c r="O39" s="524"/>
      <c r="P39" s="525"/>
      <c r="Q39" s="526"/>
      <c r="R39" s="527"/>
      <c r="S39" s="527"/>
      <c r="T39" s="527"/>
      <c r="U39" s="527"/>
      <c r="V39" s="527"/>
      <c r="W39" s="527"/>
      <c r="X39" s="527"/>
      <c r="Y39" s="527"/>
      <c r="Z39" s="527"/>
      <c r="AA39" s="527"/>
      <c r="AB39" s="527"/>
      <c r="AC39" s="527"/>
      <c r="AD39" s="527"/>
      <c r="AE39" s="528"/>
      <c r="AF39" s="529"/>
      <c r="AG39" s="530"/>
      <c r="AH39" s="530"/>
      <c r="AI39" s="530"/>
      <c r="AJ39" s="531"/>
      <c r="AK39" s="588"/>
      <c r="AL39" s="589"/>
      <c r="AM39" s="589"/>
      <c r="AN39" s="589"/>
      <c r="AO39" s="589"/>
      <c r="AP39" s="589"/>
      <c r="AQ39" s="589"/>
      <c r="AR39" s="589"/>
      <c r="AS39" s="589"/>
      <c r="AT39" s="589"/>
      <c r="AU39" s="589"/>
      <c r="AV39" s="589"/>
      <c r="AW39" s="589"/>
      <c r="AX39" s="589"/>
      <c r="AY39" s="589"/>
      <c r="AZ39" s="590"/>
      <c r="BA39" s="590"/>
      <c r="BB39" s="590"/>
      <c r="BC39" s="590"/>
      <c r="BD39" s="590"/>
      <c r="BE39" s="591"/>
      <c r="BF39" s="591"/>
      <c r="BG39" s="591"/>
      <c r="BH39" s="591"/>
      <c r="BI39" s="592"/>
      <c r="BJ39" s="474"/>
      <c r="BK39" s="474"/>
      <c r="BL39" s="474"/>
      <c r="BM39" s="474"/>
      <c r="BN39" s="474"/>
      <c r="BO39" s="570"/>
      <c r="BP39" s="570"/>
      <c r="BQ39" s="522">
        <v>33</v>
      </c>
      <c r="BR39" s="536"/>
      <c r="BS39" s="537"/>
      <c r="BT39" s="538"/>
      <c r="BU39" s="538"/>
      <c r="BV39" s="538"/>
      <c r="BW39" s="538"/>
      <c r="BX39" s="538"/>
      <c r="BY39" s="538"/>
      <c r="BZ39" s="538"/>
      <c r="CA39" s="538"/>
      <c r="CB39" s="538"/>
      <c r="CC39" s="538"/>
      <c r="CD39" s="538"/>
      <c r="CE39" s="538"/>
      <c r="CF39" s="538"/>
      <c r="CG39" s="539"/>
      <c r="CH39" s="540"/>
      <c r="CI39" s="541"/>
      <c r="CJ39" s="541"/>
      <c r="CK39" s="541"/>
      <c r="CL39" s="542"/>
      <c r="CM39" s="540"/>
      <c r="CN39" s="541"/>
      <c r="CO39" s="541"/>
      <c r="CP39" s="541"/>
      <c r="CQ39" s="542"/>
      <c r="CR39" s="540"/>
      <c r="CS39" s="541"/>
      <c r="CT39" s="541"/>
      <c r="CU39" s="541"/>
      <c r="CV39" s="542"/>
      <c r="CW39" s="540"/>
      <c r="CX39" s="541"/>
      <c r="CY39" s="541"/>
      <c r="CZ39" s="541"/>
      <c r="DA39" s="542"/>
      <c r="DB39" s="540"/>
      <c r="DC39" s="541"/>
      <c r="DD39" s="541"/>
      <c r="DE39" s="541"/>
      <c r="DF39" s="542"/>
      <c r="DG39" s="540"/>
      <c r="DH39" s="541"/>
      <c r="DI39" s="541"/>
      <c r="DJ39" s="541"/>
      <c r="DK39" s="542"/>
      <c r="DL39" s="540"/>
      <c r="DM39" s="541"/>
      <c r="DN39" s="541"/>
      <c r="DO39" s="541"/>
      <c r="DP39" s="542"/>
      <c r="DQ39" s="540"/>
      <c r="DR39" s="541"/>
      <c r="DS39" s="541"/>
      <c r="DT39" s="541"/>
      <c r="DU39" s="542"/>
      <c r="DV39" s="537"/>
      <c r="DW39" s="538"/>
      <c r="DX39" s="538"/>
      <c r="DY39" s="538"/>
      <c r="DZ39" s="543"/>
      <c r="EA39" s="467"/>
    </row>
    <row r="40" spans="1:131" ht="26.25" customHeight="1" x14ac:dyDescent="0.15">
      <c r="A40" s="522">
        <v>13</v>
      </c>
      <c r="B40" s="523"/>
      <c r="C40" s="524"/>
      <c r="D40" s="524"/>
      <c r="E40" s="524"/>
      <c r="F40" s="524"/>
      <c r="G40" s="524"/>
      <c r="H40" s="524"/>
      <c r="I40" s="524"/>
      <c r="J40" s="524"/>
      <c r="K40" s="524"/>
      <c r="L40" s="524"/>
      <c r="M40" s="524"/>
      <c r="N40" s="524"/>
      <c r="O40" s="524"/>
      <c r="P40" s="525"/>
      <c r="Q40" s="526"/>
      <c r="R40" s="527"/>
      <c r="S40" s="527"/>
      <c r="T40" s="527"/>
      <c r="U40" s="527"/>
      <c r="V40" s="527"/>
      <c r="W40" s="527"/>
      <c r="X40" s="527"/>
      <c r="Y40" s="527"/>
      <c r="Z40" s="527"/>
      <c r="AA40" s="527"/>
      <c r="AB40" s="527"/>
      <c r="AC40" s="527"/>
      <c r="AD40" s="527"/>
      <c r="AE40" s="528"/>
      <c r="AF40" s="529"/>
      <c r="AG40" s="530"/>
      <c r="AH40" s="530"/>
      <c r="AI40" s="530"/>
      <c r="AJ40" s="531"/>
      <c r="AK40" s="588"/>
      <c r="AL40" s="589"/>
      <c r="AM40" s="589"/>
      <c r="AN40" s="589"/>
      <c r="AO40" s="589"/>
      <c r="AP40" s="589"/>
      <c r="AQ40" s="589"/>
      <c r="AR40" s="589"/>
      <c r="AS40" s="589"/>
      <c r="AT40" s="589"/>
      <c r="AU40" s="589"/>
      <c r="AV40" s="589"/>
      <c r="AW40" s="589"/>
      <c r="AX40" s="589"/>
      <c r="AY40" s="589"/>
      <c r="AZ40" s="590"/>
      <c r="BA40" s="590"/>
      <c r="BB40" s="590"/>
      <c r="BC40" s="590"/>
      <c r="BD40" s="590"/>
      <c r="BE40" s="591"/>
      <c r="BF40" s="591"/>
      <c r="BG40" s="591"/>
      <c r="BH40" s="591"/>
      <c r="BI40" s="592"/>
      <c r="BJ40" s="474"/>
      <c r="BK40" s="474"/>
      <c r="BL40" s="474"/>
      <c r="BM40" s="474"/>
      <c r="BN40" s="474"/>
      <c r="BO40" s="570"/>
      <c r="BP40" s="570"/>
      <c r="BQ40" s="522">
        <v>34</v>
      </c>
      <c r="BR40" s="536"/>
      <c r="BS40" s="537"/>
      <c r="BT40" s="538"/>
      <c r="BU40" s="538"/>
      <c r="BV40" s="538"/>
      <c r="BW40" s="538"/>
      <c r="BX40" s="538"/>
      <c r="BY40" s="538"/>
      <c r="BZ40" s="538"/>
      <c r="CA40" s="538"/>
      <c r="CB40" s="538"/>
      <c r="CC40" s="538"/>
      <c r="CD40" s="538"/>
      <c r="CE40" s="538"/>
      <c r="CF40" s="538"/>
      <c r="CG40" s="539"/>
      <c r="CH40" s="540"/>
      <c r="CI40" s="541"/>
      <c r="CJ40" s="541"/>
      <c r="CK40" s="541"/>
      <c r="CL40" s="542"/>
      <c r="CM40" s="540"/>
      <c r="CN40" s="541"/>
      <c r="CO40" s="541"/>
      <c r="CP40" s="541"/>
      <c r="CQ40" s="542"/>
      <c r="CR40" s="540"/>
      <c r="CS40" s="541"/>
      <c r="CT40" s="541"/>
      <c r="CU40" s="541"/>
      <c r="CV40" s="542"/>
      <c r="CW40" s="540"/>
      <c r="CX40" s="541"/>
      <c r="CY40" s="541"/>
      <c r="CZ40" s="541"/>
      <c r="DA40" s="542"/>
      <c r="DB40" s="540"/>
      <c r="DC40" s="541"/>
      <c r="DD40" s="541"/>
      <c r="DE40" s="541"/>
      <c r="DF40" s="542"/>
      <c r="DG40" s="540"/>
      <c r="DH40" s="541"/>
      <c r="DI40" s="541"/>
      <c r="DJ40" s="541"/>
      <c r="DK40" s="542"/>
      <c r="DL40" s="540"/>
      <c r="DM40" s="541"/>
      <c r="DN40" s="541"/>
      <c r="DO40" s="541"/>
      <c r="DP40" s="542"/>
      <c r="DQ40" s="540"/>
      <c r="DR40" s="541"/>
      <c r="DS40" s="541"/>
      <c r="DT40" s="541"/>
      <c r="DU40" s="542"/>
      <c r="DV40" s="537"/>
      <c r="DW40" s="538"/>
      <c r="DX40" s="538"/>
      <c r="DY40" s="538"/>
      <c r="DZ40" s="543"/>
      <c r="EA40" s="467"/>
    </row>
    <row r="41" spans="1:131" ht="26.25" customHeight="1" x14ac:dyDescent="0.15">
      <c r="A41" s="522">
        <v>14</v>
      </c>
      <c r="B41" s="523"/>
      <c r="C41" s="524"/>
      <c r="D41" s="524"/>
      <c r="E41" s="524"/>
      <c r="F41" s="524"/>
      <c r="G41" s="524"/>
      <c r="H41" s="524"/>
      <c r="I41" s="524"/>
      <c r="J41" s="524"/>
      <c r="K41" s="524"/>
      <c r="L41" s="524"/>
      <c r="M41" s="524"/>
      <c r="N41" s="524"/>
      <c r="O41" s="524"/>
      <c r="P41" s="525"/>
      <c r="Q41" s="526"/>
      <c r="R41" s="527"/>
      <c r="S41" s="527"/>
      <c r="T41" s="527"/>
      <c r="U41" s="527"/>
      <c r="V41" s="527"/>
      <c r="W41" s="527"/>
      <c r="X41" s="527"/>
      <c r="Y41" s="527"/>
      <c r="Z41" s="527"/>
      <c r="AA41" s="527"/>
      <c r="AB41" s="527"/>
      <c r="AC41" s="527"/>
      <c r="AD41" s="527"/>
      <c r="AE41" s="528"/>
      <c r="AF41" s="529"/>
      <c r="AG41" s="530"/>
      <c r="AH41" s="530"/>
      <c r="AI41" s="530"/>
      <c r="AJ41" s="531"/>
      <c r="AK41" s="588"/>
      <c r="AL41" s="589"/>
      <c r="AM41" s="589"/>
      <c r="AN41" s="589"/>
      <c r="AO41" s="589"/>
      <c r="AP41" s="589"/>
      <c r="AQ41" s="589"/>
      <c r="AR41" s="589"/>
      <c r="AS41" s="589"/>
      <c r="AT41" s="589"/>
      <c r="AU41" s="589"/>
      <c r="AV41" s="589"/>
      <c r="AW41" s="589"/>
      <c r="AX41" s="589"/>
      <c r="AY41" s="589"/>
      <c r="AZ41" s="590"/>
      <c r="BA41" s="590"/>
      <c r="BB41" s="590"/>
      <c r="BC41" s="590"/>
      <c r="BD41" s="590"/>
      <c r="BE41" s="591"/>
      <c r="BF41" s="591"/>
      <c r="BG41" s="591"/>
      <c r="BH41" s="591"/>
      <c r="BI41" s="592"/>
      <c r="BJ41" s="474"/>
      <c r="BK41" s="474"/>
      <c r="BL41" s="474"/>
      <c r="BM41" s="474"/>
      <c r="BN41" s="474"/>
      <c r="BO41" s="570"/>
      <c r="BP41" s="570"/>
      <c r="BQ41" s="522">
        <v>35</v>
      </c>
      <c r="BR41" s="536"/>
      <c r="BS41" s="537"/>
      <c r="BT41" s="538"/>
      <c r="BU41" s="538"/>
      <c r="BV41" s="538"/>
      <c r="BW41" s="538"/>
      <c r="BX41" s="538"/>
      <c r="BY41" s="538"/>
      <c r="BZ41" s="538"/>
      <c r="CA41" s="538"/>
      <c r="CB41" s="538"/>
      <c r="CC41" s="538"/>
      <c r="CD41" s="538"/>
      <c r="CE41" s="538"/>
      <c r="CF41" s="538"/>
      <c r="CG41" s="539"/>
      <c r="CH41" s="540"/>
      <c r="CI41" s="541"/>
      <c r="CJ41" s="541"/>
      <c r="CK41" s="541"/>
      <c r="CL41" s="542"/>
      <c r="CM41" s="540"/>
      <c r="CN41" s="541"/>
      <c r="CO41" s="541"/>
      <c r="CP41" s="541"/>
      <c r="CQ41" s="542"/>
      <c r="CR41" s="540"/>
      <c r="CS41" s="541"/>
      <c r="CT41" s="541"/>
      <c r="CU41" s="541"/>
      <c r="CV41" s="542"/>
      <c r="CW41" s="540"/>
      <c r="CX41" s="541"/>
      <c r="CY41" s="541"/>
      <c r="CZ41" s="541"/>
      <c r="DA41" s="542"/>
      <c r="DB41" s="540"/>
      <c r="DC41" s="541"/>
      <c r="DD41" s="541"/>
      <c r="DE41" s="541"/>
      <c r="DF41" s="542"/>
      <c r="DG41" s="540"/>
      <c r="DH41" s="541"/>
      <c r="DI41" s="541"/>
      <c r="DJ41" s="541"/>
      <c r="DK41" s="542"/>
      <c r="DL41" s="540"/>
      <c r="DM41" s="541"/>
      <c r="DN41" s="541"/>
      <c r="DO41" s="541"/>
      <c r="DP41" s="542"/>
      <c r="DQ41" s="540"/>
      <c r="DR41" s="541"/>
      <c r="DS41" s="541"/>
      <c r="DT41" s="541"/>
      <c r="DU41" s="542"/>
      <c r="DV41" s="537"/>
      <c r="DW41" s="538"/>
      <c r="DX41" s="538"/>
      <c r="DY41" s="538"/>
      <c r="DZ41" s="543"/>
      <c r="EA41" s="467"/>
    </row>
    <row r="42" spans="1:131" ht="26.25" customHeight="1" x14ac:dyDescent="0.15">
      <c r="A42" s="522">
        <v>15</v>
      </c>
      <c r="B42" s="523"/>
      <c r="C42" s="524"/>
      <c r="D42" s="524"/>
      <c r="E42" s="524"/>
      <c r="F42" s="524"/>
      <c r="G42" s="524"/>
      <c r="H42" s="524"/>
      <c r="I42" s="524"/>
      <c r="J42" s="524"/>
      <c r="K42" s="524"/>
      <c r="L42" s="524"/>
      <c r="M42" s="524"/>
      <c r="N42" s="524"/>
      <c r="O42" s="524"/>
      <c r="P42" s="525"/>
      <c r="Q42" s="526"/>
      <c r="R42" s="527"/>
      <c r="S42" s="527"/>
      <c r="T42" s="527"/>
      <c r="U42" s="527"/>
      <c r="V42" s="527"/>
      <c r="W42" s="527"/>
      <c r="X42" s="527"/>
      <c r="Y42" s="527"/>
      <c r="Z42" s="527"/>
      <c r="AA42" s="527"/>
      <c r="AB42" s="527"/>
      <c r="AC42" s="527"/>
      <c r="AD42" s="527"/>
      <c r="AE42" s="528"/>
      <c r="AF42" s="529"/>
      <c r="AG42" s="530"/>
      <c r="AH42" s="530"/>
      <c r="AI42" s="530"/>
      <c r="AJ42" s="531"/>
      <c r="AK42" s="588"/>
      <c r="AL42" s="589"/>
      <c r="AM42" s="589"/>
      <c r="AN42" s="589"/>
      <c r="AO42" s="589"/>
      <c r="AP42" s="589"/>
      <c r="AQ42" s="589"/>
      <c r="AR42" s="589"/>
      <c r="AS42" s="589"/>
      <c r="AT42" s="589"/>
      <c r="AU42" s="589"/>
      <c r="AV42" s="589"/>
      <c r="AW42" s="589"/>
      <c r="AX42" s="589"/>
      <c r="AY42" s="589"/>
      <c r="AZ42" s="590"/>
      <c r="BA42" s="590"/>
      <c r="BB42" s="590"/>
      <c r="BC42" s="590"/>
      <c r="BD42" s="590"/>
      <c r="BE42" s="591"/>
      <c r="BF42" s="591"/>
      <c r="BG42" s="591"/>
      <c r="BH42" s="591"/>
      <c r="BI42" s="592"/>
      <c r="BJ42" s="474"/>
      <c r="BK42" s="474"/>
      <c r="BL42" s="474"/>
      <c r="BM42" s="474"/>
      <c r="BN42" s="474"/>
      <c r="BO42" s="570"/>
      <c r="BP42" s="570"/>
      <c r="BQ42" s="522">
        <v>36</v>
      </c>
      <c r="BR42" s="536"/>
      <c r="BS42" s="537"/>
      <c r="BT42" s="538"/>
      <c r="BU42" s="538"/>
      <c r="BV42" s="538"/>
      <c r="BW42" s="538"/>
      <c r="BX42" s="538"/>
      <c r="BY42" s="538"/>
      <c r="BZ42" s="538"/>
      <c r="CA42" s="538"/>
      <c r="CB42" s="538"/>
      <c r="CC42" s="538"/>
      <c r="CD42" s="538"/>
      <c r="CE42" s="538"/>
      <c r="CF42" s="538"/>
      <c r="CG42" s="539"/>
      <c r="CH42" s="540"/>
      <c r="CI42" s="541"/>
      <c r="CJ42" s="541"/>
      <c r="CK42" s="541"/>
      <c r="CL42" s="542"/>
      <c r="CM42" s="540"/>
      <c r="CN42" s="541"/>
      <c r="CO42" s="541"/>
      <c r="CP42" s="541"/>
      <c r="CQ42" s="542"/>
      <c r="CR42" s="540"/>
      <c r="CS42" s="541"/>
      <c r="CT42" s="541"/>
      <c r="CU42" s="541"/>
      <c r="CV42" s="542"/>
      <c r="CW42" s="540"/>
      <c r="CX42" s="541"/>
      <c r="CY42" s="541"/>
      <c r="CZ42" s="541"/>
      <c r="DA42" s="542"/>
      <c r="DB42" s="540"/>
      <c r="DC42" s="541"/>
      <c r="DD42" s="541"/>
      <c r="DE42" s="541"/>
      <c r="DF42" s="542"/>
      <c r="DG42" s="540"/>
      <c r="DH42" s="541"/>
      <c r="DI42" s="541"/>
      <c r="DJ42" s="541"/>
      <c r="DK42" s="542"/>
      <c r="DL42" s="540"/>
      <c r="DM42" s="541"/>
      <c r="DN42" s="541"/>
      <c r="DO42" s="541"/>
      <c r="DP42" s="542"/>
      <c r="DQ42" s="540"/>
      <c r="DR42" s="541"/>
      <c r="DS42" s="541"/>
      <c r="DT42" s="541"/>
      <c r="DU42" s="542"/>
      <c r="DV42" s="537"/>
      <c r="DW42" s="538"/>
      <c r="DX42" s="538"/>
      <c r="DY42" s="538"/>
      <c r="DZ42" s="543"/>
      <c r="EA42" s="467"/>
    </row>
    <row r="43" spans="1:131" ht="26.25" customHeight="1" x14ac:dyDescent="0.15">
      <c r="A43" s="522">
        <v>16</v>
      </c>
      <c r="B43" s="523"/>
      <c r="C43" s="524"/>
      <c r="D43" s="524"/>
      <c r="E43" s="524"/>
      <c r="F43" s="524"/>
      <c r="G43" s="524"/>
      <c r="H43" s="524"/>
      <c r="I43" s="524"/>
      <c r="J43" s="524"/>
      <c r="K43" s="524"/>
      <c r="L43" s="524"/>
      <c r="M43" s="524"/>
      <c r="N43" s="524"/>
      <c r="O43" s="524"/>
      <c r="P43" s="525"/>
      <c r="Q43" s="526"/>
      <c r="R43" s="527"/>
      <c r="S43" s="527"/>
      <c r="T43" s="527"/>
      <c r="U43" s="527"/>
      <c r="V43" s="527"/>
      <c r="W43" s="527"/>
      <c r="X43" s="527"/>
      <c r="Y43" s="527"/>
      <c r="Z43" s="527"/>
      <c r="AA43" s="527"/>
      <c r="AB43" s="527"/>
      <c r="AC43" s="527"/>
      <c r="AD43" s="527"/>
      <c r="AE43" s="528"/>
      <c r="AF43" s="529"/>
      <c r="AG43" s="530"/>
      <c r="AH43" s="530"/>
      <c r="AI43" s="530"/>
      <c r="AJ43" s="531"/>
      <c r="AK43" s="588"/>
      <c r="AL43" s="589"/>
      <c r="AM43" s="589"/>
      <c r="AN43" s="589"/>
      <c r="AO43" s="589"/>
      <c r="AP43" s="589"/>
      <c r="AQ43" s="589"/>
      <c r="AR43" s="589"/>
      <c r="AS43" s="589"/>
      <c r="AT43" s="589"/>
      <c r="AU43" s="589"/>
      <c r="AV43" s="589"/>
      <c r="AW43" s="589"/>
      <c r="AX43" s="589"/>
      <c r="AY43" s="589"/>
      <c r="AZ43" s="590"/>
      <c r="BA43" s="590"/>
      <c r="BB43" s="590"/>
      <c r="BC43" s="590"/>
      <c r="BD43" s="590"/>
      <c r="BE43" s="591"/>
      <c r="BF43" s="591"/>
      <c r="BG43" s="591"/>
      <c r="BH43" s="591"/>
      <c r="BI43" s="592"/>
      <c r="BJ43" s="474"/>
      <c r="BK43" s="474"/>
      <c r="BL43" s="474"/>
      <c r="BM43" s="474"/>
      <c r="BN43" s="474"/>
      <c r="BO43" s="570"/>
      <c r="BP43" s="570"/>
      <c r="BQ43" s="522">
        <v>37</v>
      </c>
      <c r="BR43" s="536"/>
      <c r="BS43" s="537"/>
      <c r="BT43" s="538"/>
      <c r="BU43" s="538"/>
      <c r="BV43" s="538"/>
      <c r="BW43" s="538"/>
      <c r="BX43" s="538"/>
      <c r="BY43" s="538"/>
      <c r="BZ43" s="538"/>
      <c r="CA43" s="538"/>
      <c r="CB43" s="538"/>
      <c r="CC43" s="538"/>
      <c r="CD43" s="538"/>
      <c r="CE43" s="538"/>
      <c r="CF43" s="538"/>
      <c r="CG43" s="539"/>
      <c r="CH43" s="540"/>
      <c r="CI43" s="541"/>
      <c r="CJ43" s="541"/>
      <c r="CK43" s="541"/>
      <c r="CL43" s="542"/>
      <c r="CM43" s="540"/>
      <c r="CN43" s="541"/>
      <c r="CO43" s="541"/>
      <c r="CP43" s="541"/>
      <c r="CQ43" s="542"/>
      <c r="CR43" s="540"/>
      <c r="CS43" s="541"/>
      <c r="CT43" s="541"/>
      <c r="CU43" s="541"/>
      <c r="CV43" s="542"/>
      <c r="CW43" s="540"/>
      <c r="CX43" s="541"/>
      <c r="CY43" s="541"/>
      <c r="CZ43" s="541"/>
      <c r="DA43" s="542"/>
      <c r="DB43" s="540"/>
      <c r="DC43" s="541"/>
      <c r="DD43" s="541"/>
      <c r="DE43" s="541"/>
      <c r="DF43" s="542"/>
      <c r="DG43" s="540"/>
      <c r="DH43" s="541"/>
      <c r="DI43" s="541"/>
      <c r="DJ43" s="541"/>
      <c r="DK43" s="542"/>
      <c r="DL43" s="540"/>
      <c r="DM43" s="541"/>
      <c r="DN43" s="541"/>
      <c r="DO43" s="541"/>
      <c r="DP43" s="542"/>
      <c r="DQ43" s="540"/>
      <c r="DR43" s="541"/>
      <c r="DS43" s="541"/>
      <c r="DT43" s="541"/>
      <c r="DU43" s="542"/>
      <c r="DV43" s="537"/>
      <c r="DW43" s="538"/>
      <c r="DX43" s="538"/>
      <c r="DY43" s="538"/>
      <c r="DZ43" s="543"/>
      <c r="EA43" s="467"/>
    </row>
    <row r="44" spans="1:131" ht="26.25" customHeight="1" x14ac:dyDescent="0.15">
      <c r="A44" s="522">
        <v>17</v>
      </c>
      <c r="B44" s="523"/>
      <c r="C44" s="524"/>
      <c r="D44" s="524"/>
      <c r="E44" s="524"/>
      <c r="F44" s="524"/>
      <c r="G44" s="524"/>
      <c r="H44" s="524"/>
      <c r="I44" s="524"/>
      <c r="J44" s="524"/>
      <c r="K44" s="524"/>
      <c r="L44" s="524"/>
      <c r="M44" s="524"/>
      <c r="N44" s="524"/>
      <c r="O44" s="524"/>
      <c r="P44" s="525"/>
      <c r="Q44" s="526"/>
      <c r="R44" s="527"/>
      <c r="S44" s="527"/>
      <c r="T44" s="527"/>
      <c r="U44" s="527"/>
      <c r="V44" s="527"/>
      <c r="W44" s="527"/>
      <c r="X44" s="527"/>
      <c r="Y44" s="527"/>
      <c r="Z44" s="527"/>
      <c r="AA44" s="527"/>
      <c r="AB44" s="527"/>
      <c r="AC44" s="527"/>
      <c r="AD44" s="527"/>
      <c r="AE44" s="528"/>
      <c r="AF44" s="529"/>
      <c r="AG44" s="530"/>
      <c r="AH44" s="530"/>
      <c r="AI44" s="530"/>
      <c r="AJ44" s="531"/>
      <c r="AK44" s="588"/>
      <c r="AL44" s="589"/>
      <c r="AM44" s="589"/>
      <c r="AN44" s="589"/>
      <c r="AO44" s="589"/>
      <c r="AP44" s="589"/>
      <c r="AQ44" s="589"/>
      <c r="AR44" s="589"/>
      <c r="AS44" s="589"/>
      <c r="AT44" s="589"/>
      <c r="AU44" s="589"/>
      <c r="AV44" s="589"/>
      <c r="AW44" s="589"/>
      <c r="AX44" s="589"/>
      <c r="AY44" s="589"/>
      <c r="AZ44" s="590"/>
      <c r="BA44" s="590"/>
      <c r="BB44" s="590"/>
      <c r="BC44" s="590"/>
      <c r="BD44" s="590"/>
      <c r="BE44" s="591"/>
      <c r="BF44" s="591"/>
      <c r="BG44" s="591"/>
      <c r="BH44" s="591"/>
      <c r="BI44" s="592"/>
      <c r="BJ44" s="474"/>
      <c r="BK44" s="474"/>
      <c r="BL44" s="474"/>
      <c r="BM44" s="474"/>
      <c r="BN44" s="474"/>
      <c r="BO44" s="570"/>
      <c r="BP44" s="570"/>
      <c r="BQ44" s="522">
        <v>38</v>
      </c>
      <c r="BR44" s="536"/>
      <c r="BS44" s="537"/>
      <c r="BT44" s="538"/>
      <c r="BU44" s="538"/>
      <c r="BV44" s="538"/>
      <c r="BW44" s="538"/>
      <c r="BX44" s="538"/>
      <c r="BY44" s="538"/>
      <c r="BZ44" s="538"/>
      <c r="CA44" s="538"/>
      <c r="CB44" s="538"/>
      <c r="CC44" s="538"/>
      <c r="CD44" s="538"/>
      <c r="CE44" s="538"/>
      <c r="CF44" s="538"/>
      <c r="CG44" s="539"/>
      <c r="CH44" s="540"/>
      <c r="CI44" s="541"/>
      <c r="CJ44" s="541"/>
      <c r="CK44" s="541"/>
      <c r="CL44" s="542"/>
      <c r="CM44" s="540"/>
      <c r="CN44" s="541"/>
      <c r="CO44" s="541"/>
      <c r="CP44" s="541"/>
      <c r="CQ44" s="542"/>
      <c r="CR44" s="540"/>
      <c r="CS44" s="541"/>
      <c r="CT44" s="541"/>
      <c r="CU44" s="541"/>
      <c r="CV44" s="542"/>
      <c r="CW44" s="540"/>
      <c r="CX44" s="541"/>
      <c r="CY44" s="541"/>
      <c r="CZ44" s="541"/>
      <c r="DA44" s="542"/>
      <c r="DB44" s="540"/>
      <c r="DC44" s="541"/>
      <c r="DD44" s="541"/>
      <c r="DE44" s="541"/>
      <c r="DF44" s="542"/>
      <c r="DG44" s="540"/>
      <c r="DH44" s="541"/>
      <c r="DI44" s="541"/>
      <c r="DJ44" s="541"/>
      <c r="DK44" s="542"/>
      <c r="DL44" s="540"/>
      <c r="DM44" s="541"/>
      <c r="DN44" s="541"/>
      <c r="DO44" s="541"/>
      <c r="DP44" s="542"/>
      <c r="DQ44" s="540"/>
      <c r="DR44" s="541"/>
      <c r="DS44" s="541"/>
      <c r="DT44" s="541"/>
      <c r="DU44" s="542"/>
      <c r="DV44" s="537"/>
      <c r="DW44" s="538"/>
      <c r="DX44" s="538"/>
      <c r="DY44" s="538"/>
      <c r="DZ44" s="543"/>
      <c r="EA44" s="467"/>
    </row>
    <row r="45" spans="1:131" ht="26.25" customHeight="1" x14ac:dyDescent="0.15">
      <c r="A45" s="522">
        <v>18</v>
      </c>
      <c r="B45" s="523"/>
      <c r="C45" s="524"/>
      <c r="D45" s="524"/>
      <c r="E45" s="524"/>
      <c r="F45" s="524"/>
      <c r="G45" s="524"/>
      <c r="H45" s="524"/>
      <c r="I45" s="524"/>
      <c r="J45" s="524"/>
      <c r="K45" s="524"/>
      <c r="L45" s="524"/>
      <c r="M45" s="524"/>
      <c r="N45" s="524"/>
      <c r="O45" s="524"/>
      <c r="P45" s="525"/>
      <c r="Q45" s="526"/>
      <c r="R45" s="527"/>
      <c r="S45" s="527"/>
      <c r="T45" s="527"/>
      <c r="U45" s="527"/>
      <c r="V45" s="527"/>
      <c r="W45" s="527"/>
      <c r="X45" s="527"/>
      <c r="Y45" s="527"/>
      <c r="Z45" s="527"/>
      <c r="AA45" s="527"/>
      <c r="AB45" s="527"/>
      <c r="AC45" s="527"/>
      <c r="AD45" s="527"/>
      <c r="AE45" s="528"/>
      <c r="AF45" s="529"/>
      <c r="AG45" s="530"/>
      <c r="AH45" s="530"/>
      <c r="AI45" s="530"/>
      <c r="AJ45" s="531"/>
      <c r="AK45" s="588"/>
      <c r="AL45" s="589"/>
      <c r="AM45" s="589"/>
      <c r="AN45" s="589"/>
      <c r="AO45" s="589"/>
      <c r="AP45" s="589"/>
      <c r="AQ45" s="589"/>
      <c r="AR45" s="589"/>
      <c r="AS45" s="589"/>
      <c r="AT45" s="589"/>
      <c r="AU45" s="589"/>
      <c r="AV45" s="589"/>
      <c r="AW45" s="589"/>
      <c r="AX45" s="589"/>
      <c r="AY45" s="589"/>
      <c r="AZ45" s="590"/>
      <c r="BA45" s="590"/>
      <c r="BB45" s="590"/>
      <c r="BC45" s="590"/>
      <c r="BD45" s="590"/>
      <c r="BE45" s="591"/>
      <c r="BF45" s="591"/>
      <c r="BG45" s="591"/>
      <c r="BH45" s="591"/>
      <c r="BI45" s="592"/>
      <c r="BJ45" s="474"/>
      <c r="BK45" s="474"/>
      <c r="BL45" s="474"/>
      <c r="BM45" s="474"/>
      <c r="BN45" s="474"/>
      <c r="BO45" s="570"/>
      <c r="BP45" s="570"/>
      <c r="BQ45" s="522">
        <v>39</v>
      </c>
      <c r="BR45" s="536"/>
      <c r="BS45" s="537"/>
      <c r="BT45" s="538"/>
      <c r="BU45" s="538"/>
      <c r="BV45" s="538"/>
      <c r="BW45" s="538"/>
      <c r="BX45" s="538"/>
      <c r="BY45" s="538"/>
      <c r="BZ45" s="538"/>
      <c r="CA45" s="538"/>
      <c r="CB45" s="538"/>
      <c r="CC45" s="538"/>
      <c r="CD45" s="538"/>
      <c r="CE45" s="538"/>
      <c r="CF45" s="538"/>
      <c r="CG45" s="539"/>
      <c r="CH45" s="540"/>
      <c r="CI45" s="541"/>
      <c r="CJ45" s="541"/>
      <c r="CK45" s="541"/>
      <c r="CL45" s="542"/>
      <c r="CM45" s="540"/>
      <c r="CN45" s="541"/>
      <c r="CO45" s="541"/>
      <c r="CP45" s="541"/>
      <c r="CQ45" s="542"/>
      <c r="CR45" s="540"/>
      <c r="CS45" s="541"/>
      <c r="CT45" s="541"/>
      <c r="CU45" s="541"/>
      <c r="CV45" s="542"/>
      <c r="CW45" s="540"/>
      <c r="CX45" s="541"/>
      <c r="CY45" s="541"/>
      <c r="CZ45" s="541"/>
      <c r="DA45" s="542"/>
      <c r="DB45" s="540"/>
      <c r="DC45" s="541"/>
      <c r="DD45" s="541"/>
      <c r="DE45" s="541"/>
      <c r="DF45" s="542"/>
      <c r="DG45" s="540"/>
      <c r="DH45" s="541"/>
      <c r="DI45" s="541"/>
      <c r="DJ45" s="541"/>
      <c r="DK45" s="542"/>
      <c r="DL45" s="540"/>
      <c r="DM45" s="541"/>
      <c r="DN45" s="541"/>
      <c r="DO45" s="541"/>
      <c r="DP45" s="542"/>
      <c r="DQ45" s="540"/>
      <c r="DR45" s="541"/>
      <c r="DS45" s="541"/>
      <c r="DT45" s="541"/>
      <c r="DU45" s="542"/>
      <c r="DV45" s="537"/>
      <c r="DW45" s="538"/>
      <c r="DX45" s="538"/>
      <c r="DY45" s="538"/>
      <c r="DZ45" s="543"/>
      <c r="EA45" s="467"/>
    </row>
    <row r="46" spans="1:131" ht="26.25" customHeight="1" x14ac:dyDescent="0.15">
      <c r="A46" s="522">
        <v>19</v>
      </c>
      <c r="B46" s="523"/>
      <c r="C46" s="524"/>
      <c r="D46" s="524"/>
      <c r="E46" s="524"/>
      <c r="F46" s="524"/>
      <c r="G46" s="524"/>
      <c r="H46" s="524"/>
      <c r="I46" s="524"/>
      <c r="J46" s="524"/>
      <c r="K46" s="524"/>
      <c r="L46" s="524"/>
      <c r="M46" s="524"/>
      <c r="N46" s="524"/>
      <c r="O46" s="524"/>
      <c r="P46" s="525"/>
      <c r="Q46" s="526"/>
      <c r="R46" s="527"/>
      <c r="S46" s="527"/>
      <c r="T46" s="527"/>
      <c r="U46" s="527"/>
      <c r="V46" s="527"/>
      <c r="W46" s="527"/>
      <c r="X46" s="527"/>
      <c r="Y46" s="527"/>
      <c r="Z46" s="527"/>
      <c r="AA46" s="527"/>
      <c r="AB46" s="527"/>
      <c r="AC46" s="527"/>
      <c r="AD46" s="527"/>
      <c r="AE46" s="528"/>
      <c r="AF46" s="529"/>
      <c r="AG46" s="530"/>
      <c r="AH46" s="530"/>
      <c r="AI46" s="530"/>
      <c r="AJ46" s="531"/>
      <c r="AK46" s="588"/>
      <c r="AL46" s="589"/>
      <c r="AM46" s="589"/>
      <c r="AN46" s="589"/>
      <c r="AO46" s="589"/>
      <c r="AP46" s="589"/>
      <c r="AQ46" s="589"/>
      <c r="AR46" s="589"/>
      <c r="AS46" s="589"/>
      <c r="AT46" s="589"/>
      <c r="AU46" s="589"/>
      <c r="AV46" s="589"/>
      <c r="AW46" s="589"/>
      <c r="AX46" s="589"/>
      <c r="AY46" s="589"/>
      <c r="AZ46" s="590"/>
      <c r="BA46" s="590"/>
      <c r="BB46" s="590"/>
      <c r="BC46" s="590"/>
      <c r="BD46" s="590"/>
      <c r="BE46" s="591"/>
      <c r="BF46" s="591"/>
      <c r="BG46" s="591"/>
      <c r="BH46" s="591"/>
      <c r="BI46" s="592"/>
      <c r="BJ46" s="474"/>
      <c r="BK46" s="474"/>
      <c r="BL46" s="474"/>
      <c r="BM46" s="474"/>
      <c r="BN46" s="474"/>
      <c r="BO46" s="570"/>
      <c r="BP46" s="570"/>
      <c r="BQ46" s="522">
        <v>40</v>
      </c>
      <c r="BR46" s="536"/>
      <c r="BS46" s="537"/>
      <c r="BT46" s="538"/>
      <c r="BU46" s="538"/>
      <c r="BV46" s="538"/>
      <c r="BW46" s="538"/>
      <c r="BX46" s="538"/>
      <c r="BY46" s="538"/>
      <c r="BZ46" s="538"/>
      <c r="CA46" s="538"/>
      <c r="CB46" s="538"/>
      <c r="CC46" s="538"/>
      <c r="CD46" s="538"/>
      <c r="CE46" s="538"/>
      <c r="CF46" s="538"/>
      <c r="CG46" s="539"/>
      <c r="CH46" s="540"/>
      <c r="CI46" s="541"/>
      <c r="CJ46" s="541"/>
      <c r="CK46" s="541"/>
      <c r="CL46" s="542"/>
      <c r="CM46" s="540"/>
      <c r="CN46" s="541"/>
      <c r="CO46" s="541"/>
      <c r="CP46" s="541"/>
      <c r="CQ46" s="542"/>
      <c r="CR46" s="540"/>
      <c r="CS46" s="541"/>
      <c r="CT46" s="541"/>
      <c r="CU46" s="541"/>
      <c r="CV46" s="542"/>
      <c r="CW46" s="540"/>
      <c r="CX46" s="541"/>
      <c r="CY46" s="541"/>
      <c r="CZ46" s="541"/>
      <c r="DA46" s="542"/>
      <c r="DB46" s="540"/>
      <c r="DC46" s="541"/>
      <c r="DD46" s="541"/>
      <c r="DE46" s="541"/>
      <c r="DF46" s="542"/>
      <c r="DG46" s="540"/>
      <c r="DH46" s="541"/>
      <c r="DI46" s="541"/>
      <c r="DJ46" s="541"/>
      <c r="DK46" s="542"/>
      <c r="DL46" s="540"/>
      <c r="DM46" s="541"/>
      <c r="DN46" s="541"/>
      <c r="DO46" s="541"/>
      <c r="DP46" s="542"/>
      <c r="DQ46" s="540"/>
      <c r="DR46" s="541"/>
      <c r="DS46" s="541"/>
      <c r="DT46" s="541"/>
      <c r="DU46" s="542"/>
      <c r="DV46" s="537"/>
      <c r="DW46" s="538"/>
      <c r="DX46" s="538"/>
      <c r="DY46" s="538"/>
      <c r="DZ46" s="543"/>
      <c r="EA46" s="467"/>
    </row>
    <row r="47" spans="1:131" ht="26.25" customHeight="1" x14ac:dyDescent="0.15">
      <c r="A47" s="522">
        <v>20</v>
      </c>
      <c r="B47" s="523"/>
      <c r="C47" s="524"/>
      <c r="D47" s="524"/>
      <c r="E47" s="524"/>
      <c r="F47" s="524"/>
      <c r="G47" s="524"/>
      <c r="H47" s="524"/>
      <c r="I47" s="524"/>
      <c r="J47" s="524"/>
      <c r="K47" s="524"/>
      <c r="L47" s="524"/>
      <c r="M47" s="524"/>
      <c r="N47" s="524"/>
      <c r="O47" s="524"/>
      <c r="P47" s="525"/>
      <c r="Q47" s="526"/>
      <c r="R47" s="527"/>
      <c r="S47" s="527"/>
      <c r="T47" s="527"/>
      <c r="U47" s="527"/>
      <c r="V47" s="527"/>
      <c r="W47" s="527"/>
      <c r="X47" s="527"/>
      <c r="Y47" s="527"/>
      <c r="Z47" s="527"/>
      <c r="AA47" s="527"/>
      <c r="AB47" s="527"/>
      <c r="AC47" s="527"/>
      <c r="AD47" s="527"/>
      <c r="AE47" s="528"/>
      <c r="AF47" s="529"/>
      <c r="AG47" s="530"/>
      <c r="AH47" s="530"/>
      <c r="AI47" s="530"/>
      <c r="AJ47" s="531"/>
      <c r="AK47" s="588"/>
      <c r="AL47" s="589"/>
      <c r="AM47" s="589"/>
      <c r="AN47" s="589"/>
      <c r="AO47" s="589"/>
      <c r="AP47" s="589"/>
      <c r="AQ47" s="589"/>
      <c r="AR47" s="589"/>
      <c r="AS47" s="589"/>
      <c r="AT47" s="589"/>
      <c r="AU47" s="589"/>
      <c r="AV47" s="589"/>
      <c r="AW47" s="589"/>
      <c r="AX47" s="589"/>
      <c r="AY47" s="589"/>
      <c r="AZ47" s="590"/>
      <c r="BA47" s="590"/>
      <c r="BB47" s="590"/>
      <c r="BC47" s="590"/>
      <c r="BD47" s="590"/>
      <c r="BE47" s="591"/>
      <c r="BF47" s="591"/>
      <c r="BG47" s="591"/>
      <c r="BH47" s="591"/>
      <c r="BI47" s="592"/>
      <c r="BJ47" s="474"/>
      <c r="BK47" s="474"/>
      <c r="BL47" s="474"/>
      <c r="BM47" s="474"/>
      <c r="BN47" s="474"/>
      <c r="BO47" s="570"/>
      <c r="BP47" s="570"/>
      <c r="BQ47" s="522">
        <v>41</v>
      </c>
      <c r="BR47" s="536"/>
      <c r="BS47" s="537"/>
      <c r="BT47" s="538"/>
      <c r="BU47" s="538"/>
      <c r="BV47" s="538"/>
      <c r="BW47" s="538"/>
      <c r="BX47" s="538"/>
      <c r="BY47" s="538"/>
      <c r="BZ47" s="538"/>
      <c r="CA47" s="538"/>
      <c r="CB47" s="538"/>
      <c r="CC47" s="538"/>
      <c r="CD47" s="538"/>
      <c r="CE47" s="538"/>
      <c r="CF47" s="538"/>
      <c r="CG47" s="539"/>
      <c r="CH47" s="540"/>
      <c r="CI47" s="541"/>
      <c r="CJ47" s="541"/>
      <c r="CK47" s="541"/>
      <c r="CL47" s="542"/>
      <c r="CM47" s="540"/>
      <c r="CN47" s="541"/>
      <c r="CO47" s="541"/>
      <c r="CP47" s="541"/>
      <c r="CQ47" s="542"/>
      <c r="CR47" s="540"/>
      <c r="CS47" s="541"/>
      <c r="CT47" s="541"/>
      <c r="CU47" s="541"/>
      <c r="CV47" s="542"/>
      <c r="CW47" s="540"/>
      <c r="CX47" s="541"/>
      <c r="CY47" s="541"/>
      <c r="CZ47" s="541"/>
      <c r="DA47" s="542"/>
      <c r="DB47" s="540"/>
      <c r="DC47" s="541"/>
      <c r="DD47" s="541"/>
      <c r="DE47" s="541"/>
      <c r="DF47" s="542"/>
      <c r="DG47" s="540"/>
      <c r="DH47" s="541"/>
      <c r="DI47" s="541"/>
      <c r="DJ47" s="541"/>
      <c r="DK47" s="542"/>
      <c r="DL47" s="540"/>
      <c r="DM47" s="541"/>
      <c r="DN47" s="541"/>
      <c r="DO47" s="541"/>
      <c r="DP47" s="542"/>
      <c r="DQ47" s="540"/>
      <c r="DR47" s="541"/>
      <c r="DS47" s="541"/>
      <c r="DT47" s="541"/>
      <c r="DU47" s="542"/>
      <c r="DV47" s="537"/>
      <c r="DW47" s="538"/>
      <c r="DX47" s="538"/>
      <c r="DY47" s="538"/>
      <c r="DZ47" s="543"/>
      <c r="EA47" s="467"/>
    </row>
    <row r="48" spans="1:131" ht="26.25" customHeight="1" x14ac:dyDescent="0.15">
      <c r="A48" s="522">
        <v>21</v>
      </c>
      <c r="B48" s="523"/>
      <c r="C48" s="524"/>
      <c r="D48" s="524"/>
      <c r="E48" s="524"/>
      <c r="F48" s="524"/>
      <c r="G48" s="524"/>
      <c r="H48" s="524"/>
      <c r="I48" s="524"/>
      <c r="J48" s="524"/>
      <c r="K48" s="524"/>
      <c r="L48" s="524"/>
      <c r="M48" s="524"/>
      <c r="N48" s="524"/>
      <c r="O48" s="524"/>
      <c r="P48" s="525"/>
      <c r="Q48" s="526"/>
      <c r="R48" s="527"/>
      <c r="S48" s="527"/>
      <c r="T48" s="527"/>
      <c r="U48" s="527"/>
      <c r="V48" s="527"/>
      <c r="W48" s="527"/>
      <c r="X48" s="527"/>
      <c r="Y48" s="527"/>
      <c r="Z48" s="527"/>
      <c r="AA48" s="527"/>
      <c r="AB48" s="527"/>
      <c r="AC48" s="527"/>
      <c r="AD48" s="527"/>
      <c r="AE48" s="528"/>
      <c r="AF48" s="529"/>
      <c r="AG48" s="530"/>
      <c r="AH48" s="530"/>
      <c r="AI48" s="530"/>
      <c r="AJ48" s="531"/>
      <c r="AK48" s="588"/>
      <c r="AL48" s="589"/>
      <c r="AM48" s="589"/>
      <c r="AN48" s="589"/>
      <c r="AO48" s="589"/>
      <c r="AP48" s="589"/>
      <c r="AQ48" s="589"/>
      <c r="AR48" s="589"/>
      <c r="AS48" s="589"/>
      <c r="AT48" s="589"/>
      <c r="AU48" s="589"/>
      <c r="AV48" s="589"/>
      <c r="AW48" s="589"/>
      <c r="AX48" s="589"/>
      <c r="AY48" s="589"/>
      <c r="AZ48" s="590"/>
      <c r="BA48" s="590"/>
      <c r="BB48" s="590"/>
      <c r="BC48" s="590"/>
      <c r="BD48" s="590"/>
      <c r="BE48" s="591"/>
      <c r="BF48" s="591"/>
      <c r="BG48" s="591"/>
      <c r="BH48" s="591"/>
      <c r="BI48" s="592"/>
      <c r="BJ48" s="474"/>
      <c r="BK48" s="474"/>
      <c r="BL48" s="474"/>
      <c r="BM48" s="474"/>
      <c r="BN48" s="474"/>
      <c r="BO48" s="570"/>
      <c r="BP48" s="570"/>
      <c r="BQ48" s="522">
        <v>42</v>
      </c>
      <c r="BR48" s="536"/>
      <c r="BS48" s="537"/>
      <c r="BT48" s="538"/>
      <c r="BU48" s="538"/>
      <c r="BV48" s="538"/>
      <c r="BW48" s="538"/>
      <c r="BX48" s="538"/>
      <c r="BY48" s="538"/>
      <c r="BZ48" s="538"/>
      <c r="CA48" s="538"/>
      <c r="CB48" s="538"/>
      <c r="CC48" s="538"/>
      <c r="CD48" s="538"/>
      <c r="CE48" s="538"/>
      <c r="CF48" s="538"/>
      <c r="CG48" s="539"/>
      <c r="CH48" s="540"/>
      <c r="CI48" s="541"/>
      <c r="CJ48" s="541"/>
      <c r="CK48" s="541"/>
      <c r="CL48" s="542"/>
      <c r="CM48" s="540"/>
      <c r="CN48" s="541"/>
      <c r="CO48" s="541"/>
      <c r="CP48" s="541"/>
      <c r="CQ48" s="542"/>
      <c r="CR48" s="540"/>
      <c r="CS48" s="541"/>
      <c r="CT48" s="541"/>
      <c r="CU48" s="541"/>
      <c r="CV48" s="542"/>
      <c r="CW48" s="540"/>
      <c r="CX48" s="541"/>
      <c r="CY48" s="541"/>
      <c r="CZ48" s="541"/>
      <c r="DA48" s="542"/>
      <c r="DB48" s="540"/>
      <c r="DC48" s="541"/>
      <c r="DD48" s="541"/>
      <c r="DE48" s="541"/>
      <c r="DF48" s="542"/>
      <c r="DG48" s="540"/>
      <c r="DH48" s="541"/>
      <c r="DI48" s="541"/>
      <c r="DJ48" s="541"/>
      <c r="DK48" s="542"/>
      <c r="DL48" s="540"/>
      <c r="DM48" s="541"/>
      <c r="DN48" s="541"/>
      <c r="DO48" s="541"/>
      <c r="DP48" s="542"/>
      <c r="DQ48" s="540"/>
      <c r="DR48" s="541"/>
      <c r="DS48" s="541"/>
      <c r="DT48" s="541"/>
      <c r="DU48" s="542"/>
      <c r="DV48" s="537"/>
      <c r="DW48" s="538"/>
      <c r="DX48" s="538"/>
      <c r="DY48" s="538"/>
      <c r="DZ48" s="543"/>
      <c r="EA48" s="467"/>
    </row>
    <row r="49" spans="1:131" ht="26.25" customHeight="1" x14ac:dyDescent="0.15">
      <c r="A49" s="522">
        <v>22</v>
      </c>
      <c r="B49" s="523"/>
      <c r="C49" s="524"/>
      <c r="D49" s="524"/>
      <c r="E49" s="524"/>
      <c r="F49" s="524"/>
      <c r="G49" s="524"/>
      <c r="H49" s="524"/>
      <c r="I49" s="524"/>
      <c r="J49" s="524"/>
      <c r="K49" s="524"/>
      <c r="L49" s="524"/>
      <c r="M49" s="524"/>
      <c r="N49" s="524"/>
      <c r="O49" s="524"/>
      <c r="P49" s="525"/>
      <c r="Q49" s="526"/>
      <c r="R49" s="527"/>
      <c r="S49" s="527"/>
      <c r="T49" s="527"/>
      <c r="U49" s="527"/>
      <c r="V49" s="527"/>
      <c r="W49" s="527"/>
      <c r="X49" s="527"/>
      <c r="Y49" s="527"/>
      <c r="Z49" s="527"/>
      <c r="AA49" s="527"/>
      <c r="AB49" s="527"/>
      <c r="AC49" s="527"/>
      <c r="AD49" s="527"/>
      <c r="AE49" s="528"/>
      <c r="AF49" s="529"/>
      <c r="AG49" s="530"/>
      <c r="AH49" s="530"/>
      <c r="AI49" s="530"/>
      <c r="AJ49" s="531"/>
      <c r="AK49" s="588"/>
      <c r="AL49" s="589"/>
      <c r="AM49" s="589"/>
      <c r="AN49" s="589"/>
      <c r="AO49" s="589"/>
      <c r="AP49" s="589"/>
      <c r="AQ49" s="589"/>
      <c r="AR49" s="589"/>
      <c r="AS49" s="589"/>
      <c r="AT49" s="589"/>
      <c r="AU49" s="589"/>
      <c r="AV49" s="589"/>
      <c r="AW49" s="589"/>
      <c r="AX49" s="589"/>
      <c r="AY49" s="589"/>
      <c r="AZ49" s="590"/>
      <c r="BA49" s="590"/>
      <c r="BB49" s="590"/>
      <c r="BC49" s="590"/>
      <c r="BD49" s="590"/>
      <c r="BE49" s="591"/>
      <c r="BF49" s="591"/>
      <c r="BG49" s="591"/>
      <c r="BH49" s="591"/>
      <c r="BI49" s="592"/>
      <c r="BJ49" s="474"/>
      <c r="BK49" s="474"/>
      <c r="BL49" s="474"/>
      <c r="BM49" s="474"/>
      <c r="BN49" s="474"/>
      <c r="BO49" s="570"/>
      <c r="BP49" s="570"/>
      <c r="BQ49" s="522">
        <v>43</v>
      </c>
      <c r="BR49" s="536"/>
      <c r="BS49" s="537"/>
      <c r="BT49" s="538"/>
      <c r="BU49" s="538"/>
      <c r="BV49" s="538"/>
      <c r="BW49" s="538"/>
      <c r="BX49" s="538"/>
      <c r="BY49" s="538"/>
      <c r="BZ49" s="538"/>
      <c r="CA49" s="538"/>
      <c r="CB49" s="538"/>
      <c r="CC49" s="538"/>
      <c r="CD49" s="538"/>
      <c r="CE49" s="538"/>
      <c r="CF49" s="538"/>
      <c r="CG49" s="539"/>
      <c r="CH49" s="540"/>
      <c r="CI49" s="541"/>
      <c r="CJ49" s="541"/>
      <c r="CK49" s="541"/>
      <c r="CL49" s="542"/>
      <c r="CM49" s="540"/>
      <c r="CN49" s="541"/>
      <c r="CO49" s="541"/>
      <c r="CP49" s="541"/>
      <c r="CQ49" s="542"/>
      <c r="CR49" s="540"/>
      <c r="CS49" s="541"/>
      <c r="CT49" s="541"/>
      <c r="CU49" s="541"/>
      <c r="CV49" s="542"/>
      <c r="CW49" s="540"/>
      <c r="CX49" s="541"/>
      <c r="CY49" s="541"/>
      <c r="CZ49" s="541"/>
      <c r="DA49" s="542"/>
      <c r="DB49" s="540"/>
      <c r="DC49" s="541"/>
      <c r="DD49" s="541"/>
      <c r="DE49" s="541"/>
      <c r="DF49" s="542"/>
      <c r="DG49" s="540"/>
      <c r="DH49" s="541"/>
      <c r="DI49" s="541"/>
      <c r="DJ49" s="541"/>
      <c r="DK49" s="542"/>
      <c r="DL49" s="540"/>
      <c r="DM49" s="541"/>
      <c r="DN49" s="541"/>
      <c r="DO49" s="541"/>
      <c r="DP49" s="542"/>
      <c r="DQ49" s="540"/>
      <c r="DR49" s="541"/>
      <c r="DS49" s="541"/>
      <c r="DT49" s="541"/>
      <c r="DU49" s="542"/>
      <c r="DV49" s="537"/>
      <c r="DW49" s="538"/>
      <c r="DX49" s="538"/>
      <c r="DY49" s="538"/>
      <c r="DZ49" s="543"/>
      <c r="EA49" s="467"/>
    </row>
    <row r="50" spans="1:131" ht="26.25" customHeight="1" x14ac:dyDescent="0.15">
      <c r="A50" s="522">
        <v>23</v>
      </c>
      <c r="B50" s="523"/>
      <c r="C50" s="524"/>
      <c r="D50" s="524"/>
      <c r="E50" s="524"/>
      <c r="F50" s="524"/>
      <c r="G50" s="524"/>
      <c r="H50" s="524"/>
      <c r="I50" s="524"/>
      <c r="J50" s="524"/>
      <c r="K50" s="524"/>
      <c r="L50" s="524"/>
      <c r="M50" s="524"/>
      <c r="N50" s="524"/>
      <c r="O50" s="524"/>
      <c r="P50" s="525"/>
      <c r="Q50" s="593"/>
      <c r="R50" s="594"/>
      <c r="S50" s="594"/>
      <c r="T50" s="594"/>
      <c r="U50" s="594"/>
      <c r="V50" s="594"/>
      <c r="W50" s="594"/>
      <c r="X50" s="594"/>
      <c r="Y50" s="594"/>
      <c r="Z50" s="594"/>
      <c r="AA50" s="594"/>
      <c r="AB50" s="594"/>
      <c r="AC50" s="594"/>
      <c r="AD50" s="594"/>
      <c r="AE50" s="595"/>
      <c r="AF50" s="529"/>
      <c r="AG50" s="530"/>
      <c r="AH50" s="530"/>
      <c r="AI50" s="530"/>
      <c r="AJ50" s="531"/>
      <c r="AK50" s="596"/>
      <c r="AL50" s="594"/>
      <c r="AM50" s="594"/>
      <c r="AN50" s="594"/>
      <c r="AO50" s="594"/>
      <c r="AP50" s="594"/>
      <c r="AQ50" s="594"/>
      <c r="AR50" s="594"/>
      <c r="AS50" s="594"/>
      <c r="AT50" s="594"/>
      <c r="AU50" s="594"/>
      <c r="AV50" s="594"/>
      <c r="AW50" s="594"/>
      <c r="AX50" s="594"/>
      <c r="AY50" s="594"/>
      <c r="AZ50" s="597"/>
      <c r="BA50" s="597"/>
      <c r="BB50" s="597"/>
      <c r="BC50" s="597"/>
      <c r="BD50" s="597"/>
      <c r="BE50" s="591"/>
      <c r="BF50" s="591"/>
      <c r="BG50" s="591"/>
      <c r="BH50" s="591"/>
      <c r="BI50" s="592"/>
      <c r="BJ50" s="474"/>
      <c r="BK50" s="474"/>
      <c r="BL50" s="474"/>
      <c r="BM50" s="474"/>
      <c r="BN50" s="474"/>
      <c r="BO50" s="570"/>
      <c r="BP50" s="570"/>
      <c r="BQ50" s="522">
        <v>44</v>
      </c>
      <c r="BR50" s="536"/>
      <c r="BS50" s="537"/>
      <c r="BT50" s="538"/>
      <c r="BU50" s="538"/>
      <c r="BV50" s="538"/>
      <c r="BW50" s="538"/>
      <c r="BX50" s="538"/>
      <c r="BY50" s="538"/>
      <c r="BZ50" s="538"/>
      <c r="CA50" s="538"/>
      <c r="CB50" s="538"/>
      <c r="CC50" s="538"/>
      <c r="CD50" s="538"/>
      <c r="CE50" s="538"/>
      <c r="CF50" s="538"/>
      <c r="CG50" s="539"/>
      <c r="CH50" s="540"/>
      <c r="CI50" s="541"/>
      <c r="CJ50" s="541"/>
      <c r="CK50" s="541"/>
      <c r="CL50" s="542"/>
      <c r="CM50" s="540"/>
      <c r="CN50" s="541"/>
      <c r="CO50" s="541"/>
      <c r="CP50" s="541"/>
      <c r="CQ50" s="542"/>
      <c r="CR50" s="540"/>
      <c r="CS50" s="541"/>
      <c r="CT50" s="541"/>
      <c r="CU50" s="541"/>
      <c r="CV50" s="542"/>
      <c r="CW50" s="540"/>
      <c r="CX50" s="541"/>
      <c r="CY50" s="541"/>
      <c r="CZ50" s="541"/>
      <c r="DA50" s="542"/>
      <c r="DB50" s="540"/>
      <c r="DC50" s="541"/>
      <c r="DD50" s="541"/>
      <c r="DE50" s="541"/>
      <c r="DF50" s="542"/>
      <c r="DG50" s="540"/>
      <c r="DH50" s="541"/>
      <c r="DI50" s="541"/>
      <c r="DJ50" s="541"/>
      <c r="DK50" s="542"/>
      <c r="DL50" s="540"/>
      <c r="DM50" s="541"/>
      <c r="DN50" s="541"/>
      <c r="DO50" s="541"/>
      <c r="DP50" s="542"/>
      <c r="DQ50" s="540"/>
      <c r="DR50" s="541"/>
      <c r="DS50" s="541"/>
      <c r="DT50" s="541"/>
      <c r="DU50" s="542"/>
      <c r="DV50" s="537"/>
      <c r="DW50" s="538"/>
      <c r="DX50" s="538"/>
      <c r="DY50" s="538"/>
      <c r="DZ50" s="543"/>
      <c r="EA50" s="467"/>
    </row>
    <row r="51" spans="1:131" ht="26.25" customHeight="1" x14ac:dyDescent="0.15">
      <c r="A51" s="522">
        <v>24</v>
      </c>
      <c r="B51" s="523"/>
      <c r="C51" s="524"/>
      <c r="D51" s="524"/>
      <c r="E51" s="524"/>
      <c r="F51" s="524"/>
      <c r="G51" s="524"/>
      <c r="H51" s="524"/>
      <c r="I51" s="524"/>
      <c r="J51" s="524"/>
      <c r="K51" s="524"/>
      <c r="L51" s="524"/>
      <c r="M51" s="524"/>
      <c r="N51" s="524"/>
      <c r="O51" s="524"/>
      <c r="P51" s="525"/>
      <c r="Q51" s="593"/>
      <c r="R51" s="594"/>
      <c r="S51" s="594"/>
      <c r="T51" s="594"/>
      <c r="U51" s="594"/>
      <c r="V51" s="594"/>
      <c r="W51" s="594"/>
      <c r="X51" s="594"/>
      <c r="Y51" s="594"/>
      <c r="Z51" s="594"/>
      <c r="AA51" s="594"/>
      <c r="AB51" s="594"/>
      <c r="AC51" s="594"/>
      <c r="AD51" s="594"/>
      <c r="AE51" s="595"/>
      <c r="AF51" s="529"/>
      <c r="AG51" s="530"/>
      <c r="AH51" s="530"/>
      <c r="AI51" s="530"/>
      <c r="AJ51" s="531"/>
      <c r="AK51" s="596"/>
      <c r="AL51" s="594"/>
      <c r="AM51" s="594"/>
      <c r="AN51" s="594"/>
      <c r="AO51" s="594"/>
      <c r="AP51" s="594"/>
      <c r="AQ51" s="594"/>
      <c r="AR51" s="594"/>
      <c r="AS51" s="594"/>
      <c r="AT51" s="594"/>
      <c r="AU51" s="594"/>
      <c r="AV51" s="594"/>
      <c r="AW51" s="594"/>
      <c r="AX51" s="594"/>
      <c r="AY51" s="594"/>
      <c r="AZ51" s="597"/>
      <c r="BA51" s="597"/>
      <c r="BB51" s="597"/>
      <c r="BC51" s="597"/>
      <c r="BD51" s="597"/>
      <c r="BE51" s="591"/>
      <c r="BF51" s="591"/>
      <c r="BG51" s="591"/>
      <c r="BH51" s="591"/>
      <c r="BI51" s="592"/>
      <c r="BJ51" s="474"/>
      <c r="BK51" s="474"/>
      <c r="BL51" s="474"/>
      <c r="BM51" s="474"/>
      <c r="BN51" s="474"/>
      <c r="BO51" s="570"/>
      <c r="BP51" s="570"/>
      <c r="BQ51" s="522">
        <v>45</v>
      </c>
      <c r="BR51" s="536"/>
      <c r="BS51" s="537"/>
      <c r="BT51" s="538"/>
      <c r="BU51" s="538"/>
      <c r="BV51" s="538"/>
      <c r="BW51" s="538"/>
      <c r="BX51" s="538"/>
      <c r="BY51" s="538"/>
      <c r="BZ51" s="538"/>
      <c r="CA51" s="538"/>
      <c r="CB51" s="538"/>
      <c r="CC51" s="538"/>
      <c r="CD51" s="538"/>
      <c r="CE51" s="538"/>
      <c r="CF51" s="538"/>
      <c r="CG51" s="539"/>
      <c r="CH51" s="540"/>
      <c r="CI51" s="541"/>
      <c r="CJ51" s="541"/>
      <c r="CK51" s="541"/>
      <c r="CL51" s="542"/>
      <c r="CM51" s="540"/>
      <c r="CN51" s="541"/>
      <c r="CO51" s="541"/>
      <c r="CP51" s="541"/>
      <c r="CQ51" s="542"/>
      <c r="CR51" s="540"/>
      <c r="CS51" s="541"/>
      <c r="CT51" s="541"/>
      <c r="CU51" s="541"/>
      <c r="CV51" s="542"/>
      <c r="CW51" s="540"/>
      <c r="CX51" s="541"/>
      <c r="CY51" s="541"/>
      <c r="CZ51" s="541"/>
      <c r="DA51" s="542"/>
      <c r="DB51" s="540"/>
      <c r="DC51" s="541"/>
      <c r="DD51" s="541"/>
      <c r="DE51" s="541"/>
      <c r="DF51" s="542"/>
      <c r="DG51" s="540"/>
      <c r="DH51" s="541"/>
      <c r="DI51" s="541"/>
      <c r="DJ51" s="541"/>
      <c r="DK51" s="542"/>
      <c r="DL51" s="540"/>
      <c r="DM51" s="541"/>
      <c r="DN51" s="541"/>
      <c r="DO51" s="541"/>
      <c r="DP51" s="542"/>
      <c r="DQ51" s="540"/>
      <c r="DR51" s="541"/>
      <c r="DS51" s="541"/>
      <c r="DT51" s="541"/>
      <c r="DU51" s="542"/>
      <c r="DV51" s="537"/>
      <c r="DW51" s="538"/>
      <c r="DX51" s="538"/>
      <c r="DY51" s="538"/>
      <c r="DZ51" s="543"/>
      <c r="EA51" s="467"/>
    </row>
    <row r="52" spans="1:131" ht="26.25" customHeight="1" x14ac:dyDescent="0.15">
      <c r="A52" s="522">
        <v>25</v>
      </c>
      <c r="B52" s="523"/>
      <c r="C52" s="524"/>
      <c r="D52" s="524"/>
      <c r="E52" s="524"/>
      <c r="F52" s="524"/>
      <c r="G52" s="524"/>
      <c r="H52" s="524"/>
      <c r="I52" s="524"/>
      <c r="J52" s="524"/>
      <c r="K52" s="524"/>
      <c r="L52" s="524"/>
      <c r="M52" s="524"/>
      <c r="N52" s="524"/>
      <c r="O52" s="524"/>
      <c r="P52" s="525"/>
      <c r="Q52" s="593"/>
      <c r="R52" s="594"/>
      <c r="S52" s="594"/>
      <c r="T52" s="594"/>
      <c r="U52" s="594"/>
      <c r="V52" s="594"/>
      <c r="W52" s="594"/>
      <c r="X52" s="594"/>
      <c r="Y52" s="594"/>
      <c r="Z52" s="594"/>
      <c r="AA52" s="594"/>
      <c r="AB52" s="594"/>
      <c r="AC52" s="594"/>
      <c r="AD52" s="594"/>
      <c r="AE52" s="595"/>
      <c r="AF52" s="529"/>
      <c r="AG52" s="530"/>
      <c r="AH52" s="530"/>
      <c r="AI52" s="530"/>
      <c r="AJ52" s="531"/>
      <c r="AK52" s="596"/>
      <c r="AL52" s="594"/>
      <c r="AM52" s="594"/>
      <c r="AN52" s="594"/>
      <c r="AO52" s="594"/>
      <c r="AP52" s="594"/>
      <c r="AQ52" s="594"/>
      <c r="AR52" s="594"/>
      <c r="AS52" s="594"/>
      <c r="AT52" s="594"/>
      <c r="AU52" s="594"/>
      <c r="AV52" s="594"/>
      <c r="AW52" s="594"/>
      <c r="AX52" s="594"/>
      <c r="AY52" s="594"/>
      <c r="AZ52" s="597"/>
      <c r="BA52" s="597"/>
      <c r="BB52" s="597"/>
      <c r="BC52" s="597"/>
      <c r="BD52" s="597"/>
      <c r="BE52" s="591"/>
      <c r="BF52" s="591"/>
      <c r="BG52" s="591"/>
      <c r="BH52" s="591"/>
      <c r="BI52" s="592"/>
      <c r="BJ52" s="474"/>
      <c r="BK52" s="474"/>
      <c r="BL52" s="474"/>
      <c r="BM52" s="474"/>
      <c r="BN52" s="474"/>
      <c r="BO52" s="570"/>
      <c r="BP52" s="570"/>
      <c r="BQ52" s="522">
        <v>46</v>
      </c>
      <c r="BR52" s="536"/>
      <c r="BS52" s="537"/>
      <c r="BT52" s="538"/>
      <c r="BU52" s="538"/>
      <c r="BV52" s="538"/>
      <c r="BW52" s="538"/>
      <c r="BX52" s="538"/>
      <c r="BY52" s="538"/>
      <c r="BZ52" s="538"/>
      <c r="CA52" s="538"/>
      <c r="CB52" s="538"/>
      <c r="CC52" s="538"/>
      <c r="CD52" s="538"/>
      <c r="CE52" s="538"/>
      <c r="CF52" s="538"/>
      <c r="CG52" s="539"/>
      <c r="CH52" s="540"/>
      <c r="CI52" s="541"/>
      <c r="CJ52" s="541"/>
      <c r="CK52" s="541"/>
      <c r="CL52" s="542"/>
      <c r="CM52" s="540"/>
      <c r="CN52" s="541"/>
      <c r="CO52" s="541"/>
      <c r="CP52" s="541"/>
      <c r="CQ52" s="542"/>
      <c r="CR52" s="540"/>
      <c r="CS52" s="541"/>
      <c r="CT52" s="541"/>
      <c r="CU52" s="541"/>
      <c r="CV52" s="542"/>
      <c r="CW52" s="540"/>
      <c r="CX52" s="541"/>
      <c r="CY52" s="541"/>
      <c r="CZ52" s="541"/>
      <c r="DA52" s="542"/>
      <c r="DB52" s="540"/>
      <c r="DC52" s="541"/>
      <c r="DD52" s="541"/>
      <c r="DE52" s="541"/>
      <c r="DF52" s="542"/>
      <c r="DG52" s="540"/>
      <c r="DH52" s="541"/>
      <c r="DI52" s="541"/>
      <c r="DJ52" s="541"/>
      <c r="DK52" s="542"/>
      <c r="DL52" s="540"/>
      <c r="DM52" s="541"/>
      <c r="DN52" s="541"/>
      <c r="DO52" s="541"/>
      <c r="DP52" s="542"/>
      <c r="DQ52" s="540"/>
      <c r="DR52" s="541"/>
      <c r="DS52" s="541"/>
      <c r="DT52" s="541"/>
      <c r="DU52" s="542"/>
      <c r="DV52" s="537"/>
      <c r="DW52" s="538"/>
      <c r="DX52" s="538"/>
      <c r="DY52" s="538"/>
      <c r="DZ52" s="543"/>
      <c r="EA52" s="467"/>
    </row>
    <row r="53" spans="1:131" ht="26.25" customHeight="1" x14ac:dyDescent="0.15">
      <c r="A53" s="522">
        <v>26</v>
      </c>
      <c r="B53" s="523"/>
      <c r="C53" s="524"/>
      <c r="D53" s="524"/>
      <c r="E53" s="524"/>
      <c r="F53" s="524"/>
      <c r="G53" s="524"/>
      <c r="H53" s="524"/>
      <c r="I53" s="524"/>
      <c r="J53" s="524"/>
      <c r="K53" s="524"/>
      <c r="L53" s="524"/>
      <c r="M53" s="524"/>
      <c r="N53" s="524"/>
      <c r="O53" s="524"/>
      <c r="P53" s="525"/>
      <c r="Q53" s="593"/>
      <c r="R53" s="594"/>
      <c r="S53" s="594"/>
      <c r="T53" s="594"/>
      <c r="U53" s="594"/>
      <c r="V53" s="594"/>
      <c r="W53" s="594"/>
      <c r="X53" s="594"/>
      <c r="Y53" s="594"/>
      <c r="Z53" s="594"/>
      <c r="AA53" s="594"/>
      <c r="AB53" s="594"/>
      <c r="AC53" s="594"/>
      <c r="AD53" s="594"/>
      <c r="AE53" s="595"/>
      <c r="AF53" s="529"/>
      <c r="AG53" s="530"/>
      <c r="AH53" s="530"/>
      <c r="AI53" s="530"/>
      <c r="AJ53" s="531"/>
      <c r="AK53" s="596"/>
      <c r="AL53" s="594"/>
      <c r="AM53" s="594"/>
      <c r="AN53" s="594"/>
      <c r="AO53" s="594"/>
      <c r="AP53" s="594"/>
      <c r="AQ53" s="594"/>
      <c r="AR53" s="594"/>
      <c r="AS53" s="594"/>
      <c r="AT53" s="594"/>
      <c r="AU53" s="594"/>
      <c r="AV53" s="594"/>
      <c r="AW53" s="594"/>
      <c r="AX53" s="594"/>
      <c r="AY53" s="594"/>
      <c r="AZ53" s="597"/>
      <c r="BA53" s="597"/>
      <c r="BB53" s="597"/>
      <c r="BC53" s="597"/>
      <c r="BD53" s="597"/>
      <c r="BE53" s="591"/>
      <c r="BF53" s="591"/>
      <c r="BG53" s="591"/>
      <c r="BH53" s="591"/>
      <c r="BI53" s="592"/>
      <c r="BJ53" s="474"/>
      <c r="BK53" s="474"/>
      <c r="BL53" s="474"/>
      <c r="BM53" s="474"/>
      <c r="BN53" s="474"/>
      <c r="BO53" s="570"/>
      <c r="BP53" s="570"/>
      <c r="BQ53" s="522">
        <v>47</v>
      </c>
      <c r="BR53" s="536"/>
      <c r="BS53" s="537"/>
      <c r="BT53" s="538"/>
      <c r="BU53" s="538"/>
      <c r="BV53" s="538"/>
      <c r="BW53" s="538"/>
      <c r="BX53" s="538"/>
      <c r="BY53" s="538"/>
      <c r="BZ53" s="538"/>
      <c r="CA53" s="538"/>
      <c r="CB53" s="538"/>
      <c r="CC53" s="538"/>
      <c r="CD53" s="538"/>
      <c r="CE53" s="538"/>
      <c r="CF53" s="538"/>
      <c r="CG53" s="539"/>
      <c r="CH53" s="540"/>
      <c r="CI53" s="541"/>
      <c r="CJ53" s="541"/>
      <c r="CK53" s="541"/>
      <c r="CL53" s="542"/>
      <c r="CM53" s="540"/>
      <c r="CN53" s="541"/>
      <c r="CO53" s="541"/>
      <c r="CP53" s="541"/>
      <c r="CQ53" s="542"/>
      <c r="CR53" s="540"/>
      <c r="CS53" s="541"/>
      <c r="CT53" s="541"/>
      <c r="CU53" s="541"/>
      <c r="CV53" s="542"/>
      <c r="CW53" s="540"/>
      <c r="CX53" s="541"/>
      <c r="CY53" s="541"/>
      <c r="CZ53" s="541"/>
      <c r="DA53" s="542"/>
      <c r="DB53" s="540"/>
      <c r="DC53" s="541"/>
      <c r="DD53" s="541"/>
      <c r="DE53" s="541"/>
      <c r="DF53" s="542"/>
      <c r="DG53" s="540"/>
      <c r="DH53" s="541"/>
      <c r="DI53" s="541"/>
      <c r="DJ53" s="541"/>
      <c r="DK53" s="542"/>
      <c r="DL53" s="540"/>
      <c r="DM53" s="541"/>
      <c r="DN53" s="541"/>
      <c r="DO53" s="541"/>
      <c r="DP53" s="542"/>
      <c r="DQ53" s="540"/>
      <c r="DR53" s="541"/>
      <c r="DS53" s="541"/>
      <c r="DT53" s="541"/>
      <c r="DU53" s="542"/>
      <c r="DV53" s="537"/>
      <c r="DW53" s="538"/>
      <c r="DX53" s="538"/>
      <c r="DY53" s="538"/>
      <c r="DZ53" s="543"/>
      <c r="EA53" s="467"/>
    </row>
    <row r="54" spans="1:131" ht="26.25" customHeight="1" x14ac:dyDescent="0.15">
      <c r="A54" s="522">
        <v>27</v>
      </c>
      <c r="B54" s="523"/>
      <c r="C54" s="524"/>
      <c r="D54" s="524"/>
      <c r="E54" s="524"/>
      <c r="F54" s="524"/>
      <c r="G54" s="524"/>
      <c r="H54" s="524"/>
      <c r="I54" s="524"/>
      <c r="J54" s="524"/>
      <c r="K54" s="524"/>
      <c r="L54" s="524"/>
      <c r="M54" s="524"/>
      <c r="N54" s="524"/>
      <c r="O54" s="524"/>
      <c r="P54" s="525"/>
      <c r="Q54" s="593"/>
      <c r="R54" s="594"/>
      <c r="S54" s="594"/>
      <c r="T54" s="594"/>
      <c r="U54" s="594"/>
      <c r="V54" s="594"/>
      <c r="W54" s="594"/>
      <c r="X54" s="594"/>
      <c r="Y54" s="594"/>
      <c r="Z54" s="594"/>
      <c r="AA54" s="594"/>
      <c r="AB54" s="594"/>
      <c r="AC54" s="594"/>
      <c r="AD54" s="594"/>
      <c r="AE54" s="595"/>
      <c r="AF54" s="529"/>
      <c r="AG54" s="530"/>
      <c r="AH54" s="530"/>
      <c r="AI54" s="530"/>
      <c r="AJ54" s="531"/>
      <c r="AK54" s="596"/>
      <c r="AL54" s="594"/>
      <c r="AM54" s="594"/>
      <c r="AN54" s="594"/>
      <c r="AO54" s="594"/>
      <c r="AP54" s="594"/>
      <c r="AQ54" s="594"/>
      <c r="AR54" s="594"/>
      <c r="AS54" s="594"/>
      <c r="AT54" s="594"/>
      <c r="AU54" s="594"/>
      <c r="AV54" s="594"/>
      <c r="AW54" s="594"/>
      <c r="AX54" s="594"/>
      <c r="AY54" s="594"/>
      <c r="AZ54" s="597"/>
      <c r="BA54" s="597"/>
      <c r="BB54" s="597"/>
      <c r="BC54" s="597"/>
      <c r="BD54" s="597"/>
      <c r="BE54" s="591"/>
      <c r="BF54" s="591"/>
      <c r="BG54" s="591"/>
      <c r="BH54" s="591"/>
      <c r="BI54" s="592"/>
      <c r="BJ54" s="474"/>
      <c r="BK54" s="474"/>
      <c r="BL54" s="474"/>
      <c r="BM54" s="474"/>
      <c r="BN54" s="474"/>
      <c r="BO54" s="570"/>
      <c r="BP54" s="570"/>
      <c r="BQ54" s="522">
        <v>48</v>
      </c>
      <c r="BR54" s="536"/>
      <c r="BS54" s="537"/>
      <c r="BT54" s="538"/>
      <c r="BU54" s="538"/>
      <c r="BV54" s="538"/>
      <c r="BW54" s="538"/>
      <c r="BX54" s="538"/>
      <c r="BY54" s="538"/>
      <c r="BZ54" s="538"/>
      <c r="CA54" s="538"/>
      <c r="CB54" s="538"/>
      <c r="CC54" s="538"/>
      <c r="CD54" s="538"/>
      <c r="CE54" s="538"/>
      <c r="CF54" s="538"/>
      <c r="CG54" s="539"/>
      <c r="CH54" s="540"/>
      <c r="CI54" s="541"/>
      <c r="CJ54" s="541"/>
      <c r="CK54" s="541"/>
      <c r="CL54" s="542"/>
      <c r="CM54" s="540"/>
      <c r="CN54" s="541"/>
      <c r="CO54" s="541"/>
      <c r="CP54" s="541"/>
      <c r="CQ54" s="542"/>
      <c r="CR54" s="540"/>
      <c r="CS54" s="541"/>
      <c r="CT54" s="541"/>
      <c r="CU54" s="541"/>
      <c r="CV54" s="542"/>
      <c r="CW54" s="540"/>
      <c r="CX54" s="541"/>
      <c r="CY54" s="541"/>
      <c r="CZ54" s="541"/>
      <c r="DA54" s="542"/>
      <c r="DB54" s="540"/>
      <c r="DC54" s="541"/>
      <c r="DD54" s="541"/>
      <c r="DE54" s="541"/>
      <c r="DF54" s="542"/>
      <c r="DG54" s="540"/>
      <c r="DH54" s="541"/>
      <c r="DI54" s="541"/>
      <c r="DJ54" s="541"/>
      <c r="DK54" s="542"/>
      <c r="DL54" s="540"/>
      <c r="DM54" s="541"/>
      <c r="DN54" s="541"/>
      <c r="DO54" s="541"/>
      <c r="DP54" s="542"/>
      <c r="DQ54" s="540"/>
      <c r="DR54" s="541"/>
      <c r="DS54" s="541"/>
      <c r="DT54" s="541"/>
      <c r="DU54" s="542"/>
      <c r="DV54" s="537"/>
      <c r="DW54" s="538"/>
      <c r="DX54" s="538"/>
      <c r="DY54" s="538"/>
      <c r="DZ54" s="543"/>
      <c r="EA54" s="467"/>
    </row>
    <row r="55" spans="1:131" ht="26.25" customHeight="1" x14ac:dyDescent="0.15">
      <c r="A55" s="522">
        <v>28</v>
      </c>
      <c r="B55" s="523"/>
      <c r="C55" s="524"/>
      <c r="D55" s="524"/>
      <c r="E55" s="524"/>
      <c r="F55" s="524"/>
      <c r="G55" s="524"/>
      <c r="H55" s="524"/>
      <c r="I55" s="524"/>
      <c r="J55" s="524"/>
      <c r="K55" s="524"/>
      <c r="L55" s="524"/>
      <c r="M55" s="524"/>
      <c r="N55" s="524"/>
      <c r="O55" s="524"/>
      <c r="P55" s="525"/>
      <c r="Q55" s="593"/>
      <c r="R55" s="594"/>
      <c r="S55" s="594"/>
      <c r="T55" s="594"/>
      <c r="U55" s="594"/>
      <c r="V55" s="594"/>
      <c r="W55" s="594"/>
      <c r="X55" s="594"/>
      <c r="Y55" s="594"/>
      <c r="Z55" s="594"/>
      <c r="AA55" s="594"/>
      <c r="AB55" s="594"/>
      <c r="AC55" s="594"/>
      <c r="AD55" s="594"/>
      <c r="AE55" s="595"/>
      <c r="AF55" s="529"/>
      <c r="AG55" s="530"/>
      <c r="AH55" s="530"/>
      <c r="AI55" s="530"/>
      <c r="AJ55" s="531"/>
      <c r="AK55" s="596"/>
      <c r="AL55" s="594"/>
      <c r="AM55" s="594"/>
      <c r="AN55" s="594"/>
      <c r="AO55" s="594"/>
      <c r="AP55" s="594"/>
      <c r="AQ55" s="594"/>
      <c r="AR55" s="594"/>
      <c r="AS55" s="594"/>
      <c r="AT55" s="594"/>
      <c r="AU55" s="594"/>
      <c r="AV55" s="594"/>
      <c r="AW55" s="594"/>
      <c r="AX55" s="594"/>
      <c r="AY55" s="594"/>
      <c r="AZ55" s="597"/>
      <c r="BA55" s="597"/>
      <c r="BB55" s="597"/>
      <c r="BC55" s="597"/>
      <c r="BD55" s="597"/>
      <c r="BE55" s="591"/>
      <c r="BF55" s="591"/>
      <c r="BG55" s="591"/>
      <c r="BH55" s="591"/>
      <c r="BI55" s="592"/>
      <c r="BJ55" s="474"/>
      <c r="BK55" s="474"/>
      <c r="BL55" s="474"/>
      <c r="BM55" s="474"/>
      <c r="BN55" s="474"/>
      <c r="BO55" s="570"/>
      <c r="BP55" s="570"/>
      <c r="BQ55" s="522">
        <v>49</v>
      </c>
      <c r="BR55" s="536"/>
      <c r="BS55" s="537"/>
      <c r="BT55" s="538"/>
      <c r="BU55" s="538"/>
      <c r="BV55" s="538"/>
      <c r="BW55" s="538"/>
      <c r="BX55" s="538"/>
      <c r="BY55" s="538"/>
      <c r="BZ55" s="538"/>
      <c r="CA55" s="538"/>
      <c r="CB55" s="538"/>
      <c r="CC55" s="538"/>
      <c r="CD55" s="538"/>
      <c r="CE55" s="538"/>
      <c r="CF55" s="538"/>
      <c r="CG55" s="539"/>
      <c r="CH55" s="540"/>
      <c r="CI55" s="541"/>
      <c r="CJ55" s="541"/>
      <c r="CK55" s="541"/>
      <c r="CL55" s="542"/>
      <c r="CM55" s="540"/>
      <c r="CN55" s="541"/>
      <c r="CO55" s="541"/>
      <c r="CP55" s="541"/>
      <c r="CQ55" s="542"/>
      <c r="CR55" s="540"/>
      <c r="CS55" s="541"/>
      <c r="CT55" s="541"/>
      <c r="CU55" s="541"/>
      <c r="CV55" s="542"/>
      <c r="CW55" s="540"/>
      <c r="CX55" s="541"/>
      <c r="CY55" s="541"/>
      <c r="CZ55" s="541"/>
      <c r="DA55" s="542"/>
      <c r="DB55" s="540"/>
      <c r="DC55" s="541"/>
      <c r="DD55" s="541"/>
      <c r="DE55" s="541"/>
      <c r="DF55" s="542"/>
      <c r="DG55" s="540"/>
      <c r="DH55" s="541"/>
      <c r="DI55" s="541"/>
      <c r="DJ55" s="541"/>
      <c r="DK55" s="542"/>
      <c r="DL55" s="540"/>
      <c r="DM55" s="541"/>
      <c r="DN55" s="541"/>
      <c r="DO55" s="541"/>
      <c r="DP55" s="542"/>
      <c r="DQ55" s="540"/>
      <c r="DR55" s="541"/>
      <c r="DS55" s="541"/>
      <c r="DT55" s="541"/>
      <c r="DU55" s="542"/>
      <c r="DV55" s="537"/>
      <c r="DW55" s="538"/>
      <c r="DX55" s="538"/>
      <c r="DY55" s="538"/>
      <c r="DZ55" s="543"/>
      <c r="EA55" s="467"/>
    </row>
    <row r="56" spans="1:131" ht="26.25" customHeight="1" x14ac:dyDescent="0.15">
      <c r="A56" s="522">
        <v>29</v>
      </c>
      <c r="B56" s="523"/>
      <c r="C56" s="524"/>
      <c r="D56" s="524"/>
      <c r="E56" s="524"/>
      <c r="F56" s="524"/>
      <c r="G56" s="524"/>
      <c r="H56" s="524"/>
      <c r="I56" s="524"/>
      <c r="J56" s="524"/>
      <c r="K56" s="524"/>
      <c r="L56" s="524"/>
      <c r="M56" s="524"/>
      <c r="N56" s="524"/>
      <c r="O56" s="524"/>
      <c r="P56" s="525"/>
      <c r="Q56" s="593"/>
      <c r="R56" s="594"/>
      <c r="S56" s="594"/>
      <c r="T56" s="594"/>
      <c r="U56" s="594"/>
      <c r="V56" s="594"/>
      <c r="W56" s="594"/>
      <c r="X56" s="594"/>
      <c r="Y56" s="594"/>
      <c r="Z56" s="594"/>
      <c r="AA56" s="594"/>
      <c r="AB56" s="594"/>
      <c r="AC56" s="594"/>
      <c r="AD56" s="594"/>
      <c r="AE56" s="595"/>
      <c r="AF56" s="529"/>
      <c r="AG56" s="530"/>
      <c r="AH56" s="530"/>
      <c r="AI56" s="530"/>
      <c r="AJ56" s="531"/>
      <c r="AK56" s="596"/>
      <c r="AL56" s="594"/>
      <c r="AM56" s="594"/>
      <c r="AN56" s="594"/>
      <c r="AO56" s="594"/>
      <c r="AP56" s="594"/>
      <c r="AQ56" s="594"/>
      <c r="AR56" s="594"/>
      <c r="AS56" s="594"/>
      <c r="AT56" s="594"/>
      <c r="AU56" s="594"/>
      <c r="AV56" s="594"/>
      <c r="AW56" s="594"/>
      <c r="AX56" s="594"/>
      <c r="AY56" s="594"/>
      <c r="AZ56" s="597"/>
      <c r="BA56" s="597"/>
      <c r="BB56" s="597"/>
      <c r="BC56" s="597"/>
      <c r="BD56" s="597"/>
      <c r="BE56" s="591"/>
      <c r="BF56" s="591"/>
      <c r="BG56" s="591"/>
      <c r="BH56" s="591"/>
      <c r="BI56" s="592"/>
      <c r="BJ56" s="474"/>
      <c r="BK56" s="474"/>
      <c r="BL56" s="474"/>
      <c r="BM56" s="474"/>
      <c r="BN56" s="474"/>
      <c r="BO56" s="570"/>
      <c r="BP56" s="570"/>
      <c r="BQ56" s="522">
        <v>50</v>
      </c>
      <c r="BR56" s="536"/>
      <c r="BS56" s="537"/>
      <c r="BT56" s="538"/>
      <c r="BU56" s="538"/>
      <c r="BV56" s="538"/>
      <c r="BW56" s="538"/>
      <c r="BX56" s="538"/>
      <c r="BY56" s="538"/>
      <c r="BZ56" s="538"/>
      <c r="CA56" s="538"/>
      <c r="CB56" s="538"/>
      <c r="CC56" s="538"/>
      <c r="CD56" s="538"/>
      <c r="CE56" s="538"/>
      <c r="CF56" s="538"/>
      <c r="CG56" s="539"/>
      <c r="CH56" s="540"/>
      <c r="CI56" s="541"/>
      <c r="CJ56" s="541"/>
      <c r="CK56" s="541"/>
      <c r="CL56" s="542"/>
      <c r="CM56" s="540"/>
      <c r="CN56" s="541"/>
      <c r="CO56" s="541"/>
      <c r="CP56" s="541"/>
      <c r="CQ56" s="542"/>
      <c r="CR56" s="540"/>
      <c r="CS56" s="541"/>
      <c r="CT56" s="541"/>
      <c r="CU56" s="541"/>
      <c r="CV56" s="542"/>
      <c r="CW56" s="540"/>
      <c r="CX56" s="541"/>
      <c r="CY56" s="541"/>
      <c r="CZ56" s="541"/>
      <c r="DA56" s="542"/>
      <c r="DB56" s="540"/>
      <c r="DC56" s="541"/>
      <c r="DD56" s="541"/>
      <c r="DE56" s="541"/>
      <c r="DF56" s="542"/>
      <c r="DG56" s="540"/>
      <c r="DH56" s="541"/>
      <c r="DI56" s="541"/>
      <c r="DJ56" s="541"/>
      <c r="DK56" s="542"/>
      <c r="DL56" s="540"/>
      <c r="DM56" s="541"/>
      <c r="DN56" s="541"/>
      <c r="DO56" s="541"/>
      <c r="DP56" s="542"/>
      <c r="DQ56" s="540"/>
      <c r="DR56" s="541"/>
      <c r="DS56" s="541"/>
      <c r="DT56" s="541"/>
      <c r="DU56" s="542"/>
      <c r="DV56" s="537"/>
      <c r="DW56" s="538"/>
      <c r="DX56" s="538"/>
      <c r="DY56" s="538"/>
      <c r="DZ56" s="543"/>
      <c r="EA56" s="467"/>
    </row>
    <row r="57" spans="1:131" ht="26.25" customHeight="1" x14ac:dyDescent="0.15">
      <c r="A57" s="522">
        <v>30</v>
      </c>
      <c r="B57" s="523"/>
      <c r="C57" s="524"/>
      <c r="D57" s="524"/>
      <c r="E57" s="524"/>
      <c r="F57" s="524"/>
      <c r="G57" s="524"/>
      <c r="H57" s="524"/>
      <c r="I57" s="524"/>
      <c r="J57" s="524"/>
      <c r="K57" s="524"/>
      <c r="L57" s="524"/>
      <c r="M57" s="524"/>
      <c r="N57" s="524"/>
      <c r="O57" s="524"/>
      <c r="P57" s="525"/>
      <c r="Q57" s="593"/>
      <c r="R57" s="594"/>
      <c r="S57" s="594"/>
      <c r="T57" s="594"/>
      <c r="U57" s="594"/>
      <c r="V57" s="594"/>
      <c r="W57" s="594"/>
      <c r="X57" s="594"/>
      <c r="Y57" s="594"/>
      <c r="Z57" s="594"/>
      <c r="AA57" s="594"/>
      <c r="AB57" s="594"/>
      <c r="AC57" s="594"/>
      <c r="AD57" s="594"/>
      <c r="AE57" s="595"/>
      <c r="AF57" s="529"/>
      <c r="AG57" s="530"/>
      <c r="AH57" s="530"/>
      <c r="AI57" s="530"/>
      <c r="AJ57" s="531"/>
      <c r="AK57" s="596"/>
      <c r="AL57" s="594"/>
      <c r="AM57" s="594"/>
      <c r="AN57" s="594"/>
      <c r="AO57" s="594"/>
      <c r="AP57" s="594"/>
      <c r="AQ57" s="594"/>
      <c r="AR57" s="594"/>
      <c r="AS57" s="594"/>
      <c r="AT57" s="594"/>
      <c r="AU57" s="594"/>
      <c r="AV57" s="594"/>
      <c r="AW57" s="594"/>
      <c r="AX57" s="594"/>
      <c r="AY57" s="594"/>
      <c r="AZ57" s="597"/>
      <c r="BA57" s="597"/>
      <c r="BB57" s="597"/>
      <c r="BC57" s="597"/>
      <c r="BD57" s="597"/>
      <c r="BE57" s="591"/>
      <c r="BF57" s="591"/>
      <c r="BG57" s="591"/>
      <c r="BH57" s="591"/>
      <c r="BI57" s="592"/>
      <c r="BJ57" s="474"/>
      <c r="BK57" s="474"/>
      <c r="BL57" s="474"/>
      <c r="BM57" s="474"/>
      <c r="BN57" s="474"/>
      <c r="BO57" s="570"/>
      <c r="BP57" s="570"/>
      <c r="BQ57" s="522">
        <v>51</v>
      </c>
      <c r="BR57" s="536"/>
      <c r="BS57" s="537"/>
      <c r="BT57" s="538"/>
      <c r="BU57" s="538"/>
      <c r="BV57" s="538"/>
      <c r="BW57" s="538"/>
      <c r="BX57" s="538"/>
      <c r="BY57" s="538"/>
      <c r="BZ57" s="538"/>
      <c r="CA57" s="538"/>
      <c r="CB57" s="538"/>
      <c r="CC57" s="538"/>
      <c r="CD57" s="538"/>
      <c r="CE57" s="538"/>
      <c r="CF57" s="538"/>
      <c r="CG57" s="539"/>
      <c r="CH57" s="540"/>
      <c r="CI57" s="541"/>
      <c r="CJ57" s="541"/>
      <c r="CK57" s="541"/>
      <c r="CL57" s="542"/>
      <c r="CM57" s="540"/>
      <c r="CN57" s="541"/>
      <c r="CO57" s="541"/>
      <c r="CP57" s="541"/>
      <c r="CQ57" s="542"/>
      <c r="CR57" s="540"/>
      <c r="CS57" s="541"/>
      <c r="CT57" s="541"/>
      <c r="CU57" s="541"/>
      <c r="CV57" s="542"/>
      <c r="CW57" s="540"/>
      <c r="CX57" s="541"/>
      <c r="CY57" s="541"/>
      <c r="CZ57" s="541"/>
      <c r="DA57" s="542"/>
      <c r="DB57" s="540"/>
      <c r="DC57" s="541"/>
      <c r="DD57" s="541"/>
      <c r="DE57" s="541"/>
      <c r="DF57" s="542"/>
      <c r="DG57" s="540"/>
      <c r="DH57" s="541"/>
      <c r="DI57" s="541"/>
      <c r="DJ57" s="541"/>
      <c r="DK57" s="542"/>
      <c r="DL57" s="540"/>
      <c r="DM57" s="541"/>
      <c r="DN57" s="541"/>
      <c r="DO57" s="541"/>
      <c r="DP57" s="542"/>
      <c r="DQ57" s="540"/>
      <c r="DR57" s="541"/>
      <c r="DS57" s="541"/>
      <c r="DT57" s="541"/>
      <c r="DU57" s="542"/>
      <c r="DV57" s="537"/>
      <c r="DW57" s="538"/>
      <c r="DX57" s="538"/>
      <c r="DY57" s="538"/>
      <c r="DZ57" s="543"/>
      <c r="EA57" s="467"/>
    </row>
    <row r="58" spans="1:131" ht="26.25" customHeight="1" x14ac:dyDescent="0.15">
      <c r="A58" s="522">
        <v>31</v>
      </c>
      <c r="B58" s="523"/>
      <c r="C58" s="524"/>
      <c r="D58" s="524"/>
      <c r="E58" s="524"/>
      <c r="F58" s="524"/>
      <c r="G58" s="524"/>
      <c r="H58" s="524"/>
      <c r="I58" s="524"/>
      <c r="J58" s="524"/>
      <c r="K58" s="524"/>
      <c r="L58" s="524"/>
      <c r="M58" s="524"/>
      <c r="N58" s="524"/>
      <c r="O58" s="524"/>
      <c r="P58" s="525"/>
      <c r="Q58" s="593"/>
      <c r="R58" s="594"/>
      <c r="S58" s="594"/>
      <c r="T58" s="594"/>
      <c r="U58" s="594"/>
      <c r="V58" s="594"/>
      <c r="W58" s="594"/>
      <c r="X58" s="594"/>
      <c r="Y58" s="594"/>
      <c r="Z58" s="594"/>
      <c r="AA58" s="594"/>
      <c r="AB58" s="594"/>
      <c r="AC58" s="594"/>
      <c r="AD58" s="594"/>
      <c r="AE58" s="595"/>
      <c r="AF58" s="529"/>
      <c r="AG58" s="530"/>
      <c r="AH58" s="530"/>
      <c r="AI58" s="530"/>
      <c r="AJ58" s="531"/>
      <c r="AK58" s="596"/>
      <c r="AL58" s="594"/>
      <c r="AM58" s="594"/>
      <c r="AN58" s="594"/>
      <c r="AO58" s="594"/>
      <c r="AP58" s="594"/>
      <c r="AQ58" s="594"/>
      <c r="AR58" s="594"/>
      <c r="AS58" s="594"/>
      <c r="AT58" s="594"/>
      <c r="AU58" s="594"/>
      <c r="AV58" s="594"/>
      <c r="AW58" s="594"/>
      <c r="AX58" s="594"/>
      <c r="AY58" s="594"/>
      <c r="AZ58" s="597"/>
      <c r="BA58" s="597"/>
      <c r="BB58" s="597"/>
      <c r="BC58" s="597"/>
      <c r="BD58" s="597"/>
      <c r="BE58" s="591"/>
      <c r="BF58" s="591"/>
      <c r="BG58" s="591"/>
      <c r="BH58" s="591"/>
      <c r="BI58" s="592"/>
      <c r="BJ58" s="474"/>
      <c r="BK58" s="474"/>
      <c r="BL58" s="474"/>
      <c r="BM58" s="474"/>
      <c r="BN58" s="474"/>
      <c r="BO58" s="570"/>
      <c r="BP58" s="570"/>
      <c r="BQ58" s="522">
        <v>52</v>
      </c>
      <c r="BR58" s="536"/>
      <c r="BS58" s="537"/>
      <c r="BT58" s="538"/>
      <c r="BU58" s="538"/>
      <c r="BV58" s="538"/>
      <c r="BW58" s="538"/>
      <c r="BX58" s="538"/>
      <c r="BY58" s="538"/>
      <c r="BZ58" s="538"/>
      <c r="CA58" s="538"/>
      <c r="CB58" s="538"/>
      <c r="CC58" s="538"/>
      <c r="CD58" s="538"/>
      <c r="CE58" s="538"/>
      <c r="CF58" s="538"/>
      <c r="CG58" s="539"/>
      <c r="CH58" s="540"/>
      <c r="CI58" s="541"/>
      <c r="CJ58" s="541"/>
      <c r="CK58" s="541"/>
      <c r="CL58" s="542"/>
      <c r="CM58" s="540"/>
      <c r="CN58" s="541"/>
      <c r="CO58" s="541"/>
      <c r="CP58" s="541"/>
      <c r="CQ58" s="542"/>
      <c r="CR58" s="540"/>
      <c r="CS58" s="541"/>
      <c r="CT58" s="541"/>
      <c r="CU58" s="541"/>
      <c r="CV58" s="542"/>
      <c r="CW58" s="540"/>
      <c r="CX58" s="541"/>
      <c r="CY58" s="541"/>
      <c r="CZ58" s="541"/>
      <c r="DA58" s="542"/>
      <c r="DB58" s="540"/>
      <c r="DC58" s="541"/>
      <c r="DD58" s="541"/>
      <c r="DE58" s="541"/>
      <c r="DF58" s="542"/>
      <c r="DG58" s="540"/>
      <c r="DH58" s="541"/>
      <c r="DI58" s="541"/>
      <c r="DJ58" s="541"/>
      <c r="DK58" s="542"/>
      <c r="DL58" s="540"/>
      <c r="DM58" s="541"/>
      <c r="DN58" s="541"/>
      <c r="DO58" s="541"/>
      <c r="DP58" s="542"/>
      <c r="DQ58" s="540"/>
      <c r="DR58" s="541"/>
      <c r="DS58" s="541"/>
      <c r="DT58" s="541"/>
      <c r="DU58" s="542"/>
      <c r="DV58" s="537"/>
      <c r="DW58" s="538"/>
      <c r="DX58" s="538"/>
      <c r="DY58" s="538"/>
      <c r="DZ58" s="543"/>
      <c r="EA58" s="467"/>
    </row>
    <row r="59" spans="1:131" ht="26.25" customHeight="1" x14ac:dyDescent="0.15">
      <c r="A59" s="522">
        <v>32</v>
      </c>
      <c r="B59" s="523"/>
      <c r="C59" s="524"/>
      <c r="D59" s="524"/>
      <c r="E59" s="524"/>
      <c r="F59" s="524"/>
      <c r="G59" s="524"/>
      <c r="H59" s="524"/>
      <c r="I59" s="524"/>
      <c r="J59" s="524"/>
      <c r="K59" s="524"/>
      <c r="L59" s="524"/>
      <c r="M59" s="524"/>
      <c r="N59" s="524"/>
      <c r="O59" s="524"/>
      <c r="P59" s="525"/>
      <c r="Q59" s="593"/>
      <c r="R59" s="594"/>
      <c r="S59" s="594"/>
      <c r="T59" s="594"/>
      <c r="U59" s="594"/>
      <c r="V59" s="594"/>
      <c r="W59" s="594"/>
      <c r="X59" s="594"/>
      <c r="Y59" s="594"/>
      <c r="Z59" s="594"/>
      <c r="AA59" s="594"/>
      <c r="AB59" s="594"/>
      <c r="AC59" s="594"/>
      <c r="AD59" s="594"/>
      <c r="AE59" s="595"/>
      <c r="AF59" s="529"/>
      <c r="AG59" s="530"/>
      <c r="AH59" s="530"/>
      <c r="AI59" s="530"/>
      <c r="AJ59" s="531"/>
      <c r="AK59" s="596"/>
      <c r="AL59" s="594"/>
      <c r="AM59" s="594"/>
      <c r="AN59" s="594"/>
      <c r="AO59" s="594"/>
      <c r="AP59" s="594"/>
      <c r="AQ59" s="594"/>
      <c r="AR59" s="594"/>
      <c r="AS59" s="594"/>
      <c r="AT59" s="594"/>
      <c r="AU59" s="594"/>
      <c r="AV59" s="594"/>
      <c r="AW59" s="594"/>
      <c r="AX59" s="594"/>
      <c r="AY59" s="594"/>
      <c r="AZ59" s="597"/>
      <c r="BA59" s="597"/>
      <c r="BB59" s="597"/>
      <c r="BC59" s="597"/>
      <c r="BD59" s="597"/>
      <c r="BE59" s="591"/>
      <c r="BF59" s="591"/>
      <c r="BG59" s="591"/>
      <c r="BH59" s="591"/>
      <c r="BI59" s="592"/>
      <c r="BJ59" s="474"/>
      <c r="BK59" s="474"/>
      <c r="BL59" s="474"/>
      <c r="BM59" s="474"/>
      <c r="BN59" s="474"/>
      <c r="BO59" s="570"/>
      <c r="BP59" s="570"/>
      <c r="BQ59" s="522">
        <v>53</v>
      </c>
      <c r="BR59" s="536"/>
      <c r="BS59" s="537"/>
      <c r="BT59" s="538"/>
      <c r="BU59" s="538"/>
      <c r="BV59" s="538"/>
      <c r="BW59" s="538"/>
      <c r="BX59" s="538"/>
      <c r="BY59" s="538"/>
      <c r="BZ59" s="538"/>
      <c r="CA59" s="538"/>
      <c r="CB59" s="538"/>
      <c r="CC59" s="538"/>
      <c r="CD59" s="538"/>
      <c r="CE59" s="538"/>
      <c r="CF59" s="538"/>
      <c r="CG59" s="539"/>
      <c r="CH59" s="540"/>
      <c r="CI59" s="541"/>
      <c r="CJ59" s="541"/>
      <c r="CK59" s="541"/>
      <c r="CL59" s="542"/>
      <c r="CM59" s="540"/>
      <c r="CN59" s="541"/>
      <c r="CO59" s="541"/>
      <c r="CP59" s="541"/>
      <c r="CQ59" s="542"/>
      <c r="CR59" s="540"/>
      <c r="CS59" s="541"/>
      <c r="CT59" s="541"/>
      <c r="CU59" s="541"/>
      <c r="CV59" s="542"/>
      <c r="CW59" s="540"/>
      <c r="CX59" s="541"/>
      <c r="CY59" s="541"/>
      <c r="CZ59" s="541"/>
      <c r="DA59" s="542"/>
      <c r="DB59" s="540"/>
      <c r="DC59" s="541"/>
      <c r="DD59" s="541"/>
      <c r="DE59" s="541"/>
      <c r="DF59" s="542"/>
      <c r="DG59" s="540"/>
      <c r="DH59" s="541"/>
      <c r="DI59" s="541"/>
      <c r="DJ59" s="541"/>
      <c r="DK59" s="542"/>
      <c r="DL59" s="540"/>
      <c r="DM59" s="541"/>
      <c r="DN59" s="541"/>
      <c r="DO59" s="541"/>
      <c r="DP59" s="542"/>
      <c r="DQ59" s="540"/>
      <c r="DR59" s="541"/>
      <c r="DS59" s="541"/>
      <c r="DT59" s="541"/>
      <c r="DU59" s="542"/>
      <c r="DV59" s="537"/>
      <c r="DW59" s="538"/>
      <c r="DX59" s="538"/>
      <c r="DY59" s="538"/>
      <c r="DZ59" s="543"/>
      <c r="EA59" s="467"/>
    </row>
    <row r="60" spans="1:131" ht="26.25" customHeight="1" x14ac:dyDescent="0.15">
      <c r="A60" s="522">
        <v>33</v>
      </c>
      <c r="B60" s="523"/>
      <c r="C60" s="524"/>
      <c r="D60" s="524"/>
      <c r="E60" s="524"/>
      <c r="F60" s="524"/>
      <c r="G60" s="524"/>
      <c r="H60" s="524"/>
      <c r="I60" s="524"/>
      <c r="J60" s="524"/>
      <c r="K60" s="524"/>
      <c r="L60" s="524"/>
      <c r="M60" s="524"/>
      <c r="N60" s="524"/>
      <c r="O60" s="524"/>
      <c r="P60" s="525"/>
      <c r="Q60" s="593"/>
      <c r="R60" s="594"/>
      <c r="S60" s="594"/>
      <c r="T60" s="594"/>
      <c r="U60" s="594"/>
      <c r="V60" s="594"/>
      <c r="W60" s="594"/>
      <c r="X60" s="594"/>
      <c r="Y60" s="594"/>
      <c r="Z60" s="594"/>
      <c r="AA60" s="594"/>
      <c r="AB60" s="594"/>
      <c r="AC60" s="594"/>
      <c r="AD60" s="594"/>
      <c r="AE60" s="595"/>
      <c r="AF60" s="529"/>
      <c r="AG60" s="530"/>
      <c r="AH60" s="530"/>
      <c r="AI60" s="530"/>
      <c r="AJ60" s="531"/>
      <c r="AK60" s="596"/>
      <c r="AL60" s="594"/>
      <c r="AM60" s="594"/>
      <c r="AN60" s="594"/>
      <c r="AO60" s="594"/>
      <c r="AP60" s="594"/>
      <c r="AQ60" s="594"/>
      <c r="AR60" s="594"/>
      <c r="AS60" s="594"/>
      <c r="AT60" s="594"/>
      <c r="AU60" s="594"/>
      <c r="AV60" s="594"/>
      <c r="AW60" s="594"/>
      <c r="AX60" s="594"/>
      <c r="AY60" s="594"/>
      <c r="AZ60" s="597"/>
      <c r="BA60" s="597"/>
      <c r="BB60" s="597"/>
      <c r="BC60" s="597"/>
      <c r="BD60" s="597"/>
      <c r="BE60" s="591"/>
      <c r="BF60" s="591"/>
      <c r="BG60" s="591"/>
      <c r="BH60" s="591"/>
      <c r="BI60" s="592"/>
      <c r="BJ60" s="474"/>
      <c r="BK60" s="474"/>
      <c r="BL60" s="474"/>
      <c r="BM60" s="474"/>
      <c r="BN60" s="474"/>
      <c r="BO60" s="570"/>
      <c r="BP60" s="570"/>
      <c r="BQ60" s="522">
        <v>54</v>
      </c>
      <c r="BR60" s="536"/>
      <c r="BS60" s="537"/>
      <c r="BT60" s="538"/>
      <c r="BU60" s="538"/>
      <c r="BV60" s="538"/>
      <c r="BW60" s="538"/>
      <c r="BX60" s="538"/>
      <c r="BY60" s="538"/>
      <c r="BZ60" s="538"/>
      <c r="CA60" s="538"/>
      <c r="CB60" s="538"/>
      <c r="CC60" s="538"/>
      <c r="CD60" s="538"/>
      <c r="CE60" s="538"/>
      <c r="CF60" s="538"/>
      <c r="CG60" s="539"/>
      <c r="CH60" s="540"/>
      <c r="CI60" s="541"/>
      <c r="CJ60" s="541"/>
      <c r="CK60" s="541"/>
      <c r="CL60" s="542"/>
      <c r="CM60" s="540"/>
      <c r="CN60" s="541"/>
      <c r="CO60" s="541"/>
      <c r="CP60" s="541"/>
      <c r="CQ60" s="542"/>
      <c r="CR60" s="540"/>
      <c r="CS60" s="541"/>
      <c r="CT60" s="541"/>
      <c r="CU60" s="541"/>
      <c r="CV60" s="542"/>
      <c r="CW60" s="540"/>
      <c r="CX60" s="541"/>
      <c r="CY60" s="541"/>
      <c r="CZ60" s="541"/>
      <c r="DA60" s="542"/>
      <c r="DB60" s="540"/>
      <c r="DC60" s="541"/>
      <c r="DD60" s="541"/>
      <c r="DE60" s="541"/>
      <c r="DF60" s="542"/>
      <c r="DG60" s="540"/>
      <c r="DH60" s="541"/>
      <c r="DI60" s="541"/>
      <c r="DJ60" s="541"/>
      <c r="DK60" s="542"/>
      <c r="DL60" s="540"/>
      <c r="DM60" s="541"/>
      <c r="DN60" s="541"/>
      <c r="DO60" s="541"/>
      <c r="DP60" s="542"/>
      <c r="DQ60" s="540"/>
      <c r="DR60" s="541"/>
      <c r="DS60" s="541"/>
      <c r="DT60" s="541"/>
      <c r="DU60" s="542"/>
      <c r="DV60" s="537"/>
      <c r="DW60" s="538"/>
      <c r="DX60" s="538"/>
      <c r="DY60" s="538"/>
      <c r="DZ60" s="543"/>
      <c r="EA60" s="467"/>
    </row>
    <row r="61" spans="1:131" ht="26.25" customHeight="1" thickBot="1" x14ac:dyDescent="0.2">
      <c r="A61" s="522">
        <v>34</v>
      </c>
      <c r="B61" s="523"/>
      <c r="C61" s="524"/>
      <c r="D61" s="524"/>
      <c r="E61" s="524"/>
      <c r="F61" s="524"/>
      <c r="G61" s="524"/>
      <c r="H61" s="524"/>
      <c r="I61" s="524"/>
      <c r="J61" s="524"/>
      <c r="K61" s="524"/>
      <c r="L61" s="524"/>
      <c r="M61" s="524"/>
      <c r="N61" s="524"/>
      <c r="O61" s="524"/>
      <c r="P61" s="525"/>
      <c r="Q61" s="593"/>
      <c r="R61" s="594"/>
      <c r="S61" s="594"/>
      <c r="T61" s="594"/>
      <c r="U61" s="594"/>
      <c r="V61" s="594"/>
      <c r="W61" s="594"/>
      <c r="X61" s="594"/>
      <c r="Y61" s="594"/>
      <c r="Z61" s="594"/>
      <c r="AA61" s="594"/>
      <c r="AB61" s="594"/>
      <c r="AC61" s="594"/>
      <c r="AD61" s="594"/>
      <c r="AE61" s="595"/>
      <c r="AF61" s="529"/>
      <c r="AG61" s="530"/>
      <c r="AH61" s="530"/>
      <c r="AI61" s="530"/>
      <c r="AJ61" s="531"/>
      <c r="AK61" s="596"/>
      <c r="AL61" s="594"/>
      <c r="AM61" s="594"/>
      <c r="AN61" s="594"/>
      <c r="AO61" s="594"/>
      <c r="AP61" s="594"/>
      <c r="AQ61" s="594"/>
      <c r="AR61" s="594"/>
      <c r="AS61" s="594"/>
      <c r="AT61" s="594"/>
      <c r="AU61" s="594"/>
      <c r="AV61" s="594"/>
      <c r="AW61" s="594"/>
      <c r="AX61" s="594"/>
      <c r="AY61" s="594"/>
      <c r="AZ61" s="597"/>
      <c r="BA61" s="597"/>
      <c r="BB61" s="597"/>
      <c r="BC61" s="597"/>
      <c r="BD61" s="597"/>
      <c r="BE61" s="591"/>
      <c r="BF61" s="591"/>
      <c r="BG61" s="591"/>
      <c r="BH61" s="591"/>
      <c r="BI61" s="592"/>
      <c r="BJ61" s="474"/>
      <c r="BK61" s="474"/>
      <c r="BL61" s="474"/>
      <c r="BM61" s="474"/>
      <c r="BN61" s="474"/>
      <c r="BO61" s="570"/>
      <c r="BP61" s="570"/>
      <c r="BQ61" s="522">
        <v>55</v>
      </c>
      <c r="BR61" s="536"/>
      <c r="BS61" s="537"/>
      <c r="BT61" s="538"/>
      <c r="BU61" s="538"/>
      <c r="BV61" s="538"/>
      <c r="BW61" s="538"/>
      <c r="BX61" s="538"/>
      <c r="BY61" s="538"/>
      <c r="BZ61" s="538"/>
      <c r="CA61" s="538"/>
      <c r="CB61" s="538"/>
      <c r="CC61" s="538"/>
      <c r="CD61" s="538"/>
      <c r="CE61" s="538"/>
      <c r="CF61" s="538"/>
      <c r="CG61" s="539"/>
      <c r="CH61" s="540"/>
      <c r="CI61" s="541"/>
      <c r="CJ61" s="541"/>
      <c r="CK61" s="541"/>
      <c r="CL61" s="542"/>
      <c r="CM61" s="540"/>
      <c r="CN61" s="541"/>
      <c r="CO61" s="541"/>
      <c r="CP61" s="541"/>
      <c r="CQ61" s="542"/>
      <c r="CR61" s="540"/>
      <c r="CS61" s="541"/>
      <c r="CT61" s="541"/>
      <c r="CU61" s="541"/>
      <c r="CV61" s="542"/>
      <c r="CW61" s="540"/>
      <c r="CX61" s="541"/>
      <c r="CY61" s="541"/>
      <c r="CZ61" s="541"/>
      <c r="DA61" s="542"/>
      <c r="DB61" s="540"/>
      <c r="DC61" s="541"/>
      <c r="DD61" s="541"/>
      <c r="DE61" s="541"/>
      <c r="DF61" s="542"/>
      <c r="DG61" s="540"/>
      <c r="DH61" s="541"/>
      <c r="DI61" s="541"/>
      <c r="DJ61" s="541"/>
      <c r="DK61" s="542"/>
      <c r="DL61" s="540"/>
      <c r="DM61" s="541"/>
      <c r="DN61" s="541"/>
      <c r="DO61" s="541"/>
      <c r="DP61" s="542"/>
      <c r="DQ61" s="540"/>
      <c r="DR61" s="541"/>
      <c r="DS61" s="541"/>
      <c r="DT61" s="541"/>
      <c r="DU61" s="542"/>
      <c r="DV61" s="537"/>
      <c r="DW61" s="538"/>
      <c r="DX61" s="538"/>
      <c r="DY61" s="538"/>
      <c r="DZ61" s="543"/>
      <c r="EA61" s="467"/>
    </row>
    <row r="62" spans="1:131" ht="26.25" customHeight="1" x14ac:dyDescent="0.15">
      <c r="A62" s="522">
        <v>35</v>
      </c>
      <c r="B62" s="523"/>
      <c r="C62" s="524"/>
      <c r="D62" s="524"/>
      <c r="E62" s="524"/>
      <c r="F62" s="524"/>
      <c r="G62" s="524"/>
      <c r="H62" s="524"/>
      <c r="I62" s="524"/>
      <c r="J62" s="524"/>
      <c r="K62" s="524"/>
      <c r="L62" s="524"/>
      <c r="M62" s="524"/>
      <c r="N62" s="524"/>
      <c r="O62" s="524"/>
      <c r="P62" s="525"/>
      <c r="Q62" s="593"/>
      <c r="R62" s="594"/>
      <c r="S62" s="594"/>
      <c r="T62" s="594"/>
      <c r="U62" s="594"/>
      <c r="V62" s="594"/>
      <c r="W62" s="594"/>
      <c r="X62" s="594"/>
      <c r="Y62" s="594"/>
      <c r="Z62" s="594"/>
      <c r="AA62" s="594"/>
      <c r="AB62" s="594"/>
      <c r="AC62" s="594"/>
      <c r="AD62" s="594"/>
      <c r="AE62" s="595"/>
      <c r="AF62" s="529"/>
      <c r="AG62" s="530"/>
      <c r="AH62" s="530"/>
      <c r="AI62" s="530"/>
      <c r="AJ62" s="531"/>
      <c r="AK62" s="596"/>
      <c r="AL62" s="594"/>
      <c r="AM62" s="594"/>
      <c r="AN62" s="594"/>
      <c r="AO62" s="594"/>
      <c r="AP62" s="594"/>
      <c r="AQ62" s="594"/>
      <c r="AR62" s="594"/>
      <c r="AS62" s="594"/>
      <c r="AT62" s="594"/>
      <c r="AU62" s="594"/>
      <c r="AV62" s="594"/>
      <c r="AW62" s="594"/>
      <c r="AX62" s="594"/>
      <c r="AY62" s="594"/>
      <c r="AZ62" s="597"/>
      <c r="BA62" s="597"/>
      <c r="BB62" s="597"/>
      <c r="BC62" s="597"/>
      <c r="BD62" s="597"/>
      <c r="BE62" s="591"/>
      <c r="BF62" s="591"/>
      <c r="BG62" s="591"/>
      <c r="BH62" s="591"/>
      <c r="BI62" s="592"/>
      <c r="BJ62" s="598" t="s">
        <v>353</v>
      </c>
      <c r="BK62" s="551"/>
      <c r="BL62" s="551"/>
      <c r="BM62" s="551"/>
      <c r="BN62" s="552"/>
      <c r="BO62" s="570"/>
      <c r="BP62" s="570"/>
      <c r="BQ62" s="522">
        <v>56</v>
      </c>
      <c r="BR62" s="536"/>
      <c r="BS62" s="537"/>
      <c r="BT62" s="538"/>
      <c r="BU62" s="538"/>
      <c r="BV62" s="538"/>
      <c r="BW62" s="538"/>
      <c r="BX62" s="538"/>
      <c r="BY62" s="538"/>
      <c r="BZ62" s="538"/>
      <c r="CA62" s="538"/>
      <c r="CB62" s="538"/>
      <c r="CC62" s="538"/>
      <c r="CD62" s="538"/>
      <c r="CE62" s="538"/>
      <c r="CF62" s="538"/>
      <c r="CG62" s="539"/>
      <c r="CH62" s="540"/>
      <c r="CI62" s="541"/>
      <c r="CJ62" s="541"/>
      <c r="CK62" s="541"/>
      <c r="CL62" s="542"/>
      <c r="CM62" s="540"/>
      <c r="CN62" s="541"/>
      <c r="CO62" s="541"/>
      <c r="CP62" s="541"/>
      <c r="CQ62" s="542"/>
      <c r="CR62" s="540"/>
      <c r="CS62" s="541"/>
      <c r="CT62" s="541"/>
      <c r="CU62" s="541"/>
      <c r="CV62" s="542"/>
      <c r="CW62" s="540"/>
      <c r="CX62" s="541"/>
      <c r="CY62" s="541"/>
      <c r="CZ62" s="541"/>
      <c r="DA62" s="542"/>
      <c r="DB62" s="540"/>
      <c r="DC62" s="541"/>
      <c r="DD62" s="541"/>
      <c r="DE62" s="541"/>
      <c r="DF62" s="542"/>
      <c r="DG62" s="540"/>
      <c r="DH62" s="541"/>
      <c r="DI62" s="541"/>
      <c r="DJ62" s="541"/>
      <c r="DK62" s="542"/>
      <c r="DL62" s="540"/>
      <c r="DM62" s="541"/>
      <c r="DN62" s="541"/>
      <c r="DO62" s="541"/>
      <c r="DP62" s="542"/>
      <c r="DQ62" s="540"/>
      <c r="DR62" s="541"/>
      <c r="DS62" s="541"/>
      <c r="DT62" s="541"/>
      <c r="DU62" s="542"/>
      <c r="DV62" s="537"/>
      <c r="DW62" s="538"/>
      <c r="DX62" s="538"/>
      <c r="DY62" s="538"/>
      <c r="DZ62" s="543"/>
      <c r="EA62" s="467"/>
    </row>
    <row r="63" spans="1:131" ht="26.25" customHeight="1" thickBot="1" x14ac:dyDescent="0.2">
      <c r="A63" s="553" t="s">
        <v>328</v>
      </c>
      <c r="B63" s="554" t="s">
        <v>354</v>
      </c>
      <c r="C63" s="555"/>
      <c r="D63" s="555"/>
      <c r="E63" s="555"/>
      <c r="F63" s="555"/>
      <c r="G63" s="555"/>
      <c r="H63" s="555"/>
      <c r="I63" s="555"/>
      <c r="J63" s="555"/>
      <c r="K63" s="555"/>
      <c r="L63" s="555"/>
      <c r="M63" s="555"/>
      <c r="N63" s="555"/>
      <c r="O63" s="555"/>
      <c r="P63" s="556"/>
      <c r="Q63" s="599"/>
      <c r="R63" s="600"/>
      <c r="S63" s="600"/>
      <c r="T63" s="600"/>
      <c r="U63" s="600"/>
      <c r="V63" s="600"/>
      <c r="W63" s="600"/>
      <c r="X63" s="600"/>
      <c r="Y63" s="600"/>
      <c r="Z63" s="600"/>
      <c r="AA63" s="600"/>
      <c r="AB63" s="600"/>
      <c r="AC63" s="600"/>
      <c r="AD63" s="600"/>
      <c r="AE63" s="601"/>
      <c r="AF63" s="602">
        <v>611</v>
      </c>
      <c r="AG63" s="603"/>
      <c r="AH63" s="603"/>
      <c r="AI63" s="603"/>
      <c r="AJ63" s="604"/>
      <c r="AK63" s="605"/>
      <c r="AL63" s="600"/>
      <c r="AM63" s="600"/>
      <c r="AN63" s="600"/>
      <c r="AO63" s="600"/>
      <c r="AP63" s="603"/>
      <c r="AQ63" s="603"/>
      <c r="AR63" s="603"/>
      <c r="AS63" s="603"/>
      <c r="AT63" s="603"/>
      <c r="AU63" s="603"/>
      <c r="AV63" s="603"/>
      <c r="AW63" s="603"/>
      <c r="AX63" s="603"/>
      <c r="AY63" s="603"/>
      <c r="AZ63" s="606"/>
      <c r="BA63" s="606"/>
      <c r="BB63" s="606"/>
      <c r="BC63" s="606"/>
      <c r="BD63" s="606"/>
      <c r="BE63" s="607"/>
      <c r="BF63" s="607"/>
      <c r="BG63" s="607"/>
      <c r="BH63" s="607"/>
      <c r="BI63" s="608"/>
      <c r="BJ63" s="609" t="s">
        <v>66</v>
      </c>
      <c r="BK63" s="610"/>
      <c r="BL63" s="610"/>
      <c r="BM63" s="610"/>
      <c r="BN63" s="611"/>
      <c r="BO63" s="570"/>
      <c r="BP63" s="570"/>
      <c r="BQ63" s="522">
        <v>57</v>
      </c>
      <c r="BR63" s="536"/>
      <c r="BS63" s="537"/>
      <c r="BT63" s="538"/>
      <c r="BU63" s="538"/>
      <c r="BV63" s="538"/>
      <c r="BW63" s="538"/>
      <c r="BX63" s="538"/>
      <c r="BY63" s="538"/>
      <c r="BZ63" s="538"/>
      <c r="CA63" s="538"/>
      <c r="CB63" s="538"/>
      <c r="CC63" s="538"/>
      <c r="CD63" s="538"/>
      <c r="CE63" s="538"/>
      <c r="CF63" s="538"/>
      <c r="CG63" s="539"/>
      <c r="CH63" s="540"/>
      <c r="CI63" s="541"/>
      <c r="CJ63" s="541"/>
      <c r="CK63" s="541"/>
      <c r="CL63" s="542"/>
      <c r="CM63" s="540"/>
      <c r="CN63" s="541"/>
      <c r="CO63" s="541"/>
      <c r="CP63" s="541"/>
      <c r="CQ63" s="542"/>
      <c r="CR63" s="540"/>
      <c r="CS63" s="541"/>
      <c r="CT63" s="541"/>
      <c r="CU63" s="541"/>
      <c r="CV63" s="542"/>
      <c r="CW63" s="540"/>
      <c r="CX63" s="541"/>
      <c r="CY63" s="541"/>
      <c r="CZ63" s="541"/>
      <c r="DA63" s="542"/>
      <c r="DB63" s="540"/>
      <c r="DC63" s="541"/>
      <c r="DD63" s="541"/>
      <c r="DE63" s="541"/>
      <c r="DF63" s="542"/>
      <c r="DG63" s="540"/>
      <c r="DH63" s="541"/>
      <c r="DI63" s="541"/>
      <c r="DJ63" s="541"/>
      <c r="DK63" s="542"/>
      <c r="DL63" s="540"/>
      <c r="DM63" s="541"/>
      <c r="DN63" s="541"/>
      <c r="DO63" s="541"/>
      <c r="DP63" s="542"/>
      <c r="DQ63" s="540"/>
      <c r="DR63" s="541"/>
      <c r="DS63" s="541"/>
      <c r="DT63" s="541"/>
      <c r="DU63" s="542"/>
      <c r="DV63" s="537"/>
      <c r="DW63" s="538"/>
      <c r="DX63" s="538"/>
      <c r="DY63" s="538"/>
      <c r="DZ63" s="543"/>
      <c r="EA63" s="467"/>
    </row>
    <row r="64" spans="1:131" ht="26.25" customHeight="1" x14ac:dyDescent="0.15">
      <c r="A64" s="570"/>
      <c r="B64" s="570"/>
      <c r="C64" s="570"/>
      <c r="D64" s="570"/>
      <c r="E64" s="570"/>
      <c r="F64" s="570"/>
      <c r="G64" s="570"/>
      <c r="H64" s="570"/>
      <c r="I64" s="570"/>
      <c r="J64" s="570"/>
      <c r="K64" s="570"/>
      <c r="L64" s="570"/>
      <c r="M64" s="570"/>
      <c r="N64" s="570"/>
      <c r="O64" s="570"/>
      <c r="P64" s="570"/>
      <c r="Q64" s="570"/>
      <c r="R64" s="570"/>
      <c r="S64" s="570"/>
      <c r="T64" s="570"/>
      <c r="U64" s="570"/>
      <c r="V64" s="570"/>
      <c r="W64" s="570"/>
      <c r="X64" s="570"/>
      <c r="Y64" s="570"/>
      <c r="Z64" s="570"/>
      <c r="AA64" s="570"/>
      <c r="AB64" s="570"/>
      <c r="AC64" s="570"/>
      <c r="AD64" s="570"/>
      <c r="AE64" s="570"/>
      <c r="AF64" s="570"/>
      <c r="AG64" s="570"/>
      <c r="AH64" s="570"/>
      <c r="AI64" s="570"/>
      <c r="AJ64" s="570"/>
      <c r="AK64" s="570"/>
      <c r="AL64" s="570"/>
      <c r="AM64" s="570"/>
      <c r="AN64" s="570"/>
      <c r="AO64" s="570"/>
      <c r="AP64" s="570"/>
      <c r="AQ64" s="570"/>
      <c r="AR64" s="570"/>
      <c r="AS64" s="570"/>
      <c r="AT64" s="570"/>
      <c r="AU64" s="570"/>
      <c r="AV64" s="570"/>
      <c r="AW64" s="570"/>
      <c r="AX64" s="570"/>
      <c r="AY64" s="570"/>
      <c r="AZ64" s="570"/>
      <c r="BA64" s="570"/>
      <c r="BB64" s="570"/>
      <c r="BC64" s="570"/>
      <c r="BD64" s="570"/>
      <c r="BE64" s="570"/>
      <c r="BF64" s="570"/>
      <c r="BG64" s="570"/>
      <c r="BH64" s="570"/>
      <c r="BI64" s="570"/>
      <c r="BJ64" s="570"/>
      <c r="BK64" s="570"/>
      <c r="BL64" s="570"/>
      <c r="BM64" s="570"/>
      <c r="BN64" s="570"/>
      <c r="BO64" s="570"/>
      <c r="BP64" s="570"/>
      <c r="BQ64" s="522">
        <v>58</v>
      </c>
      <c r="BR64" s="536"/>
      <c r="BS64" s="537"/>
      <c r="BT64" s="538"/>
      <c r="BU64" s="538"/>
      <c r="BV64" s="538"/>
      <c r="BW64" s="538"/>
      <c r="BX64" s="538"/>
      <c r="BY64" s="538"/>
      <c r="BZ64" s="538"/>
      <c r="CA64" s="538"/>
      <c r="CB64" s="538"/>
      <c r="CC64" s="538"/>
      <c r="CD64" s="538"/>
      <c r="CE64" s="538"/>
      <c r="CF64" s="538"/>
      <c r="CG64" s="539"/>
      <c r="CH64" s="540"/>
      <c r="CI64" s="541"/>
      <c r="CJ64" s="541"/>
      <c r="CK64" s="541"/>
      <c r="CL64" s="542"/>
      <c r="CM64" s="540"/>
      <c r="CN64" s="541"/>
      <c r="CO64" s="541"/>
      <c r="CP64" s="541"/>
      <c r="CQ64" s="542"/>
      <c r="CR64" s="540"/>
      <c r="CS64" s="541"/>
      <c r="CT64" s="541"/>
      <c r="CU64" s="541"/>
      <c r="CV64" s="542"/>
      <c r="CW64" s="540"/>
      <c r="CX64" s="541"/>
      <c r="CY64" s="541"/>
      <c r="CZ64" s="541"/>
      <c r="DA64" s="542"/>
      <c r="DB64" s="540"/>
      <c r="DC64" s="541"/>
      <c r="DD64" s="541"/>
      <c r="DE64" s="541"/>
      <c r="DF64" s="542"/>
      <c r="DG64" s="540"/>
      <c r="DH64" s="541"/>
      <c r="DI64" s="541"/>
      <c r="DJ64" s="541"/>
      <c r="DK64" s="542"/>
      <c r="DL64" s="540"/>
      <c r="DM64" s="541"/>
      <c r="DN64" s="541"/>
      <c r="DO64" s="541"/>
      <c r="DP64" s="542"/>
      <c r="DQ64" s="540"/>
      <c r="DR64" s="541"/>
      <c r="DS64" s="541"/>
      <c r="DT64" s="541"/>
      <c r="DU64" s="542"/>
      <c r="DV64" s="537"/>
      <c r="DW64" s="538"/>
      <c r="DX64" s="538"/>
      <c r="DY64" s="538"/>
      <c r="DZ64" s="543"/>
      <c r="EA64" s="467"/>
    </row>
    <row r="65" spans="1:131" ht="26.25" customHeight="1" thickBot="1" x14ac:dyDescent="0.2">
      <c r="A65" s="474" t="s">
        <v>355</v>
      </c>
      <c r="B65" s="474"/>
      <c r="C65" s="474"/>
      <c r="D65" s="474"/>
      <c r="E65" s="474"/>
      <c r="F65" s="474"/>
      <c r="G65" s="474"/>
      <c r="H65" s="474"/>
      <c r="I65" s="474"/>
      <c r="J65" s="474"/>
      <c r="K65" s="474"/>
      <c r="L65" s="474"/>
      <c r="M65" s="474"/>
      <c r="N65" s="474"/>
      <c r="O65" s="474"/>
      <c r="P65" s="474"/>
      <c r="Q65" s="474"/>
      <c r="R65" s="474"/>
      <c r="S65" s="474"/>
      <c r="T65" s="474"/>
      <c r="U65" s="474"/>
      <c r="V65" s="474"/>
      <c r="W65" s="474"/>
      <c r="X65" s="474"/>
      <c r="Y65" s="474"/>
      <c r="Z65" s="474"/>
      <c r="AA65" s="474"/>
      <c r="AB65" s="474"/>
      <c r="AC65" s="474"/>
      <c r="AD65" s="474"/>
      <c r="AE65" s="474"/>
      <c r="AF65" s="474"/>
      <c r="AG65" s="474"/>
      <c r="AH65" s="474"/>
      <c r="AI65" s="474"/>
      <c r="AJ65" s="474"/>
      <c r="AK65" s="474"/>
      <c r="AL65" s="474"/>
      <c r="AM65" s="474"/>
      <c r="AN65" s="474"/>
      <c r="AO65" s="474"/>
      <c r="AP65" s="474"/>
      <c r="AQ65" s="474"/>
      <c r="AR65" s="474"/>
      <c r="AS65" s="474"/>
      <c r="AT65" s="474"/>
      <c r="AU65" s="474"/>
      <c r="AV65" s="474"/>
      <c r="AW65" s="474"/>
      <c r="AX65" s="474"/>
      <c r="AY65" s="474"/>
      <c r="AZ65" s="474"/>
      <c r="BA65" s="474"/>
      <c r="BB65" s="474"/>
      <c r="BC65" s="474"/>
      <c r="BD65" s="474"/>
      <c r="BE65" s="570"/>
      <c r="BF65" s="570"/>
      <c r="BG65" s="570"/>
      <c r="BH65" s="570"/>
      <c r="BI65" s="570"/>
      <c r="BJ65" s="570"/>
      <c r="BK65" s="570"/>
      <c r="BL65" s="570"/>
      <c r="BM65" s="570"/>
      <c r="BN65" s="570"/>
      <c r="BO65" s="570"/>
      <c r="BP65" s="570"/>
      <c r="BQ65" s="522">
        <v>59</v>
      </c>
      <c r="BR65" s="536"/>
      <c r="BS65" s="537"/>
      <c r="BT65" s="538"/>
      <c r="BU65" s="538"/>
      <c r="BV65" s="538"/>
      <c r="BW65" s="538"/>
      <c r="BX65" s="538"/>
      <c r="BY65" s="538"/>
      <c r="BZ65" s="538"/>
      <c r="CA65" s="538"/>
      <c r="CB65" s="538"/>
      <c r="CC65" s="538"/>
      <c r="CD65" s="538"/>
      <c r="CE65" s="538"/>
      <c r="CF65" s="538"/>
      <c r="CG65" s="539"/>
      <c r="CH65" s="540"/>
      <c r="CI65" s="541"/>
      <c r="CJ65" s="541"/>
      <c r="CK65" s="541"/>
      <c r="CL65" s="542"/>
      <c r="CM65" s="540"/>
      <c r="CN65" s="541"/>
      <c r="CO65" s="541"/>
      <c r="CP65" s="541"/>
      <c r="CQ65" s="542"/>
      <c r="CR65" s="540"/>
      <c r="CS65" s="541"/>
      <c r="CT65" s="541"/>
      <c r="CU65" s="541"/>
      <c r="CV65" s="542"/>
      <c r="CW65" s="540"/>
      <c r="CX65" s="541"/>
      <c r="CY65" s="541"/>
      <c r="CZ65" s="541"/>
      <c r="DA65" s="542"/>
      <c r="DB65" s="540"/>
      <c r="DC65" s="541"/>
      <c r="DD65" s="541"/>
      <c r="DE65" s="541"/>
      <c r="DF65" s="542"/>
      <c r="DG65" s="540"/>
      <c r="DH65" s="541"/>
      <c r="DI65" s="541"/>
      <c r="DJ65" s="541"/>
      <c r="DK65" s="542"/>
      <c r="DL65" s="540"/>
      <c r="DM65" s="541"/>
      <c r="DN65" s="541"/>
      <c r="DO65" s="541"/>
      <c r="DP65" s="542"/>
      <c r="DQ65" s="540"/>
      <c r="DR65" s="541"/>
      <c r="DS65" s="541"/>
      <c r="DT65" s="541"/>
      <c r="DU65" s="542"/>
      <c r="DV65" s="537"/>
      <c r="DW65" s="538"/>
      <c r="DX65" s="538"/>
      <c r="DY65" s="538"/>
      <c r="DZ65" s="543"/>
      <c r="EA65" s="467"/>
    </row>
    <row r="66" spans="1:131" ht="26.25" customHeight="1" x14ac:dyDescent="0.15">
      <c r="A66" s="478" t="s">
        <v>356</v>
      </c>
      <c r="B66" s="479"/>
      <c r="C66" s="479"/>
      <c r="D66" s="479"/>
      <c r="E66" s="479"/>
      <c r="F66" s="479"/>
      <c r="G66" s="479"/>
      <c r="H66" s="479"/>
      <c r="I66" s="479"/>
      <c r="J66" s="479"/>
      <c r="K66" s="479"/>
      <c r="L66" s="479"/>
      <c r="M66" s="479"/>
      <c r="N66" s="479"/>
      <c r="O66" s="479"/>
      <c r="P66" s="480"/>
      <c r="Q66" s="481" t="s">
        <v>332</v>
      </c>
      <c r="R66" s="482"/>
      <c r="S66" s="482"/>
      <c r="T66" s="482"/>
      <c r="U66" s="483"/>
      <c r="V66" s="481" t="s">
        <v>333</v>
      </c>
      <c r="W66" s="482"/>
      <c r="X66" s="482"/>
      <c r="Y66" s="482"/>
      <c r="Z66" s="483"/>
      <c r="AA66" s="481" t="s">
        <v>334</v>
      </c>
      <c r="AB66" s="482"/>
      <c r="AC66" s="482"/>
      <c r="AD66" s="482"/>
      <c r="AE66" s="483"/>
      <c r="AF66" s="612" t="s">
        <v>335</v>
      </c>
      <c r="AG66" s="572"/>
      <c r="AH66" s="572"/>
      <c r="AI66" s="572"/>
      <c r="AJ66" s="613"/>
      <c r="AK66" s="481" t="s">
        <v>336</v>
      </c>
      <c r="AL66" s="479"/>
      <c r="AM66" s="479"/>
      <c r="AN66" s="479"/>
      <c r="AO66" s="480"/>
      <c r="AP66" s="481" t="s">
        <v>337</v>
      </c>
      <c r="AQ66" s="482"/>
      <c r="AR66" s="482"/>
      <c r="AS66" s="482"/>
      <c r="AT66" s="483"/>
      <c r="AU66" s="481" t="s">
        <v>357</v>
      </c>
      <c r="AV66" s="482"/>
      <c r="AW66" s="482"/>
      <c r="AX66" s="482"/>
      <c r="AY66" s="483"/>
      <c r="AZ66" s="481" t="s">
        <v>310</v>
      </c>
      <c r="BA66" s="482"/>
      <c r="BB66" s="482"/>
      <c r="BC66" s="482"/>
      <c r="BD66" s="485"/>
      <c r="BE66" s="570"/>
      <c r="BF66" s="570"/>
      <c r="BG66" s="570"/>
      <c r="BH66" s="570"/>
      <c r="BI66" s="570"/>
      <c r="BJ66" s="570"/>
      <c r="BK66" s="570"/>
      <c r="BL66" s="570"/>
      <c r="BM66" s="570"/>
      <c r="BN66" s="570"/>
      <c r="BO66" s="570"/>
      <c r="BP66" s="570"/>
      <c r="BQ66" s="522">
        <v>60</v>
      </c>
      <c r="BR66" s="614"/>
      <c r="BS66" s="615"/>
      <c r="BT66" s="616"/>
      <c r="BU66" s="616"/>
      <c r="BV66" s="616"/>
      <c r="BW66" s="616"/>
      <c r="BX66" s="616"/>
      <c r="BY66" s="616"/>
      <c r="BZ66" s="616"/>
      <c r="CA66" s="616"/>
      <c r="CB66" s="616"/>
      <c r="CC66" s="616"/>
      <c r="CD66" s="616"/>
      <c r="CE66" s="616"/>
      <c r="CF66" s="616"/>
      <c r="CG66" s="617"/>
      <c r="CH66" s="618"/>
      <c r="CI66" s="619"/>
      <c r="CJ66" s="619"/>
      <c r="CK66" s="619"/>
      <c r="CL66" s="620"/>
      <c r="CM66" s="618"/>
      <c r="CN66" s="619"/>
      <c r="CO66" s="619"/>
      <c r="CP66" s="619"/>
      <c r="CQ66" s="620"/>
      <c r="CR66" s="618"/>
      <c r="CS66" s="619"/>
      <c r="CT66" s="619"/>
      <c r="CU66" s="619"/>
      <c r="CV66" s="620"/>
      <c r="CW66" s="618"/>
      <c r="CX66" s="619"/>
      <c r="CY66" s="619"/>
      <c r="CZ66" s="619"/>
      <c r="DA66" s="620"/>
      <c r="DB66" s="618"/>
      <c r="DC66" s="619"/>
      <c r="DD66" s="619"/>
      <c r="DE66" s="619"/>
      <c r="DF66" s="620"/>
      <c r="DG66" s="618"/>
      <c r="DH66" s="619"/>
      <c r="DI66" s="619"/>
      <c r="DJ66" s="619"/>
      <c r="DK66" s="620"/>
      <c r="DL66" s="618"/>
      <c r="DM66" s="619"/>
      <c r="DN66" s="619"/>
      <c r="DO66" s="619"/>
      <c r="DP66" s="620"/>
      <c r="DQ66" s="618"/>
      <c r="DR66" s="619"/>
      <c r="DS66" s="619"/>
      <c r="DT66" s="619"/>
      <c r="DU66" s="620"/>
      <c r="DV66" s="615"/>
      <c r="DW66" s="616"/>
      <c r="DX66" s="616"/>
      <c r="DY66" s="616"/>
      <c r="DZ66" s="621"/>
      <c r="EA66" s="467"/>
    </row>
    <row r="67" spans="1:131" ht="26.25" customHeight="1" thickBot="1" x14ac:dyDescent="0.2">
      <c r="A67" s="489"/>
      <c r="B67" s="490"/>
      <c r="C67" s="490"/>
      <c r="D67" s="490"/>
      <c r="E67" s="490"/>
      <c r="F67" s="490"/>
      <c r="G67" s="490"/>
      <c r="H67" s="490"/>
      <c r="I67" s="490"/>
      <c r="J67" s="490"/>
      <c r="K67" s="490"/>
      <c r="L67" s="490"/>
      <c r="M67" s="490"/>
      <c r="N67" s="490"/>
      <c r="O67" s="490"/>
      <c r="P67" s="491"/>
      <c r="Q67" s="492"/>
      <c r="R67" s="493"/>
      <c r="S67" s="493"/>
      <c r="T67" s="493"/>
      <c r="U67" s="494"/>
      <c r="V67" s="492"/>
      <c r="W67" s="493"/>
      <c r="X67" s="493"/>
      <c r="Y67" s="493"/>
      <c r="Z67" s="494"/>
      <c r="AA67" s="492"/>
      <c r="AB67" s="493"/>
      <c r="AC67" s="493"/>
      <c r="AD67" s="493"/>
      <c r="AE67" s="494"/>
      <c r="AF67" s="622"/>
      <c r="AG67" s="575"/>
      <c r="AH67" s="575"/>
      <c r="AI67" s="575"/>
      <c r="AJ67" s="623"/>
      <c r="AK67" s="624"/>
      <c r="AL67" s="490"/>
      <c r="AM67" s="490"/>
      <c r="AN67" s="490"/>
      <c r="AO67" s="491"/>
      <c r="AP67" s="492"/>
      <c r="AQ67" s="493"/>
      <c r="AR67" s="493"/>
      <c r="AS67" s="493"/>
      <c r="AT67" s="494"/>
      <c r="AU67" s="492"/>
      <c r="AV67" s="493"/>
      <c r="AW67" s="493"/>
      <c r="AX67" s="493"/>
      <c r="AY67" s="494"/>
      <c r="AZ67" s="492"/>
      <c r="BA67" s="493"/>
      <c r="BB67" s="493"/>
      <c r="BC67" s="493"/>
      <c r="BD67" s="496"/>
      <c r="BE67" s="570"/>
      <c r="BF67" s="570"/>
      <c r="BG67" s="570"/>
      <c r="BH67" s="570"/>
      <c r="BI67" s="570"/>
      <c r="BJ67" s="570"/>
      <c r="BK67" s="570"/>
      <c r="BL67" s="570"/>
      <c r="BM67" s="570"/>
      <c r="BN67" s="570"/>
      <c r="BO67" s="570"/>
      <c r="BP67" s="570"/>
      <c r="BQ67" s="522">
        <v>61</v>
      </c>
      <c r="BR67" s="614"/>
      <c r="BS67" s="615"/>
      <c r="BT67" s="616"/>
      <c r="BU67" s="616"/>
      <c r="BV67" s="616"/>
      <c r="BW67" s="616"/>
      <c r="BX67" s="616"/>
      <c r="BY67" s="616"/>
      <c r="BZ67" s="616"/>
      <c r="CA67" s="616"/>
      <c r="CB67" s="616"/>
      <c r="CC67" s="616"/>
      <c r="CD67" s="616"/>
      <c r="CE67" s="616"/>
      <c r="CF67" s="616"/>
      <c r="CG67" s="617"/>
      <c r="CH67" s="618"/>
      <c r="CI67" s="619"/>
      <c r="CJ67" s="619"/>
      <c r="CK67" s="619"/>
      <c r="CL67" s="620"/>
      <c r="CM67" s="618"/>
      <c r="CN67" s="619"/>
      <c r="CO67" s="619"/>
      <c r="CP67" s="619"/>
      <c r="CQ67" s="620"/>
      <c r="CR67" s="618"/>
      <c r="CS67" s="619"/>
      <c r="CT67" s="619"/>
      <c r="CU67" s="619"/>
      <c r="CV67" s="620"/>
      <c r="CW67" s="618"/>
      <c r="CX67" s="619"/>
      <c r="CY67" s="619"/>
      <c r="CZ67" s="619"/>
      <c r="DA67" s="620"/>
      <c r="DB67" s="618"/>
      <c r="DC67" s="619"/>
      <c r="DD67" s="619"/>
      <c r="DE67" s="619"/>
      <c r="DF67" s="620"/>
      <c r="DG67" s="618"/>
      <c r="DH67" s="619"/>
      <c r="DI67" s="619"/>
      <c r="DJ67" s="619"/>
      <c r="DK67" s="620"/>
      <c r="DL67" s="618"/>
      <c r="DM67" s="619"/>
      <c r="DN67" s="619"/>
      <c r="DO67" s="619"/>
      <c r="DP67" s="620"/>
      <c r="DQ67" s="618"/>
      <c r="DR67" s="619"/>
      <c r="DS67" s="619"/>
      <c r="DT67" s="619"/>
      <c r="DU67" s="620"/>
      <c r="DV67" s="615"/>
      <c r="DW67" s="616"/>
      <c r="DX67" s="616"/>
      <c r="DY67" s="616"/>
      <c r="DZ67" s="621"/>
      <c r="EA67" s="467"/>
    </row>
    <row r="68" spans="1:131" ht="26.25" customHeight="1" thickTop="1" x14ac:dyDescent="0.15">
      <c r="A68" s="500">
        <v>1</v>
      </c>
      <c r="B68" s="625" t="s">
        <v>358</v>
      </c>
      <c r="C68" s="626"/>
      <c r="D68" s="626"/>
      <c r="E68" s="626"/>
      <c r="F68" s="626"/>
      <c r="G68" s="626"/>
      <c r="H68" s="626"/>
      <c r="I68" s="626"/>
      <c r="J68" s="626"/>
      <c r="K68" s="626"/>
      <c r="L68" s="626"/>
      <c r="M68" s="626"/>
      <c r="N68" s="626"/>
      <c r="O68" s="626"/>
      <c r="P68" s="627"/>
      <c r="Q68" s="628">
        <v>1617</v>
      </c>
      <c r="R68" s="629"/>
      <c r="S68" s="629"/>
      <c r="T68" s="629"/>
      <c r="U68" s="629"/>
      <c r="V68" s="629">
        <v>1825</v>
      </c>
      <c r="W68" s="629"/>
      <c r="X68" s="629"/>
      <c r="Y68" s="629"/>
      <c r="Z68" s="629"/>
      <c r="AA68" s="629">
        <v>-208</v>
      </c>
      <c r="AB68" s="629"/>
      <c r="AC68" s="629"/>
      <c r="AD68" s="629"/>
      <c r="AE68" s="629"/>
      <c r="AF68" s="629">
        <v>1341</v>
      </c>
      <c r="AG68" s="629"/>
      <c r="AH68" s="629"/>
      <c r="AI68" s="629"/>
      <c r="AJ68" s="629"/>
      <c r="AK68" s="629" t="s">
        <v>322</v>
      </c>
      <c r="AL68" s="629"/>
      <c r="AM68" s="629"/>
      <c r="AN68" s="629"/>
      <c r="AO68" s="629"/>
      <c r="AP68" s="629">
        <v>4951</v>
      </c>
      <c r="AQ68" s="629"/>
      <c r="AR68" s="629"/>
      <c r="AS68" s="629"/>
      <c r="AT68" s="629"/>
      <c r="AU68" s="629" t="s">
        <v>322</v>
      </c>
      <c r="AV68" s="629"/>
      <c r="AW68" s="629"/>
      <c r="AX68" s="629"/>
      <c r="AY68" s="629"/>
      <c r="AZ68" s="630" t="s">
        <v>359</v>
      </c>
      <c r="BA68" s="630"/>
      <c r="BB68" s="630"/>
      <c r="BC68" s="630"/>
      <c r="BD68" s="631"/>
      <c r="BE68" s="570"/>
      <c r="BF68" s="570"/>
      <c r="BG68" s="570"/>
      <c r="BH68" s="570"/>
      <c r="BI68" s="570"/>
      <c r="BJ68" s="570"/>
      <c r="BK68" s="570"/>
      <c r="BL68" s="570"/>
      <c r="BM68" s="570"/>
      <c r="BN68" s="570"/>
      <c r="BO68" s="570"/>
      <c r="BP68" s="570"/>
      <c r="BQ68" s="522">
        <v>62</v>
      </c>
      <c r="BR68" s="614"/>
      <c r="BS68" s="615"/>
      <c r="BT68" s="616"/>
      <c r="BU68" s="616"/>
      <c r="BV68" s="616"/>
      <c r="BW68" s="616"/>
      <c r="BX68" s="616"/>
      <c r="BY68" s="616"/>
      <c r="BZ68" s="616"/>
      <c r="CA68" s="616"/>
      <c r="CB68" s="616"/>
      <c r="CC68" s="616"/>
      <c r="CD68" s="616"/>
      <c r="CE68" s="616"/>
      <c r="CF68" s="616"/>
      <c r="CG68" s="617"/>
      <c r="CH68" s="618"/>
      <c r="CI68" s="619"/>
      <c r="CJ68" s="619"/>
      <c r="CK68" s="619"/>
      <c r="CL68" s="620"/>
      <c r="CM68" s="618"/>
      <c r="CN68" s="619"/>
      <c r="CO68" s="619"/>
      <c r="CP68" s="619"/>
      <c r="CQ68" s="620"/>
      <c r="CR68" s="618"/>
      <c r="CS68" s="619"/>
      <c r="CT68" s="619"/>
      <c r="CU68" s="619"/>
      <c r="CV68" s="620"/>
      <c r="CW68" s="618"/>
      <c r="CX68" s="619"/>
      <c r="CY68" s="619"/>
      <c r="CZ68" s="619"/>
      <c r="DA68" s="620"/>
      <c r="DB68" s="618"/>
      <c r="DC68" s="619"/>
      <c r="DD68" s="619"/>
      <c r="DE68" s="619"/>
      <c r="DF68" s="620"/>
      <c r="DG68" s="618"/>
      <c r="DH68" s="619"/>
      <c r="DI68" s="619"/>
      <c r="DJ68" s="619"/>
      <c r="DK68" s="620"/>
      <c r="DL68" s="618"/>
      <c r="DM68" s="619"/>
      <c r="DN68" s="619"/>
      <c r="DO68" s="619"/>
      <c r="DP68" s="620"/>
      <c r="DQ68" s="618"/>
      <c r="DR68" s="619"/>
      <c r="DS68" s="619"/>
      <c r="DT68" s="619"/>
      <c r="DU68" s="620"/>
      <c r="DV68" s="615"/>
      <c r="DW68" s="616"/>
      <c r="DX68" s="616"/>
      <c r="DY68" s="616"/>
      <c r="DZ68" s="621"/>
      <c r="EA68" s="467"/>
    </row>
    <row r="69" spans="1:131" ht="26.25" customHeight="1" x14ac:dyDescent="0.15">
      <c r="A69" s="522">
        <v>2</v>
      </c>
      <c r="B69" s="632" t="s">
        <v>360</v>
      </c>
      <c r="C69" s="633"/>
      <c r="D69" s="633"/>
      <c r="E69" s="633"/>
      <c r="F69" s="633"/>
      <c r="G69" s="633"/>
      <c r="H69" s="633"/>
      <c r="I69" s="633"/>
      <c r="J69" s="633"/>
      <c r="K69" s="633"/>
      <c r="L69" s="633"/>
      <c r="M69" s="633"/>
      <c r="N69" s="633"/>
      <c r="O69" s="633"/>
      <c r="P69" s="634"/>
      <c r="Q69" s="635">
        <v>1364</v>
      </c>
      <c r="R69" s="589"/>
      <c r="S69" s="589"/>
      <c r="T69" s="589"/>
      <c r="U69" s="589"/>
      <c r="V69" s="589">
        <v>1340</v>
      </c>
      <c r="W69" s="589"/>
      <c r="X69" s="589"/>
      <c r="Y69" s="589"/>
      <c r="Z69" s="589"/>
      <c r="AA69" s="589">
        <v>25</v>
      </c>
      <c r="AB69" s="589"/>
      <c r="AC69" s="589"/>
      <c r="AD69" s="589"/>
      <c r="AE69" s="589"/>
      <c r="AF69" s="589">
        <v>25</v>
      </c>
      <c r="AG69" s="589"/>
      <c r="AH69" s="589"/>
      <c r="AI69" s="589"/>
      <c r="AJ69" s="589"/>
      <c r="AK69" s="589">
        <v>14</v>
      </c>
      <c r="AL69" s="589"/>
      <c r="AM69" s="589"/>
      <c r="AN69" s="589"/>
      <c r="AO69" s="589"/>
      <c r="AP69" s="589" t="s">
        <v>322</v>
      </c>
      <c r="AQ69" s="589"/>
      <c r="AR69" s="589"/>
      <c r="AS69" s="589"/>
      <c r="AT69" s="589"/>
      <c r="AU69" s="589" t="s">
        <v>322</v>
      </c>
      <c r="AV69" s="589"/>
      <c r="AW69" s="589"/>
      <c r="AX69" s="589"/>
      <c r="AY69" s="589"/>
      <c r="AZ69" s="591"/>
      <c r="BA69" s="591"/>
      <c r="BB69" s="591"/>
      <c r="BC69" s="591"/>
      <c r="BD69" s="592"/>
      <c r="BE69" s="570"/>
      <c r="BF69" s="570"/>
      <c r="BG69" s="570"/>
      <c r="BH69" s="570"/>
      <c r="BI69" s="570"/>
      <c r="BJ69" s="570"/>
      <c r="BK69" s="570"/>
      <c r="BL69" s="570"/>
      <c r="BM69" s="570"/>
      <c r="BN69" s="570"/>
      <c r="BO69" s="570"/>
      <c r="BP69" s="570"/>
      <c r="BQ69" s="522">
        <v>63</v>
      </c>
      <c r="BR69" s="614"/>
      <c r="BS69" s="615"/>
      <c r="BT69" s="616"/>
      <c r="BU69" s="616"/>
      <c r="BV69" s="616"/>
      <c r="BW69" s="616"/>
      <c r="BX69" s="616"/>
      <c r="BY69" s="616"/>
      <c r="BZ69" s="616"/>
      <c r="CA69" s="616"/>
      <c r="CB69" s="616"/>
      <c r="CC69" s="616"/>
      <c r="CD69" s="616"/>
      <c r="CE69" s="616"/>
      <c r="CF69" s="616"/>
      <c r="CG69" s="617"/>
      <c r="CH69" s="618"/>
      <c r="CI69" s="619"/>
      <c r="CJ69" s="619"/>
      <c r="CK69" s="619"/>
      <c r="CL69" s="620"/>
      <c r="CM69" s="618"/>
      <c r="CN69" s="619"/>
      <c r="CO69" s="619"/>
      <c r="CP69" s="619"/>
      <c r="CQ69" s="620"/>
      <c r="CR69" s="618"/>
      <c r="CS69" s="619"/>
      <c r="CT69" s="619"/>
      <c r="CU69" s="619"/>
      <c r="CV69" s="620"/>
      <c r="CW69" s="618"/>
      <c r="CX69" s="619"/>
      <c r="CY69" s="619"/>
      <c r="CZ69" s="619"/>
      <c r="DA69" s="620"/>
      <c r="DB69" s="618"/>
      <c r="DC69" s="619"/>
      <c r="DD69" s="619"/>
      <c r="DE69" s="619"/>
      <c r="DF69" s="620"/>
      <c r="DG69" s="618"/>
      <c r="DH69" s="619"/>
      <c r="DI69" s="619"/>
      <c r="DJ69" s="619"/>
      <c r="DK69" s="620"/>
      <c r="DL69" s="618"/>
      <c r="DM69" s="619"/>
      <c r="DN69" s="619"/>
      <c r="DO69" s="619"/>
      <c r="DP69" s="620"/>
      <c r="DQ69" s="618"/>
      <c r="DR69" s="619"/>
      <c r="DS69" s="619"/>
      <c r="DT69" s="619"/>
      <c r="DU69" s="620"/>
      <c r="DV69" s="615"/>
      <c r="DW69" s="616"/>
      <c r="DX69" s="616"/>
      <c r="DY69" s="616"/>
      <c r="DZ69" s="621"/>
      <c r="EA69" s="467"/>
    </row>
    <row r="70" spans="1:131" ht="26.25" customHeight="1" x14ac:dyDescent="0.15">
      <c r="A70" s="522">
        <v>3</v>
      </c>
      <c r="B70" s="632" t="s">
        <v>361</v>
      </c>
      <c r="C70" s="633"/>
      <c r="D70" s="633"/>
      <c r="E70" s="633"/>
      <c r="F70" s="633"/>
      <c r="G70" s="633"/>
      <c r="H70" s="633"/>
      <c r="I70" s="633"/>
      <c r="J70" s="633"/>
      <c r="K70" s="633"/>
      <c r="L70" s="633"/>
      <c r="M70" s="633"/>
      <c r="N70" s="633"/>
      <c r="O70" s="633"/>
      <c r="P70" s="634"/>
      <c r="Q70" s="635">
        <v>438</v>
      </c>
      <c r="R70" s="589"/>
      <c r="S70" s="589"/>
      <c r="T70" s="589"/>
      <c r="U70" s="589"/>
      <c r="V70" s="589">
        <v>434</v>
      </c>
      <c r="W70" s="589"/>
      <c r="X70" s="589"/>
      <c r="Y70" s="589"/>
      <c r="Z70" s="589"/>
      <c r="AA70" s="589">
        <v>4</v>
      </c>
      <c r="AB70" s="589"/>
      <c r="AC70" s="589"/>
      <c r="AD70" s="589"/>
      <c r="AE70" s="589"/>
      <c r="AF70" s="589">
        <v>4</v>
      </c>
      <c r="AG70" s="589"/>
      <c r="AH70" s="589"/>
      <c r="AI70" s="589"/>
      <c r="AJ70" s="589"/>
      <c r="AK70" s="589">
        <v>148</v>
      </c>
      <c r="AL70" s="589"/>
      <c r="AM70" s="589"/>
      <c r="AN70" s="589"/>
      <c r="AO70" s="589"/>
      <c r="AP70" s="589" t="s">
        <v>322</v>
      </c>
      <c r="AQ70" s="589"/>
      <c r="AR70" s="589"/>
      <c r="AS70" s="589"/>
      <c r="AT70" s="589"/>
      <c r="AU70" s="589" t="s">
        <v>322</v>
      </c>
      <c r="AV70" s="589"/>
      <c r="AW70" s="589"/>
      <c r="AX70" s="589"/>
      <c r="AY70" s="589"/>
      <c r="AZ70" s="591"/>
      <c r="BA70" s="591"/>
      <c r="BB70" s="591"/>
      <c r="BC70" s="591"/>
      <c r="BD70" s="592"/>
      <c r="BE70" s="570"/>
      <c r="BF70" s="570"/>
      <c r="BG70" s="570"/>
      <c r="BH70" s="570"/>
      <c r="BI70" s="570"/>
      <c r="BJ70" s="570"/>
      <c r="BK70" s="570"/>
      <c r="BL70" s="570"/>
      <c r="BM70" s="570"/>
      <c r="BN70" s="570"/>
      <c r="BO70" s="570"/>
      <c r="BP70" s="570"/>
      <c r="BQ70" s="522">
        <v>64</v>
      </c>
      <c r="BR70" s="614"/>
      <c r="BS70" s="615"/>
      <c r="BT70" s="616"/>
      <c r="BU70" s="616"/>
      <c r="BV70" s="616"/>
      <c r="BW70" s="616"/>
      <c r="BX70" s="616"/>
      <c r="BY70" s="616"/>
      <c r="BZ70" s="616"/>
      <c r="CA70" s="616"/>
      <c r="CB70" s="616"/>
      <c r="CC70" s="616"/>
      <c r="CD70" s="616"/>
      <c r="CE70" s="616"/>
      <c r="CF70" s="616"/>
      <c r="CG70" s="617"/>
      <c r="CH70" s="618"/>
      <c r="CI70" s="619"/>
      <c r="CJ70" s="619"/>
      <c r="CK70" s="619"/>
      <c r="CL70" s="620"/>
      <c r="CM70" s="618"/>
      <c r="CN70" s="619"/>
      <c r="CO70" s="619"/>
      <c r="CP70" s="619"/>
      <c r="CQ70" s="620"/>
      <c r="CR70" s="618"/>
      <c r="CS70" s="619"/>
      <c r="CT70" s="619"/>
      <c r="CU70" s="619"/>
      <c r="CV70" s="620"/>
      <c r="CW70" s="618"/>
      <c r="CX70" s="619"/>
      <c r="CY70" s="619"/>
      <c r="CZ70" s="619"/>
      <c r="DA70" s="620"/>
      <c r="DB70" s="618"/>
      <c r="DC70" s="619"/>
      <c r="DD70" s="619"/>
      <c r="DE70" s="619"/>
      <c r="DF70" s="620"/>
      <c r="DG70" s="618"/>
      <c r="DH70" s="619"/>
      <c r="DI70" s="619"/>
      <c r="DJ70" s="619"/>
      <c r="DK70" s="620"/>
      <c r="DL70" s="618"/>
      <c r="DM70" s="619"/>
      <c r="DN70" s="619"/>
      <c r="DO70" s="619"/>
      <c r="DP70" s="620"/>
      <c r="DQ70" s="618"/>
      <c r="DR70" s="619"/>
      <c r="DS70" s="619"/>
      <c r="DT70" s="619"/>
      <c r="DU70" s="620"/>
      <c r="DV70" s="615"/>
      <c r="DW70" s="616"/>
      <c r="DX70" s="616"/>
      <c r="DY70" s="616"/>
      <c r="DZ70" s="621"/>
      <c r="EA70" s="467"/>
    </row>
    <row r="71" spans="1:131" ht="26.25" customHeight="1" x14ac:dyDescent="0.15">
      <c r="A71" s="522">
        <v>4</v>
      </c>
      <c r="B71" s="632" t="s">
        <v>362</v>
      </c>
      <c r="C71" s="633"/>
      <c r="D71" s="633"/>
      <c r="E71" s="633"/>
      <c r="F71" s="633"/>
      <c r="G71" s="633"/>
      <c r="H71" s="633"/>
      <c r="I71" s="633"/>
      <c r="J71" s="633"/>
      <c r="K71" s="633"/>
      <c r="L71" s="633"/>
      <c r="M71" s="633"/>
      <c r="N71" s="633"/>
      <c r="O71" s="633"/>
      <c r="P71" s="634"/>
      <c r="Q71" s="635">
        <v>827</v>
      </c>
      <c r="R71" s="589"/>
      <c r="S71" s="589"/>
      <c r="T71" s="589"/>
      <c r="U71" s="589"/>
      <c r="V71" s="589">
        <v>826</v>
      </c>
      <c r="W71" s="589"/>
      <c r="X71" s="589"/>
      <c r="Y71" s="589"/>
      <c r="Z71" s="589"/>
      <c r="AA71" s="589">
        <v>1</v>
      </c>
      <c r="AB71" s="589"/>
      <c r="AC71" s="589"/>
      <c r="AD71" s="589"/>
      <c r="AE71" s="589"/>
      <c r="AF71" s="589">
        <v>1</v>
      </c>
      <c r="AG71" s="589"/>
      <c r="AH71" s="589"/>
      <c r="AI71" s="589"/>
      <c r="AJ71" s="589"/>
      <c r="AK71" s="589">
        <v>115</v>
      </c>
      <c r="AL71" s="589"/>
      <c r="AM71" s="589"/>
      <c r="AN71" s="589"/>
      <c r="AO71" s="589"/>
      <c r="AP71" s="589" t="s">
        <v>322</v>
      </c>
      <c r="AQ71" s="589"/>
      <c r="AR71" s="589"/>
      <c r="AS71" s="589"/>
      <c r="AT71" s="589"/>
      <c r="AU71" s="589" t="s">
        <v>322</v>
      </c>
      <c r="AV71" s="589"/>
      <c r="AW71" s="589"/>
      <c r="AX71" s="589"/>
      <c r="AY71" s="589"/>
      <c r="AZ71" s="591"/>
      <c r="BA71" s="591"/>
      <c r="BB71" s="591"/>
      <c r="BC71" s="591"/>
      <c r="BD71" s="592"/>
      <c r="BE71" s="570"/>
      <c r="BF71" s="570"/>
      <c r="BG71" s="570"/>
      <c r="BH71" s="570"/>
      <c r="BI71" s="570"/>
      <c r="BJ71" s="570"/>
      <c r="BK71" s="570"/>
      <c r="BL71" s="570"/>
      <c r="BM71" s="570"/>
      <c r="BN71" s="570"/>
      <c r="BO71" s="570"/>
      <c r="BP71" s="570"/>
      <c r="BQ71" s="522">
        <v>65</v>
      </c>
      <c r="BR71" s="614"/>
      <c r="BS71" s="615"/>
      <c r="BT71" s="616"/>
      <c r="BU71" s="616"/>
      <c r="BV71" s="616"/>
      <c r="BW71" s="616"/>
      <c r="BX71" s="616"/>
      <c r="BY71" s="616"/>
      <c r="BZ71" s="616"/>
      <c r="CA71" s="616"/>
      <c r="CB71" s="616"/>
      <c r="CC71" s="616"/>
      <c r="CD71" s="616"/>
      <c r="CE71" s="616"/>
      <c r="CF71" s="616"/>
      <c r="CG71" s="617"/>
      <c r="CH71" s="618"/>
      <c r="CI71" s="619"/>
      <c r="CJ71" s="619"/>
      <c r="CK71" s="619"/>
      <c r="CL71" s="620"/>
      <c r="CM71" s="618"/>
      <c r="CN71" s="619"/>
      <c r="CO71" s="619"/>
      <c r="CP71" s="619"/>
      <c r="CQ71" s="620"/>
      <c r="CR71" s="618"/>
      <c r="CS71" s="619"/>
      <c r="CT71" s="619"/>
      <c r="CU71" s="619"/>
      <c r="CV71" s="620"/>
      <c r="CW71" s="618"/>
      <c r="CX71" s="619"/>
      <c r="CY71" s="619"/>
      <c r="CZ71" s="619"/>
      <c r="DA71" s="620"/>
      <c r="DB71" s="618"/>
      <c r="DC71" s="619"/>
      <c r="DD71" s="619"/>
      <c r="DE71" s="619"/>
      <c r="DF71" s="620"/>
      <c r="DG71" s="618"/>
      <c r="DH71" s="619"/>
      <c r="DI71" s="619"/>
      <c r="DJ71" s="619"/>
      <c r="DK71" s="620"/>
      <c r="DL71" s="618"/>
      <c r="DM71" s="619"/>
      <c r="DN71" s="619"/>
      <c r="DO71" s="619"/>
      <c r="DP71" s="620"/>
      <c r="DQ71" s="618"/>
      <c r="DR71" s="619"/>
      <c r="DS71" s="619"/>
      <c r="DT71" s="619"/>
      <c r="DU71" s="620"/>
      <c r="DV71" s="615"/>
      <c r="DW71" s="616"/>
      <c r="DX71" s="616"/>
      <c r="DY71" s="616"/>
      <c r="DZ71" s="621"/>
      <c r="EA71" s="467"/>
    </row>
    <row r="72" spans="1:131" ht="26.25" customHeight="1" x14ac:dyDescent="0.15">
      <c r="A72" s="522">
        <v>5</v>
      </c>
      <c r="B72" s="632" t="s">
        <v>363</v>
      </c>
      <c r="C72" s="633"/>
      <c r="D72" s="633"/>
      <c r="E72" s="633"/>
      <c r="F72" s="633"/>
      <c r="G72" s="633"/>
      <c r="H72" s="633"/>
      <c r="I72" s="633"/>
      <c r="J72" s="633"/>
      <c r="K72" s="633"/>
      <c r="L72" s="633"/>
      <c r="M72" s="633"/>
      <c r="N72" s="633"/>
      <c r="O72" s="633"/>
      <c r="P72" s="634"/>
      <c r="Q72" s="635">
        <v>205</v>
      </c>
      <c r="R72" s="589"/>
      <c r="S72" s="589"/>
      <c r="T72" s="589"/>
      <c r="U72" s="589"/>
      <c r="V72" s="589">
        <v>204</v>
      </c>
      <c r="W72" s="589"/>
      <c r="X72" s="589"/>
      <c r="Y72" s="589"/>
      <c r="Z72" s="589"/>
      <c r="AA72" s="589">
        <v>1</v>
      </c>
      <c r="AB72" s="589"/>
      <c r="AC72" s="589"/>
      <c r="AD72" s="589"/>
      <c r="AE72" s="589"/>
      <c r="AF72" s="589">
        <v>1</v>
      </c>
      <c r="AG72" s="589"/>
      <c r="AH72" s="589"/>
      <c r="AI72" s="589"/>
      <c r="AJ72" s="589"/>
      <c r="AK72" s="589" t="s">
        <v>322</v>
      </c>
      <c r="AL72" s="589"/>
      <c r="AM72" s="589"/>
      <c r="AN72" s="589"/>
      <c r="AO72" s="589"/>
      <c r="AP72" s="589" t="s">
        <v>322</v>
      </c>
      <c r="AQ72" s="589"/>
      <c r="AR72" s="589"/>
      <c r="AS72" s="589"/>
      <c r="AT72" s="589"/>
      <c r="AU72" s="589" t="s">
        <v>322</v>
      </c>
      <c r="AV72" s="589"/>
      <c r="AW72" s="589"/>
      <c r="AX72" s="589"/>
      <c r="AY72" s="589"/>
      <c r="AZ72" s="591"/>
      <c r="BA72" s="591"/>
      <c r="BB72" s="591"/>
      <c r="BC72" s="591"/>
      <c r="BD72" s="592"/>
      <c r="BE72" s="570"/>
      <c r="BF72" s="570"/>
      <c r="BG72" s="570"/>
      <c r="BH72" s="570"/>
      <c r="BI72" s="570"/>
      <c r="BJ72" s="570"/>
      <c r="BK72" s="570"/>
      <c r="BL72" s="570"/>
      <c r="BM72" s="570"/>
      <c r="BN72" s="570"/>
      <c r="BO72" s="570"/>
      <c r="BP72" s="570"/>
      <c r="BQ72" s="522">
        <v>66</v>
      </c>
      <c r="BR72" s="614"/>
      <c r="BS72" s="615"/>
      <c r="BT72" s="616"/>
      <c r="BU72" s="616"/>
      <c r="BV72" s="616"/>
      <c r="BW72" s="616"/>
      <c r="BX72" s="616"/>
      <c r="BY72" s="616"/>
      <c r="BZ72" s="616"/>
      <c r="CA72" s="616"/>
      <c r="CB72" s="616"/>
      <c r="CC72" s="616"/>
      <c r="CD72" s="616"/>
      <c r="CE72" s="616"/>
      <c r="CF72" s="616"/>
      <c r="CG72" s="617"/>
      <c r="CH72" s="618"/>
      <c r="CI72" s="619"/>
      <c r="CJ72" s="619"/>
      <c r="CK72" s="619"/>
      <c r="CL72" s="620"/>
      <c r="CM72" s="618"/>
      <c r="CN72" s="619"/>
      <c r="CO72" s="619"/>
      <c r="CP72" s="619"/>
      <c r="CQ72" s="620"/>
      <c r="CR72" s="618"/>
      <c r="CS72" s="619"/>
      <c r="CT72" s="619"/>
      <c r="CU72" s="619"/>
      <c r="CV72" s="620"/>
      <c r="CW72" s="618"/>
      <c r="CX72" s="619"/>
      <c r="CY72" s="619"/>
      <c r="CZ72" s="619"/>
      <c r="DA72" s="620"/>
      <c r="DB72" s="618"/>
      <c r="DC72" s="619"/>
      <c r="DD72" s="619"/>
      <c r="DE72" s="619"/>
      <c r="DF72" s="620"/>
      <c r="DG72" s="618"/>
      <c r="DH72" s="619"/>
      <c r="DI72" s="619"/>
      <c r="DJ72" s="619"/>
      <c r="DK72" s="620"/>
      <c r="DL72" s="618"/>
      <c r="DM72" s="619"/>
      <c r="DN72" s="619"/>
      <c r="DO72" s="619"/>
      <c r="DP72" s="620"/>
      <c r="DQ72" s="618"/>
      <c r="DR72" s="619"/>
      <c r="DS72" s="619"/>
      <c r="DT72" s="619"/>
      <c r="DU72" s="620"/>
      <c r="DV72" s="615"/>
      <c r="DW72" s="616"/>
      <c r="DX72" s="616"/>
      <c r="DY72" s="616"/>
      <c r="DZ72" s="621"/>
      <c r="EA72" s="467"/>
    </row>
    <row r="73" spans="1:131" ht="26.25" customHeight="1" x14ac:dyDescent="0.15">
      <c r="A73" s="522">
        <v>6</v>
      </c>
      <c r="B73" s="632" t="s">
        <v>364</v>
      </c>
      <c r="C73" s="633"/>
      <c r="D73" s="633"/>
      <c r="E73" s="633"/>
      <c r="F73" s="633"/>
      <c r="G73" s="633"/>
      <c r="H73" s="633"/>
      <c r="I73" s="633"/>
      <c r="J73" s="633"/>
      <c r="K73" s="633"/>
      <c r="L73" s="633"/>
      <c r="M73" s="633"/>
      <c r="N73" s="633"/>
      <c r="O73" s="633"/>
      <c r="P73" s="634"/>
      <c r="Q73" s="635">
        <v>27</v>
      </c>
      <c r="R73" s="589"/>
      <c r="S73" s="589"/>
      <c r="T73" s="589"/>
      <c r="U73" s="589"/>
      <c r="V73" s="589">
        <v>21</v>
      </c>
      <c r="W73" s="589"/>
      <c r="X73" s="589"/>
      <c r="Y73" s="589"/>
      <c r="Z73" s="589"/>
      <c r="AA73" s="589">
        <v>6</v>
      </c>
      <c r="AB73" s="589"/>
      <c r="AC73" s="589"/>
      <c r="AD73" s="589"/>
      <c r="AE73" s="589"/>
      <c r="AF73" s="589">
        <v>6</v>
      </c>
      <c r="AG73" s="589"/>
      <c r="AH73" s="589"/>
      <c r="AI73" s="589"/>
      <c r="AJ73" s="589"/>
      <c r="AK73" s="589">
        <v>12</v>
      </c>
      <c r="AL73" s="589"/>
      <c r="AM73" s="589"/>
      <c r="AN73" s="589"/>
      <c r="AO73" s="589"/>
      <c r="AP73" s="589" t="s">
        <v>322</v>
      </c>
      <c r="AQ73" s="589"/>
      <c r="AR73" s="589"/>
      <c r="AS73" s="589"/>
      <c r="AT73" s="589"/>
      <c r="AU73" s="589" t="s">
        <v>322</v>
      </c>
      <c r="AV73" s="589"/>
      <c r="AW73" s="589"/>
      <c r="AX73" s="589"/>
      <c r="AY73" s="589"/>
      <c r="AZ73" s="591"/>
      <c r="BA73" s="591"/>
      <c r="BB73" s="591"/>
      <c r="BC73" s="591"/>
      <c r="BD73" s="592"/>
      <c r="BE73" s="570"/>
      <c r="BF73" s="570"/>
      <c r="BG73" s="570"/>
      <c r="BH73" s="570"/>
      <c r="BI73" s="570"/>
      <c r="BJ73" s="570"/>
      <c r="BK73" s="570"/>
      <c r="BL73" s="570"/>
      <c r="BM73" s="570"/>
      <c r="BN73" s="570"/>
      <c r="BO73" s="570"/>
      <c r="BP73" s="570"/>
      <c r="BQ73" s="522">
        <v>67</v>
      </c>
      <c r="BR73" s="614"/>
      <c r="BS73" s="615"/>
      <c r="BT73" s="616"/>
      <c r="BU73" s="616"/>
      <c r="BV73" s="616"/>
      <c r="BW73" s="616"/>
      <c r="BX73" s="616"/>
      <c r="BY73" s="616"/>
      <c r="BZ73" s="616"/>
      <c r="CA73" s="616"/>
      <c r="CB73" s="616"/>
      <c r="CC73" s="616"/>
      <c r="CD73" s="616"/>
      <c r="CE73" s="616"/>
      <c r="CF73" s="616"/>
      <c r="CG73" s="617"/>
      <c r="CH73" s="618"/>
      <c r="CI73" s="619"/>
      <c r="CJ73" s="619"/>
      <c r="CK73" s="619"/>
      <c r="CL73" s="620"/>
      <c r="CM73" s="618"/>
      <c r="CN73" s="619"/>
      <c r="CO73" s="619"/>
      <c r="CP73" s="619"/>
      <c r="CQ73" s="620"/>
      <c r="CR73" s="618"/>
      <c r="CS73" s="619"/>
      <c r="CT73" s="619"/>
      <c r="CU73" s="619"/>
      <c r="CV73" s="620"/>
      <c r="CW73" s="618"/>
      <c r="CX73" s="619"/>
      <c r="CY73" s="619"/>
      <c r="CZ73" s="619"/>
      <c r="DA73" s="620"/>
      <c r="DB73" s="618"/>
      <c r="DC73" s="619"/>
      <c r="DD73" s="619"/>
      <c r="DE73" s="619"/>
      <c r="DF73" s="620"/>
      <c r="DG73" s="618"/>
      <c r="DH73" s="619"/>
      <c r="DI73" s="619"/>
      <c r="DJ73" s="619"/>
      <c r="DK73" s="620"/>
      <c r="DL73" s="618"/>
      <c r="DM73" s="619"/>
      <c r="DN73" s="619"/>
      <c r="DO73" s="619"/>
      <c r="DP73" s="620"/>
      <c r="DQ73" s="618"/>
      <c r="DR73" s="619"/>
      <c r="DS73" s="619"/>
      <c r="DT73" s="619"/>
      <c r="DU73" s="620"/>
      <c r="DV73" s="615"/>
      <c r="DW73" s="616"/>
      <c r="DX73" s="616"/>
      <c r="DY73" s="616"/>
      <c r="DZ73" s="621"/>
      <c r="EA73" s="467"/>
    </row>
    <row r="74" spans="1:131" ht="26.25" customHeight="1" x14ac:dyDescent="0.15">
      <c r="A74" s="522">
        <v>7</v>
      </c>
      <c r="B74" s="632" t="s">
        <v>365</v>
      </c>
      <c r="C74" s="633"/>
      <c r="D74" s="633"/>
      <c r="E74" s="633"/>
      <c r="F74" s="633"/>
      <c r="G74" s="633"/>
      <c r="H74" s="633"/>
      <c r="I74" s="633"/>
      <c r="J74" s="633"/>
      <c r="K74" s="633"/>
      <c r="L74" s="633"/>
      <c r="M74" s="633"/>
      <c r="N74" s="633"/>
      <c r="O74" s="633"/>
      <c r="P74" s="634"/>
      <c r="Q74" s="635">
        <v>15</v>
      </c>
      <c r="R74" s="589"/>
      <c r="S74" s="589"/>
      <c r="T74" s="589"/>
      <c r="U74" s="589"/>
      <c r="V74" s="589">
        <v>10</v>
      </c>
      <c r="W74" s="589"/>
      <c r="X74" s="589"/>
      <c r="Y74" s="589"/>
      <c r="Z74" s="589"/>
      <c r="AA74" s="589">
        <v>5</v>
      </c>
      <c r="AB74" s="589"/>
      <c r="AC74" s="589"/>
      <c r="AD74" s="589"/>
      <c r="AE74" s="589"/>
      <c r="AF74" s="589">
        <v>5</v>
      </c>
      <c r="AG74" s="589"/>
      <c r="AH74" s="589"/>
      <c r="AI74" s="589"/>
      <c r="AJ74" s="589"/>
      <c r="AK74" s="589" t="s">
        <v>322</v>
      </c>
      <c r="AL74" s="589"/>
      <c r="AM74" s="589"/>
      <c r="AN74" s="589"/>
      <c r="AO74" s="589"/>
      <c r="AP74" s="589" t="s">
        <v>322</v>
      </c>
      <c r="AQ74" s="589"/>
      <c r="AR74" s="589"/>
      <c r="AS74" s="589"/>
      <c r="AT74" s="589"/>
      <c r="AU74" s="589" t="s">
        <v>322</v>
      </c>
      <c r="AV74" s="589"/>
      <c r="AW74" s="589"/>
      <c r="AX74" s="589"/>
      <c r="AY74" s="589"/>
      <c r="AZ74" s="591"/>
      <c r="BA74" s="591"/>
      <c r="BB74" s="591"/>
      <c r="BC74" s="591"/>
      <c r="BD74" s="592"/>
      <c r="BE74" s="570"/>
      <c r="BF74" s="570"/>
      <c r="BG74" s="570"/>
      <c r="BH74" s="570"/>
      <c r="BI74" s="570"/>
      <c r="BJ74" s="570"/>
      <c r="BK74" s="570"/>
      <c r="BL74" s="570"/>
      <c r="BM74" s="570"/>
      <c r="BN74" s="570"/>
      <c r="BO74" s="570"/>
      <c r="BP74" s="570"/>
      <c r="BQ74" s="522">
        <v>68</v>
      </c>
      <c r="BR74" s="614"/>
      <c r="BS74" s="615"/>
      <c r="BT74" s="616"/>
      <c r="BU74" s="616"/>
      <c r="BV74" s="616"/>
      <c r="BW74" s="616"/>
      <c r="BX74" s="616"/>
      <c r="BY74" s="616"/>
      <c r="BZ74" s="616"/>
      <c r="CA74" s="616"/>
      <c r="CB74" s="616"/>
      <c r="CC74" s="616"/>
      <c r="CD74" s="616"/>
      <c r="CE74" s="616"/>
      <c r="CF74" s="616"/>
      <c r="CG74" s="617"/>
      <c r="CH74" s="618"/>
      <c r="CI74" s="619"/>
      <c r="CJ74" s="619"/>
      <c r="CK74" s="619"/>
      <c r="CL74" s="620"/>
      <c r="CM74" s="618"/>
      <c r="CN74" s="619"/>
      <c r="CO74" s="619"/>
      <c r="CP74" s="619"/>
      <c r="CQ74" s="620"/>
      <c r="CR74" s="618"/>
      <c r="CS74" s="619"/>
      <c r="CT74" s="619"/>
      <c r="CU74" s="619"/>
      <c r="CV74" s="620"/>
      <c r="CW74" s="618"/>
      <c r="CX74" s="619"/>
      <c r="CY74" s="619"/>
      <c r="CZ74" s="619"/>
      <c r="DA74" s="620"/>
      <c r="DB74" s="618"/>
      <c r="DC74" s="619"/>
      <c r="DD74" s="619"/>
      <c r="DE74" s="619"/>
      <c r="DF74" s="620"/>
      <c r="DG74" s="618"/>
      <c r="DH74" s="619"/>
      <c r="DI74" s="619"/>
      <c r="DJ74" s="619"/>
      <c r="DK74" s="620"/>
      <c r="DL74" s="618"/>
      <c r="DM74" s="619"/>
      <c r="DN74" s="619"/>
      <c r="DO74" s="619"/>
      <c r="DP74" s="620"/>
      <c r="DQ74" s="618"/>
      <c r="DR74" s="619"/>
      <c r="DS74" s="619"/>
      <c r="DT74" s="619"/>
      <c r="DU74" s="620"/>
      <c r="DV74" s="615"/>
      <c r="DW74" s="616"/>
      <c r="DX74" s="616"/>
      <c r="DY74" s="616"/>
      <c r="DZ74" s="621"/>
      <c r="EA74" s="467"/>
    </row>
    <row r="75" spans="1:131" ht="26.25" customHeight="1" x14ac:dyDescent="0.15">
      <c r="A75" s="522">
        <v>8</v>
      </c>
      <c r="B75" s="632" t="s">
        <v>366</v>
      </c>
      <c r="C75" s="633"/>
      <c r="D75" s="633"/>
      <c r="E75" s="633"/>
      <c r="F75" s="633"/>
      <c r="G75" s="633"/>
      <c r="H75" s="633"/>
      <c r="I75" s="633"/>
      <c r="J75" s="633"/>
      <c r="K75" s="633"/>
      <c r="L75" s="633"/>
      <c r="M75" s="633"/>
      <c r="N75" s="633"/>
      <c r="O75" s="633"/>
      <c r="P75" s="634"/>
      <c r="Q75" s="636">
        <v>31</v>
      </c>
      <c r="R75" s="637"/>
      <c r="S75" s="637"/>
      <c r="T75" s="637"/>
      <c r="U75" s="588"/>
      <c r="V75" s="638">
        <v>31</v>
      </c>
      <c r="W75" s="637"/>
      <c r="X75" s="637"/>
      <c r="Y75" s="637"/>
      <c r="Z75" s="588"/>
      <c r="AA75" s="638">
        <v>0</v>
      </c>
      <c r="AB75" s="637"/>
      <c r="AC75" s="637"/>
      <c r="AD75" s="637"/>
      <c r="AE75" s="588"/>
      <c r="AF75" s="638">
        <v>0</v>
      </c>
      <c r="AG75" s="637"/>
      <c r="AH75" s="637"/>
      <c r="AI75" s="637"/>
      <c r="AJ75" s="588"/>
      <c r="AK75" s="638">
        <v>1</v>
      </c>
      <c r="AL75" s="637"/>
      <c r="AM75" s="637"/>
      <c r="AN75" s="637"/>
      <c r="AO75" s="588"/>
      <c r="AP75" s="638" t="s">
        <v>322</v>
      </c>
      <c r="AQ75" s="637"/>
      <c r="AR75" s="637"/>
      <c r="AS75" s="637"/>
      <c r="AT75" s="588"/>
      <c r="AU75" s="638" t="s">
        <v>322</v>
      </c>
      <c r="AV75" s="637"/>
      <c r="AW75" s="637"/>
      <c r="AX75" s="637"/>
      <c r="AY75" s="588"/>
      <c r="AZ75" s="591"/>
      <c r="BA75" s="591"/>
      <c r="BB75" s="591"/>
      <c r="BC75" s="591"/>
      <c r="BD75" s="592"/>
      <c r="BE75" s="570"/>
      <c r="BF75" s="570"/>
      <c r="BG75" s="570"/>
      <c r="BH75" s="570"/>
      <c r="BI75" s="570"/>
      <c r="BJ75" s="570"/>
      <c r="BK75" s="570"/>
      <c r="BL75" s="570"/>
      <c r="BM75" s="570"/>
      <c r="BN75" s="570"/>
      <c r="BO75" s="570"/>
      <c r="BP75" s="570"/>
      <c r="BQ75" s="522">
        <v>69</v>
      </c>
      <c r="BR75" s="614"/>
      <c r="BS75" s="615"/>
      <c r="BT75" s="616"/>
      <c r="BU75" s="616"/>
      <c r="BV75" s="616"/>
      <c r="BW75" s="616"/>
      <c r="BX75" s="616"/>
      <c r="BY75" s="616"/>
      <c r="BZ75" s="616"/>
      <c r="CA75" s="616"/>
      <c r="CB75" s="616"/>
      <c r="CC75" s="616"/>
      <c r="CD75" s="616"/>
      <c r="CE75" s="616"/>
      <c r="CF75" s="616"/>
      <c r="CG75" s="617"/>
      <c r="CH75" s="618"/>
      <c r="CI75" s="619"/>
      <c r="CJ75" s="619"/>
      <c r="CK75" s="619"/>
      <c r="CL75" s="620"/>
      <c r="CM75" s="618"/>
      <c r="CN75" s="619"/>
      <c r="CO75" s="619"/>
      <c r="CP75" s="619"/>
      <c r="CQ75" s="620"/>
      <c r="CR75" s="618"/>
      <c r="CS75" s="619"/>
      <c r="CT75" s="619"/>
      <c r="CU75" s="619"/>
      <c r="CV75" s="620"/>
      <c r="CW75" s="618"/>
      <c r="CX75" s="619"/>
      <c r="CY75" s="619"/>
      <c r="CZ75" s="619"/>
      <c r="DA75" s="620"/>
      <c r="DB75" s="618"/>
      <c r="DC75" s="619"/>
      <c r="DD75" s="619"/>
      <c r="DE75" s="619"/>
      <c r="DF75" s="620"/>
      <c r="DG75" s="618"/>
      <c r="DH75" s="619"/>
      <c r="DI75" s="619"/>
      <c r="DJ75" s="619"/>
      <c r="DK75" s="620"/>
      <c r="DL75" s="618"/>
      <c r="DM75" s="619"/>
      <c r="DN75" s="619"/>
      <c r="DO75" s="619"/>
      <c r="DP75" s="620"/>
      <c r="DQ75" s="618"/>
      <c r="DR75" s="619"/>
      <c r="DS75" s="619"/>
      <c r="DT75" s="619"/>
      <c r="DU75" s="620"/>
      <c r="DV75" s="615"/>
      <c r="DW75" s="616"/>
      <c r="DX75" s="616"/>
      <c r="DY75" s="616"/>
      <c r="DZ75" s="621"/>
      <c r="EA75" s="467"/>
    </row>
    <row r="76" spans="1:131" ht="26.25" customHeight="1" x14ac:dyDescent="0.15">
      <c r="A76" s="522">
        <v>9</v>
      </c>
      <c r="B76" s="632" t="s">
        <v>367</v>
      </c>
      <c r="C76" s="633"/>
      <c r="D76" s="633"/>
      <c r="E76" s="633"/>
      <c r="F76" s="633"/>
      <c r="G76" s="633"/>
      <c r="H76" s="633"/>
      <c r="I76" s="633"/>
      <c r="J76" s="633"/>
      <c r="K76" s="633"/>
      <c r="L76" s="633"/>
      <c r="M76" s="633"/>
      <c r="N76" s="633"/>
      <c r="O76" s="633"/>
      <c r="P76" s="634"/>
      <c r="Q76" s="636">
        <v>33</v>
      </c>
      <c r="R76" s="637"/>
      <c r="S76" s="637"/>
      <c r="T76" s="637"/>
      <c r="U76" s="588"/>
      <c r="V76" s="638">
        <v>33</v>
      </c>
      <c r="W76" s="637"/>
      <c r="X76" s="637"/>
      <c r="Y76" s="637"/>
      <c r="Z76" s="588"/>
      <c r="AA76" s="638">
        <v>0</v>
      </c>
      <c r="AB76" s="637"/>
      <c r="AC76" s="637"/>
      <c r="AD76" s="637"/>
      <c r="AE76" s="588"/>
      <c r="AF76" s="638">
        <v>0</v>
      </c>
      <c r="AG76" s="637"/>
      <c r="AH76" s="637"/>
      <c r="AI76" s="637"/>
      <c r="AJ76" s="588"/>
      <c r="AK76" s="638" t="s">
        <v>322</v>
      </c>
      <c r="AL76" s="637"/>
      <c r="AM76" s="637"/>
      <c r="AN76" s="637"/>
      <c r="AO76" s="588"/>
      <c r="AP76" s="638" t="s">
        <v>322</v>
      </c>
      <c r="AQ76" s="637"/>
      <c r="AR76" s="637"/>
      <c r="AS76" s="637"/>
      <c r="AT76" s="588"/>
      <c r="AU76" s="638" t="s">
        <v>322</v>
      </c>
      <c r="AV76" s="637"/>
      <c r="AW76" s="637"/>
      <c r="AX76" s="637"/>
      <c r="AY76" s="588"/>
      <c r="AZ76" s="591"/>
      <c r="BA76" s="591"/>
      <c r="BB76" s="591"/>
      <c r="BC76" s="591"/>
      <c r="BD76" s="592"/>
      <c r="BE76" s="570"/>
      <c r="BF76" s="570"/>
      <c r="BG76" s="570"/>
      <c r="BH76" s="570"/>
      <c r="BI76" s="570"/>
      <c r="BJ76" s="570"/>
      <c r="BK76" s="570"/>
      <c r="BL76" s="570"/>
      <c r="BM76" s="570"/>
      <c r="BN76" s="570"/>
      <c r="BO76" s="570"/>
      <c r="BP76" s="570"/>
      <c r="BQ76" s="522">
        <v>70</v>
      </c>
      <c r="BR76" s="614"/>
      <c r="BS76" s="615"/>
      <c r="BT76" s="616"/>
      <c r="BU76" s="616"/>
      <c r="BV76" s="616"/>
      <c r="BW76" s="616"/>
      <c r="BX76" s="616"/>
      <c r="BY76" s="616"/>
      <c r="BZ76" s="616"/>
      <c r="CA76" s="616"/>
      <c r="CB76" s="616"/>
      <c r="CC76" s="616"/>
      <c r="CD76" s="616"/>
      <c r="CE76" s="616"/>
      <c r="CF76" s="616"/>
      <c r="CG76" s="617"/>
      <c r="CH76" s="618"/>
      <c r="CI76" s="619"/>
      <c r="CJ76" s="619"/>
      <c r="CK76" s="619"/>
      <c r="CL76" s="620"/>
      <c r="CM76" s="618"/>
      <c r="CN76" s="619"/>
      <c r="CO76" s="619"/>
      <c r="CP76" s="619"/>
      <c r="CQ76" s="620"/>
      <c r="CR76" s="618"/>
      <c r="CS76" s="619"/>
      <c r="CT76" s="619"/>
      <c r="CU76" s="619"/>
      <c r="CV76" s="620"/>
      <c r="CW76" s="618"/>
      <c r="CX76" s="619"/>
      <c r="CY76" s="619"/>
      <c r="CZ76" s="619"/>
      <c r="DA76" s="620"/>
      <c r="DB76" s="618"/>
      <c r="DC76" s="619"/>
      <c r="DD76" s="619"/>
      <c r="DE76" s="619"/>
      <c r="DF76" s="620"/>
      <c r="DG76" s="618"/>
      <c r="DH76" s="619"/>
      <c r="DI76" s="619"/>
      <c r="DJ76" s="619"/>
      <c r="DK76" s="620"/>
      <c r="DL76" s="618"/>
      <c r="DM76" s="619"/>
      <c r="DN76" s="619"/>
      <c r="DO76" s="619"/>
      <c r="DP76" s="620"/>
      <c r="DQ76" s="618"/>
      <c r="DR76" s="619"/>
      <c r="DS76" s="619"/>
      <c r="DT76" s="619"/>
      <c r="DU76" s="620"/>
      <c r="DV76" s="615"/>
      <c r="DW76" s="616"/>
      <c r="DX76" s="616"/>
      <c r="DY76" s="616"/>
      <c r="DZ76" s="621"/>
      <c r="EA76" s="467"/>
    </row>
    <row r="77" spans="1:131" ht="26.25" customHeight="1" x14ac:dyDescent="0.15">
      <c r="A77" s="522">
        <v>10</v>
      </c>
      <c r="B77" s="632" t="s">
        <v>368</v>
      </c>
      <c r="C77" s="633"/>
      <c r="D77" s="633"/>
      <c r="E77" s="633"/>
      <c r="F77" s="633"/>
      <c r="G77" s="633"/>
      <c r="H77" s="633"/>
      <c r="I77" s="633"/>
      <c r="J77" s="633"/>
      <c r="K77" s="633"/>
      <c r="L77" s="633"/>
      <c r="M77" s="633"/>
      <c r="N77" s="633"/>
      <c r="O77" s="633"/>
      <c r="P77" s="634"/>
      <c r="Q77" s="636">
        <v>76</v>
      </c>
      <c r="R77" s="637"/>
      <c r="S77" s="637"/>
      <c r="T77" s="637"/>
      <c r="U77" s="588"/>
      <c r="V77" s="638">
        <v>72</v>
      </c>
      <c r="W77" s="637"/>
      <c r="X77" s="637"/>
      <c r="Y77" s="637"/>
      <c r="Z77" s="588"/>
      <c r="AA77" s="638">
        <v>4</v>
      </c>
      <c r="AB77" s="637"/>
      <c r="AC77" s="637"/>
      <c r="AD77" s="637"/>
      <c r="AE77" s="588"/>
      <c r="AF77" s="638">
        <v>4</v>
      </c>
      <c r="AG77" s="637"/>
      <c r="AH77" s="637"/>
      <c r="AI77" s="637"/>
      <c r="AJ77" s="588"/>
      <c r="AK77" s="638" t="s">
        <v>322</v>
      </c>
      <c r="AL77" s="637"/>
      <c r="AM77" s="637"/>
      <c r="AN77" s="637"/>
      <c r="AO77" s="588"/>
      <c r="AP77" s="638" t="s">
        <v>322</v>
      </c>
      <c r="AQ77" s="637"/>
      <c r="AR77" s="637"/>
      <c r="AS77" s="637"/>
      <c r="AT77" s="588"/>
      <c r="AU77" s="638" t="s">
        <v>322</v>
      </c>
      <c r="AV77" s="637"/>
      <c r="AW77" s="637"/>
      <c r="AX77" s="637"/>
      <c r="AY77" s="588"/>
      <c r="AZ77" s="591"/>
      <c r="BA77" s="591"/>
      <c r="BB77" s="591"/>
      <c r="BC77" s="591"/>
      <c r="BD77" s="592"/>
      <c r="BE77" s="570"/>
      <c r="BF77" s="570"/>
      <c r="BG77" s="570"/>
      <c r="BH77" s="570"/>
      <c r="BI77" s="570"/>
      <c r="BJ77" s="570"/>
      <c r="BK77" s="570"/>
      <c r="BL77" s="570"/>
      <c r="BM77" s="570"/>
      <c r="BN77" s="570"/>
      <c r="BO77" s="570"/>
      <c r="BP77" s="570"/>
      <c r="BQ77" s="522">
        <v>71</v>
      </c>
      <c r="BR77" s="614"/>
      <c r="BS77" s="615"/>
      <c r="BT77" s="616"/>
      <c r="BU77" s="616"/>
      <c r="BV77" s="616"/>
      <c r="BW77" s="616"/>
      <c r="BX77" s="616"/>
      <c r="BY77" s="616"/>
      <c r="BZ77" s="616"/>
      <c r="CA77" s="616"/>
      <c r="CB77" s="616"/>
      <c r="CC77" s="616"/>
      <c r="CD77" s="616"/>
      <c r="CE77" s="616"/>
      <c r="CF77" s="616"/>
      <c r="CG77" s="617"/>
      <c r="CH77" s="618"/>
      <c r="CI77" s="619"/>
      <c r="CJ77" s="619"/>
      <c r="CK77" s="619"/>
      <c r="CL77" s="620"/>
      <c r="CM77" s="618"/>
      <c r="CN77" s="619"/>
      <c r="CO77" s="619"/>
      <c r="CP77" s="619"/>
      <c r="CQ77" s="620"/>
      <c r="CR77" s="618"/>
      <c r="CS77" s="619"/>
      <c r="CT77" s="619"/>
      <c r="CU77" s="619"/>
      <c r="CV77" s="620"/>
      <c r="CW77" s="618"/>
      <c r="CX77" s="619"/>
      <c r="CY77" s="619"/>
      <c r="CZ77" s="619"/>
      <c r="DA77" s="620"/>
      <c r="DB77" s="618"/>
      <c r="DC77" s="619"/>
      <c r="DD77" s="619"/>
      <c r="DE77" s="619"/>
      <c r="DF77" s="620"/>
      <c r="DG77" s="618"/>
      <c r="DH77" s="619"/>
      <c r="DI77" s="619"/>
      <c r="DJ77" s="619"/>
      <c r="DK77" s="620"/>
      <c r="DL77" s="618"/>
      <c r="DM77" s="619"/>
      <c r="DN77" s="619"/>
      <c r="DO77" s="619"/>
      <c r="DP77" s="620"/>
      <c r="DQ77" s="618"/>
      <c r="DR77" s="619"/>
      <c r="DS77" s="619"/>
      <c r="DT77" s="619"/>
      <c r="DU77" s="620"/>
      <c r="DV77" s="615"/>
      <c r="DW77" s="616"/>
      <c r="DX77" s="616"/>
      <c r="DY77" s="616"/>
      <c r="DZ77" s="621"/>
      <c r="EA77" s="467"/>
    </row>
    <row r="78" spans="1:131" ht="26.25" customHeight="1" x14ac:dyDescent="0.15">
      <c r="A78" s="522">
        <v>11</v>
      </c>
      <c r="B78" s="632" t="s">
        <v>369</v>
      </c>
      <c r="C78" s="633"/>
      <c r="D78" s="633"/>
      <c r="E78" s="633"/>
      <c r="F78" s="633"/>
      <c r="G78" s="633"/>
      <c r="H78" s="633"/>
      <c r="I78" s="633"/>
      <c r="J78" s="633"/>
      <c r="K78" s="633"/>
      <c r="L78" s="633"/>
      <c r="M78" s="633"/>
      <c r="N78" s="633"/>
      <c r="O78" s="633"/>
      <c r="P78" s="634"/>
      <c r="Q78" s="635">
        <v>243079</v>
      </c>
      <c r="R78" s="589"/>
      <c r="S78" s="589"/>
      <c r="T78" s="589"/>
      <c r="U78" s="589"/>
      <c r="V78" s="589">
        <v>238143</v>
      </c>
      <c r="W78" s="589"/>
      <c r="X78" s="589"/>
      <c r="Y78" s="589"/>
      <c r="Z78" s="589"/>
      <c r="AA78" s="589">
        <v>4936</v>
      </c>
      <c r="AB78" s="589"/>
      <c r="AC78" s="589"/>
      <c r="AD78" s="589"/>
      <c r="AE78" s="589"/>
      <c r="AF78" s="589">
        <v>4936</v>
      </c>
      <c r="AG78" s="589"/>
      <c r="AH78" s="589"/>
      <c r="AI78" s="589"/>
      <c r="AJ78" s="589"/>
      <c r="AK78" s="589" t="s">
        <v>322</v>
      </c>
      <c r="AL78" s="589"/>
      <c r="AM78" s="589"/>
      <c r="AN78" s="589"/>
      <c r="AO78" s="589"/>
      <c r="AP78" s="589" t="s">
        <v>322</v>
      </c>
      <c r="AQ78" s="589"/>
      <c r="AR78" s="589"/>
      <c r="AS78" s="589"/>
      <c r="AT78" s="589"/>
      <c r="AU78" s="589" t="s">
        <v>322</v>
      </c>
      <c r="AV78" s="589"/>
      <c r="AW78" s="589"/>
      <c r="AX78" s="589"/>
      <c r="AY78" s="589"/>
      <c r="AZ78" s="591"/>
      <c r="BA78" s="591"/>
      <c r="BB78" s="591"/>
      <c r="BC78" s="591"/>
      <c r="BD78" s="592"/>
      <c r="BE78" s="570"/>
      <c r="BF78" s="570"/>
      <c r="BG78" s="570"/>
      <c r="BH78" s="570"/>
      <c r="BI78" s="570"/>
      <c r="BJ78" s="467"/>
      <c r="BK78" s="467"/>
      <c r="BL78" s="467"/>
      <c r="BM78" s="467"/>
      <c r="BN78" s="467"/>
      <c r="BO78" s="570"/>
      <c r="BP78" s="570"/>
      <c r="BQ78" s="522">
        <v>72</v>
      </c>
      <c r="BR78" s="614"/>
      <c r="BS78" s="615"/>
      <c r="BT78" s="616"/>
      <c r="BU78" s="616"/>
      <c r="BV78" s="616"/>
      <c r="BW78" s="616"/>
      <c r="BX78" s="616"/>
      <c r="BY78" s="616"/>
      <c r="BZ78" s="616"/>
      <c r="CA78" s="616"/>
      <c r="CB78" s="616"/>
      <c r="CC78" s="616"/>
      <c r="CD78" s="616"/>
      <c r="CE78" s="616"/>
      <c r="CF78" s="616"/>
      <c r="CG78" s="617"/>
      <c r="CH78" s="618"/>
      <c r="CI78" s="619"/>
      <c r="CJ78" s="619"/>
      <c r="CK78" s="619"/>
      <c r="CL78" s="620"/>
      <c r="CM78" s="618"/>
      <c r="CN78" s="619"/>
      <c r="CO78" s="619"/>
      <c r="CP78" s="619"/>
      <c r="CQ78" s="620"/>
      <c r="CR78" s="618"/>
      <c r="CS78" s="619"/>
      <c r="CT78" s="619"/>
      <c r="CU78" s="619"/>
      <c r="CV78" s="620"/>
      <c r="CW78" s="618"/>
      <c r="CX78" s="619"/>
      <c r="CY78" s="619"/>
      <c r="CZ78" s="619"/>
      <c r="DA78" s="620"/>
      <c r="DB78" s="618"/>
      <c r="DC78" s="619"/>
      <c r="DD78" s="619"/>
      <c r="DE78" s="619"/>
      <c r="DF78" s="620"/>
      <c r="DG78" s="618"/>
      <c r="DH78" s="619"/>
      <c r="DI78" s="619"/>
      <c r="DJ78" s="619"/>
      <c r="DK78" s="620"/>
      <c r="DL78" s="618"/>
      <c r="DM78" s="619"/>
      <c r="DN78" s="619"/>
      <c r="DO78" s="619"/>
      <c r="DP78" s="620"/>
      <c r="DQ78" s="618"/>
      <c r="DR78" s="619"/>
      <c r="DS78" s="619"/>
      <c r="DT78" s="619"/>
      <c r="DU78" s="620"/>
      <c r="DV78" s="615"/>
      <c r="DW78" s="616"/>
      <c r="DX78" s="616"/>
      <c r="DY78" s="616"/>
      <c r="DZ78" s="621"/>
      <c r="EA78" s="467"/>
    </row>
    <row r="79" spans="1:131" ht="26.25" customHeight="1" x14ac:dyDescent="0.15">
      <c r="A79" s="522">
        <v>12</v>
      </c>
      <c r="B79" s="632"/>
      <c r="C79" s="633"/>
      <c r="D79" s="633"/>
      <c r="E79" s="633"/>
      <c r="F79" s="633"/>
      <c r="G79" s="633"/>
      <c r="H79" s="633"/>
      <c r="I79" s="633"/>
      <c r="J79" s="633"/>
      <c r="K79" s="633"/>
      <c r="L79" s="633"/>
      <c r="M79" s="633"/>
      <c r="N79" s="633"/>
      <c r="O79" s="633"/>
      <c r="P79" s="634"/>
      <c r="Q79" s="635"/>
      <c r="R79" s="589"/>
      <c r="S79" s="589"/>
      <c r="T79" s="589"/>
      <c r="U79" s="589"/>
      <c r="V79" s="589"/>
      <c r="W79" s="589"/>
      <c r="X79" s="589"/>
      <c r="Y79" s="589"/>
      <c r="Z79" s="589"/>
      <c r="AA79" s="589"/>
      <c r="AB79" s="589"/>
      <c r="AC79" s="589"/>
      <c r="AD79" s="589"/>
      <c r="AE79" s="589"/>
      <c r="AF79" s="589"/>
      <c r="AG79" s="589"/>
      <c r="AH79" s="589"/>
      <c r="AI79" s="589"/>
      <c r="AJ79" s="589"/>
      <c r="AK79" s="589"/>
      <c r="AL79" s="589"/>
      <c r="AM79" s="589"/>
      <c r="AN79" s="589"/>
      <c r="AO79" s="589"/>
      <c r="AP79" s="589"/>
      <c r="AQ79" s="589"/>
      <c r="AR79" s="589"/>
      <c r="AS79" s="589"/>
      <c r="AT79" s="589"/>
      <c r="AU79" s="589"/>
      <c r="AV79" s="589"/>
      <c r="AW79" s="589"/>
      <c r="AX79" s="589"/>
      <c r="AY79" s="589"/>
      <c r="AZ79" s="591"/>
      <c r="BA79" s="591"/>
      <c r="BB79" s="591"/>
      <c r="BC79" s="591"/>
      <c r="BD79" s="592"/>
      <c r="BE79" s="570"/>
      <c r="BF79" s="570"/>
      <c r="BG79" s="570"/>
      <c r="BH79" s="570"/>
      <c r="BI79" s="570"/>
      <c r="BJ79" s="467"/>
      <c r="BK79" s="467"/>
      <c r="BL79" s="467"/>
      <c r="BM79" s="467"/>
      <c r="BN79" s="467"/>
      <c r="BO79" s="570"/>
      <c r="BP79" s="570"/>
      <c r="BQ79" s="522">
        <v>73</v>
      </c>
      <c r="BR79" s="614"/>
      <c r="BS79" s="615"/>
      <c r="BT79" s="616"/>
      <c r="BU79" s="616"/>
      <c r="BV79" s="616"/>
      <c r="BW79" s="616"/>
      <c r="BX79" s="616"/>
      <c r="BY79" s="616"/>
      <c r="BZ79" s="616"/>
      <c r="CA79" s="616"/>
      <c r="CB79" s="616"/>
      <c r="CC79" s="616"/>
      <c r="CD79" s="616"/>
      <c r="CE79" s="616"/>
      <c r="CF79" s="616"/>
      <c r="CG79" s="617"/>
      <c r="CH79" s="618"/>
      <c r="CI79" s="619"/>
      <c r="CJ79" s="619"/>
      <c r="CK79" s="619"/>
      <c r="CL79" s="620"/>
      <c r="CM79" s="618"/>
      <c r="CN79" s="619"/>
      <c r="CO79" s="619"/>
      <c r="CP79" s="619"/>
      <c r="CQ79" s="620"/>
      <c r="CR79" s="618"/>
      <c r="CS79" s="619"/>
      <c r="CT79" s="619"/>
      <c r="CU79" s="619"/>
      <c r="CV79" s="620"/>
      <c r="CW79" s="618"/>
      <c r="CX79" s="619"/>
      <c r="CY79" s="619"/>
      <c r="CZ79" s="619"/>
      <c r="DA79" s="620"/>
      <c r="DB79" s="618"/>
      <c r="DC79" s="619"/>
      <c r="DD79" s="619"/>
      <c r="DE79" s="619"/>
      <c r="DF79" s="620"/>
      <c r="DG79" s="618"/>
      <c r="DH79" s="619"/>
      <c r="DI79" s="619"/>
      <c r="DJ79" s="619"/>
      <c r="DK79" s="620"/>
      <c r="DL79" s="618"/>
      <c r="DM79" s="619"/>
      <c r="DN79" s="619"/>
      <c r="DO79" s="619"/>
      <c r="DP79" s="620"/>
      <c r="DQ79" s="618"/>
      <c r="DR79" s="619"/>
      <c r="DS79" s="619"/>
      <c r="DT79" s="619"/>
      <c r="DU79" s="620"/>
      <c r="DV79" s="615"/>
      <c r="DW79" s="616"/>
      <c r="DX79" s="616"/>
      <c r="DY79" s="616"/>
      <c r="DZ79" s="621"/>
      <c r="EA79" s="467"/>
    </row>
    <row r="80" spans="1:131" ht="26.25" customHeight="1" x14ac:dyDescent="0.15">
      <c r="A80" s="522">
        <v>13</v>
      </c>
      <c r="B80" s="632"/>
      <c r="C80" s="633"/>
      <c r="D80" s="633"/>
      <c r="E80" s="633"/>
      <c r="F80" s="633"/>
      <c r="G80" s="633"/>
      <c r="H80" s="633"/>
      <c r="I80" s="633"/>
      <c r="J80" s="633"/>
      <c r="K80" s="633"/>
      <c r="L80" s="633"/>
      <c r="M80" s="633"/>
      <c r="N80" s="633"/>
      <c r="O80" s="633"/>
      <c r="P80" s="634"/>
      <c r="Q80" s="635"/>
      <c r="R80" s="589"/>
      <c r="S80" s="589"/>
      <c r="T80" s="589"/>
      <c r="U80" s="589"/>
      <c r="V80" s="589"/>
      <c r="W80" s="589"/>
      <c r="X80" s="589"/>
      <c r="Y80" s="589"/>
      <c r="Z80" s="589"/>
      <c r="AA80" s="589"/>
      <c r="AB80" s="589"/>
      <c r="AC80" s="589"/>
      <c r="AD80" s="589"/>
      <c r="AE80" s="589"/>
      <c r="AF80" s="589"/>
      <c r="AG80" s="589"/>
      <c r="AH80" s="589"/>
      <c r="AI80" s="589"/>
      <c r="AJ80" s="589"/>
      <c r="AK80" s="589"/>
      <c r="AL80" s="589"/>
      <c r="AM80" s="589"/>
      <c r="AN80" s="589"/>
      <c r="AO80" s="589"/>
      <c r="AP80" s="589"/>
      <c r="AQ80" s="589"/>
      <c r="AR80" s="589"/>
      <c r="AS80" s="589"/>
      <c r="AT80" s="589"/>
      <c r="AU80" s="589"/>
      <c r="AV80" s="589"/>
      <c r="AW80" s="589"/>
      <c r="AX80" s="589"/>
      <c r="AY80" s="589"/>
      <c r="AZ80" s="591"/>
      <c r="BA80" s="591"/>
      <c r="BB80" s="591"/>
      <c r="BC80" s="591"/>
      <c r="BD80" s="592"/>
      <c r="BE80" s="570"/>
      <c r="BF80" s="570"/>
      <c r="BG80" s="570"/>
      <c r="BH80" s="570"/>
      <c r="BI80" s="570"/>
      <c r="BJ80" s="570"/>
      <c r="BK80" s="570"/>
      <c r="BL80" s="570"/>
      <c r="BM80" s="570"/>
      <c r="BN80" s="570"/>
      <c r="BO80" s="570"/>
      <c r="BP80" s="570"/>
      <c r="BQ80" s="522">
        <v>74</v>
      </c>
      <c r="BR80" s="614"/>
      <c r="BS80" s="615"/>
      <c r="BT80" s="616"/>
      <c r="BU80" s="616"/>
      <c r="BV80" s="616"/>
      <c r="BW80" s="616"/>
      <c r="BX80" s="616"/>
      <c r="BY80" s="616"/>
      <c r="BZ80" s="616"/>
      <c r="CA80" s="616"/>
      <c r="CB80" s="616"/>
      <c r="CC80" s="616"/>
      <c r="CD80" s="616"/>
      <c r="CE80" s="616"/>
      <c r="CF80" s="616"/>
      <c r="CG80" s="617"/>
      <c r="CH80" s="618"/>
      <c r="CI80" s="619"/>
      <c r="CJ80" s="619"/>
      <c r="CK80" s="619"/>
      <c r="CL80" s="620"/>
      <c r="CM80" s="618"/>
      <c r="CN80" s="619"/>
      <c r="CO80" s="619"/>
      <c r="CP80" s="619"/>
      <c r="CQ80" s="620"/>
      <c r="CR80" s="618"/>
      <c r="CS80" s="619"/>
      <c r="CT80" s="619"/>
      <c r="CU80" s="619"/>
      <c r="CV80" s="620"/>
      <c r="CW80" s="618"/>
      <c r="CX80" s="619"/>
      <c r="CY80" s="619"/>
      <c r="CZ80" s="619"/>
      <c r="DA80" s="620"/>
      <c r="DB80" s="618"/>
      <c r="DC80" s="619"/>
      <c r="DD80" s="619"/>
      <c r="DE80" s="619"/>
      <c r="DF80" s="620"/>
      <c r="DG80" s="618"/>
      <c r="DH80" s="619"/>
      <c r="DI80" s="619"/>
      <c r="DJ80" s="619"/>
      <c r="DK80" s="620"/>
      <c r="DL80" s="618"/>
      <c r="DM80" s="619"/>
      <c r="DN80" s="619"/>
      <c r="DO80" s="619"/>
      <c r="DP80" s="620"/>
      <c r="DQ80" s="618"/>
      <c r="DR80" s="619"/>
      <c r="DS80" s="619"/>
      <c r="DT80" s="619"/>
      <c r="DU80" s="620"/>
      <c r="DV80" s="615"/>
      <c r="DW80" s="616"/>
      <c r="DX80" s="616"/>
      <c r="DY80" s="616"/>
      <c r="DZ80" s="621"/>
      <c r="EA80" s="467"/>
    </row>
    <row r="81" spans="1:131" ht="26.25" customHeight="1" x14ac:dyDescent="0.15">
      <c r="A81" s="522">
        <v>14</v>
      </c>
      <c r="B81" s="632"/>
      <c r="C81" s="633"/>
      <c r="D81" s="633"/>
      <c r="E81" s="633"/>
      <c r="F81" s="633"/>
      <c r="G81" s="633"/>
      <c r="H81" s="633"/>
      <c r="I81" s="633"/>
      <c r="J81" s="633"/>
      <c r="K81" s="633"/>
      <c r="L81" s="633"/>
      <c r="M81" s="633"/>
      <c r="N81" s="633"/>
      <c r="O81" s="633"/>
      <c r="P81" s="634"/>
      <c r="Q81" s="635"/>
      <c r="R81" s="589"/>
      <c r="S81" s="589"/>
      <c r="T81" s="589"/>
      <c r="U81" s="589"/>
      <c r="V81" s="589"/>
      <c r="W81" s="589"/>
      <c r="X81" s="589"/>
      <c r="Y81" s="589"/>
      <c r="Z81" s="589"/>
      <c r="AA81" s="589"/>
      <c r="AB81" s="589"/>
      <c r="AC81" s="589"/>
      <c r="AD81" s="589"/>
      <c r="AE81" s="589"/>
      <c r="AF81" s="589"/>
      <c r="AG81" s="589"/>
      <c r="AH81" s="589"/>
      <c r="AI81" s="589"/>
      <c r="AJ81" s="589"/>
      <c r="AK81" s="589"/>
      <c r="AL81" s="589"/>
      <c r="AM81" s="589"/>
      <c r="AN81" s="589"/>
      <c r="AO81" s="589"/>
      <c r="AP81" s="589"/>
      <c r="AQ81" s="589"/>
      <c r="AR81" s="589"/>
      <c r="AS81" s="589"/>
      <c r="AT81" s="589"/>
      <c r="AU81" s="589"/>
      <c r="AV81" s="589"/>
      <c r="AW81" s="589"/>
      <c r="AX81" s="589"/>
      <c r="AY81" s="589"/>
      <c r="AZ81" s="591"/>
      <c r="BA81" s="591"/>
      <c r="BB81" s="591"/>
      <c r="BC81" s="591"/>
      <c r="BD81" s="592"/>
      <c r="BE81" s="570"/>
      <c r="BF81" s="570"/>
      <c r="BG81" s="570"/>
      <c r="BH81" s="570"/>
      <c r="BI81" s="570"/>
      <c r="BJ81" s="570"/>
      <c r="BK81" s="570"/>
      <c r="BL81" s="570"/>
      <c r="BM81" s="570"/>
      <c r="BN81" s="570"/>
      <c r="BO81" s="570"/>
      <c r="BP81" s="570"/>
      <c r="BQ81" s="522">
        <v>75</v>
      </c>
      <c r="BR81" s="614"/>
      <c r="BS81" s="615"/>
      <c r="BT81" s="616"/>
      <c r="BU81" s="616"/>
      <c r="BV81" s="616"/>
      <c r="BW81" s="616"/>
      <c r="BX81" s="616"/>
      <c r="BY81" s="616"/>
      <c r="BZ81" s="616"/>
      <c r="CA81" s="616"/>
      <c r="CB81" s="616"/>
      <c r="CC81" s="616"/>
      <c r="CD81" s="616"/>
      <c r="CE81" s="616"/>
      <c r="CF81" s="616"/>
      <c r="CG81" s="617"/>
      <c r="CH81" s="618"/>
      <c r="CI81" s="619"/>
      <c r="CJ81" s="619"/>
      <c r="CK81" s="619"/>
      <c r="CL81" s="620"/>
      <c r="CM81" s="618"/>
      <c r="CN81" s="619"/>
      <c r="CO81" s="619"/>
      <c r="CP81" s="619"/>
      <c r="CQ81" s="620"/>
      <c r="CR81" s="618"/>
      <c r="CS81" s="619"/>
      <c r="CT81" s="619"/>
      <c r="CU81" s="619"/>
      <c r="CV81" s="620"/>
      <c r="CW81" s="618"/>
      <c r="CX81" s="619"/>
      <c r="CY81" s="619"/>
      <c r="CZ81" s="619"/>
      <c r="DA81" s="620"/>
      <c r="DB81" s="618"/>
      <c r="DC81" s="619"/>
      <c r="DD81" s="619"/>
      <c r="DE81" s="619"/>
      <c r="DF81" s="620"/>
      <c r="DG81" s="618"/>
      <c r="DH81" s="619"/>
      <c r="DI81" s="619"/>
      <c r="DJ81" s="619"/>
      <c r="DK81" s="620"/>
      <c r="DL81" s="618"/>
      <c r="DM81" s="619"/>
      <c r="DN81" s="619"/>
      <c r="DO81" s="619"/>
      <c r="DP81" s="620"/>
      <c r="DQ81" s="618"/>
      <c r="DR81" s="619"/>
      <c r="DS81" s="619"/>
      <c r="DT81" s="619"/>
      <c r="DU81" s="620"/>
      <c r="DV81" s="615"/>
      <c r="DW81" s="616"/>
      <c r="DX81" s="616"/>
      <c r="DY81" s="616"/>
      <c r="DZ81" s="621"/>
      <c r="EA81" s="467"/>
    </row>
    <row r="82" spans="1:131" ht="26.25" customHeight="1" x14ac:dyDescent="0.15">
      <c r="A82" s="522">
        <v>15</v>
      </c>
      <c r="B82" s="632"/>
      <c r="C82" s="633"/>
      <c r="D82" s="633"/>
      <c r="E82" s="633"/>
      <c r="F82" s="633"/>
      <c r="G82" s="633"/>
      <c r="H82" s="633"/>
      <c r="I82" s="633"/>
      <c r="J82" s="633"/>
      <c r="K82" s="633"/>
      <c r="L82" s="633"/>
      <c r="M82" s="633"/>
      <c r="N82" s="633"/>
      <c r="O82" s="633"/>
      <c r="P82" s="634"/>
      <c r="Q82" s="635"/>
      <c r="R82" s="589"/>
      <c r="S82" s="589"/>
      <c r="T82" s="589"/>
      <c r="U82" s="589"/>
      <c r="V82" s="589"/>
      <c r="W82" s="589"/>
      <c r="X82" s="589"/>
      <c r="Y82" s="589"/>
      <c r="Z82" s="589"/>
      <c r="AA82" s="589"/>
      <c r="AB82" s="589"/>
      <c r="AC82" s="589"/>
      <c r="AD82" s="589"/>
      <c r="AE82" s="589"/>
      <c r="AF82" s="589"/>
      <c r="AG82" s="589"/>
      <c r="AH82" s="589"/>
      <c r="AI82" s="589"/>
      <c r="AJ82" s="589"/>
      <c r="AK82" s="589"/>
      <c r="AL82" s="589"/>
      <c r="AM82" s="589"/>
      <c r="AN82" s="589"/>
      <c r="AO82" s="589"/>
      <c r="AP82" s="589"/>
      <c r="AQ82" s="589"/>
      <c r="AR82" s="589"/>
      <c r="AS82" s="589"/>
      <c r="AT82" s="589"/>
      <c r="AU82" s="589"/>
      <c r="AV82" s="589"/>
      <c r="AW82" s="589"/>
      <c r="AX82" s="589"/>
      <c r="AY82" s="589"/>
      <c r="AZ82" s="591"/>
      <c r="BA82" s="591"/>
      <c r="BB82" s="591"/>
      <c r="BC82" s="591"/>
      <c r="BD82" s="592"/>
      <c r="BE82" s="570"/>
      <c r="BF82" s="570"/>
      <c r="BG82" s="570"/>
      <c r="BH82" s="570"/>
      <c r="BI82" s="570"/>
      <c r="BJ82" s="570"/>
      <c r="BK82" s="570"/>
      <c r="BL82" s="570"/>
      <c r="BM82" s="570"/>
      <c r="BN82" s="570"/>
      <c r="BO82" s="570"/>
      <c r="BP82" s="570"/>
      <c r="BQ82" s="522">
        <v>76</v>
      </c>
      <c r="BR82" s="614"/>
      <c r="BS82" s="615"/>
      <c r="BT82" s="616"/>
      <c r="BU82" s="616"/>
      <c r="BV82" s="616"/>
      <c r="BW82" s="616"/>
      <c r="BX82" s="616"/>
      <c r="BY82" s="616"/>
      <c r="BZ82" s="616"/>
      <c r="CA82" s="616"/>
      <c r="CB82" s="616"/>
      <c r="CC82" s="616"/>
      <c r="CD82" s="616"/>
      <c r="CE82" s="616"/>
      <c r="CF82" s="616"/>
      <c r="CG82" s="617"/>
      <c r="CH82" s="618"/>
      <c r="CI82" s="619"/>
      <c r="CJ82" s="619"/>
      <c r="CK82" s="619"/>
      <c r="CL82" s="620"/>
      <c r="CM82" s="618"/>
      <c r="CN82" s="619"/>
      <c r="CO82" s="619"/>
      <c r="CP82" s="619"/>
      <c r="CQ82" s="620"/>
      <c r="CR82" s="618"/>
      <c r="CS82" s="619"/>
      <c r="CT82" s="619"/>
      <c r="CU82" s="619"/>
      <c r="CV82" s="620"/>
      <c r="CW82" s="618"/>
      <c r="CX82" s="619"/>
      <c r="CY82" s="619"/>
      <c r="CZ82" s="619"/>
      <c r="DA82" s="620"/>
      <c r="DB82" s="618"/>
      <c r="DC82" s="619"/>
      <c r="DD82" s="619"/>
      <c r="DE82" s="619"/>
      <c r="DF82" s="620"/>
      <c r="DG82" s="618"/>
      <c r="DH82" s="619"/>
      <c r="DI82" s="619"/>
      <c r="DJ82" s="619"/>
      <c r="DK82" s="620"/>
      <c r="DL82" s="618"/>
      <c r="DM82" s="619"/>
      <c r="DN82" s="619"/>
      <c r="DO82" s="619"/>
      <c r="DP82" s="620"/>
      <c r="DQ82" s="618"/>
      <c r="DR82" s="619"/>
      <c r="DS82" s="619"/>
      <c r="DT82" s="619"/>
      <c r="DU82" s="620"/>
      <c r="DV82" s="615"/>
      <c r="DW82" s="616"/>
      <c r="DX82" s="616"/>
      <c r="DY82" s="616"/>
      <c r="DZ82" s="621"/>
      <c r="EA82" s="467"/>
    </row>
    <row r="83" spans="1:131" ht="26.25" customHeight="1" x14ac:dyDescent="0.15">
      <c r="A83" s="522">
        <v>16</v>
      </c>
      <c r="B83" s="632"/>
      <c r="C83" s="633"/>
      <c r="D83" s="633"/>
      <c r="E83" s="633"/>
      <c r="F83" s="633"/>
      <c r="G83" s="633"/>
      <c r="H83" s="633"/>
      <c r="I83" s="633"/>
      <c r="J83" s="633"/>
      <c r="K83" s="633"/>
      <c r="L83" s="633"/>
      <c r="M83" s="633"/>
      <c r="N83" s="633"/>
      <c r="O83" s="633"/>
      <c r="P83" s="634"/>
      <c r="Q83" s="635"/>
      <c r="R83" s="589"/>
      <c r="S83" s="589"/>
      <c r="T83" s="589"/>
      <c r="U83" s="589"/>
      <c r="V83" s="589"/>
      <c r="W83" s="589"/>
      <c r="X83" s="589"/>
      <c r="Y83" s="589"/>
      <c r="Z83" s="589"/>
      <c r="AA83" s="589"/>
      <c r="AB83" s="589"/>
      <c r="AC83" s="589"/>
      <c r="AD83" s="589"/>
      <c r="AE83" s="589"/>
      <c r="AF83" s="589"/>
      <c r="AG83" s="589"/>
      <c r="AH83" s="589"/>
      <c r="AI83" s="589"/>
      <c r="AJ83" s="589"/>
      <c r="AK83" s="589"/>
      <c r="AL83" s="589"/>
      <c r="AM83" s="589"/>
      <c r="AN83" s="589"/>
      <c r="AO83" s="589"/>
      <c r="AP83" s="589"/>
      <c r="AQ83" s="589"/>
      <c r="AR83" s="589"/>
      <c r="AS83" s="589"/>
      <c r="AT83" s="589"/>
      <c r="AU83" s="589"/>
      <c r="AV83" s="589"/>
      <c r="AW83" s="589"/>
      <c r="AX83" s="589"/>
      <c r="AY83" s="589"/>
      <c r="AZ83" s="591"/>
      <c r="BA83" s="591"/>
      <c r="BB83" s="591"/>
      <c r="BC83" s="591"/>
      <c r="BD83" s="592"/>
      <c r="BE83" s="570"/>
      <c r="BF83" s="570"/>
      <c r="BG83" s="570"/>
      <c r="BH83" s="570"/>
      <c r="BI83" s="570"/>
      <c r="BJ83" s="570"/>
      <c r="BK83" s="570"/>
      <c r="BL83" s="570"/>
      <c r="BM83" s="570"/>
      <c r="BN83" s="570"/>
      <c r="BO83" s="570"/>
      <c r="BP83" s="570"/>
      <c r="BQ83" s="522">
        <v>77</v>
      </c>
      <c r="BR83" s="614"/>
      <c r="BS83" s="615"/>
      <c r="BT83" s="616"/>
      <c r="BU83" s="616"/>
      <c r="BV83" s="616"/>
      <c r="BW83" s="616"/>
      <c r="BX83" s="616"/>
      <c r="BY83" s="616"/>
      <c r="BZ83" s="616"/>
      <c r="CA83" s="616"/>
      <c r="CB83" s="616"/>
      <c r="CC83" s="616"/>
      <c r="CD83" s="616"/>
      <c r="CE83" s="616"/>
      <c r="CF83" s="616"/>
      <c r="CG83" s="617"/>
      <c r="CH83" s="618"/>
      <c r="CI83" s="619"/>
      <c r="CJ83" s="619"/>
      <c r="CK83" s="619"/>
      <c r="CL83" s="620"/>
      <c r="CM83" s="618"/>
      <c r="CN83" s="619"/>
      <c r="CO83" s="619"/>
      <c r="CP83" s="619"/>
      <c r="CQ83" s="620"/>
      <c r="CR83" s="618"/>
      <c r="CS83" s="619"/>
      <c r="CT83" s="619"/>
      <c r="CU83" s="619"/>
      <c r="CV83" s="620"/>
      <c r="CW83" s="618"/>
      <c r="CX83" s="619"/>
      <c r="CY83" s="619"/>
      <c r="CZ83" s="619"/>
      <c r="DA83" s="620"/>
      <c r="DB83" s="618"/>
      <c r="DC83" s="619"/>
      <c r="DD83" s="619"/>
      <c r="DE83" s="619"/>
      <c r="DF83" s="620"/>
      <c r="DG83" s="618"/>
      <c r="DH83" s="619"/>
      <c r="DI83" s="619"/>
      <c r="DJ83" s="619"/>
      <c r="DK83" s="620"/>
      <c r="DL83" s="618"/>
      <c r="DM83" s="619"/>
      <c r="DN83" s="619"/>
      <c r="DO83" s="619"/>
      <c r="DP83" s="620"/>
      <c r="DQ83" s="618"/>
      <c r="DR83" s="619"/>
      <c r="DS83" s="619"/>
      <c r="DT83" s="619"/>
      <c r="DU83" s="620"/>
      <c r="DV83" s="615"/>
      <c r="DW83" s="616"/>
      <c r="DX83" s="616"/>
      <c r="DY83" s="616"/>
      <c r="DZ83" s="621"/>
      <c r="EA83" s="467"/>
    </row>
    <row r="84" spans="1:131" ht="26.25" customHeight="1" x14ac:dyDescent="0.15">
      <c r="A84" s="522">
        <v>17</v>
      </c>
      <c r="B84" s="632"/>
      <c r="C84" s="633"/>
      <c r="D84" s="633"/>
      <c r="E84" s="633"/>
      <c r="F84" s="633"/>
      <c r="G84" s="633"/>
      <c r="H84" s="633"/>
      <c r="I84" s="633"/>
      <c r="J84" s="633"/>
      <c r="K84" s="633"/>
      <c r="L84" s="633"/>
      <c r="M84" s="633"/>
      <c r="N84" s="633"/>
      <c r="O84" s="633"/>
      <c r="P84" s="634"/>
      <c r="Q84" s="635"/>
      <c r="R84" s="589"/>
      <c r="S84" s="589"/>
      <c r="T84" s="589"/>
      <c r="U84" s="589"/>
      <c r="V84" s="589"/>
      <c r="W84" s="589"/>
      <c r="X84" s="589"/>
      <c r="Y84" s="589"/>
      <c r="Z84" s="589"/>
      <c r="AA84" s="589"/>
      <c r="AB84" s="589"/>
      <c r="AC84" s="589"/>
      <c r="AD84" s="589"/>
      <c r="AE84" s="589"/>
      <c r="AF84" s="589"/>
      <c r="AG84" s="589"/>
      <c r="AH84" s="589"/>
      <c r="AI84" s="589"/>
      <c r="AJ84" s="589"/>
      <c r="AK84" s="589"/>
      <c r="AL84" s="589"/>
      <c r="AM84" s="589"/>
      <c r="AN84" s="589"/>
      <c r="AO84" s="589"/>
      <c r="AP84" s="589"/>
      <c r="AQ84" s="589"/>
      <c r="AR84" s="589"/>
      <c r="AS84" s="589"/>
      <c r="AT84" s="589"/>
      <c r="AU84" s="589"/>
      <c r="AV84" s="589"/>
      <c r="AW84" s="589"/>
      <c r="AX84" s="589"/>
      <c r="AY84" s="589"/>
      <c r="AZ84" s="591"/>
      <c r="BA84" s="591"/>
      <c r="BB84" s="591"/>
      <c r="BC84" s="591"/>
      <c r="BD84" s="592"/>
      <c r="BE84" s="570"/>
      <c r="BF84" s="570"/>
      <c r="BG84" s="570"/>
      <c r="BH84" s="570"/>
      <c r="BI84" s="570"/>
      <c r="BJ84" s="570"/>
      <c r="BK84" s="570"/>
      <c r="BL84" s="570"/>
      <c r="BM84" s="570"/>
      <c r="BN84" s="570"/>
      <c r="BO84" s="570"/>
      <c r="BP84" s="570"/>
      <c r="BQ84" s="522">
        <v>78</v>
      </c>
      <c r="BR84" s="614"/>
      <c r="BS84" s="615"/>
      <c r="BT84" s="616"/>
      <c r="BU84" s="616"/>
      <c r="BV84" s="616"/>
      <c r="BW84" s="616"/>
      <c r="BX84" s="616"/>
      <c r="BY84" s="616"/>
      <c r="BZ84" s="616"/>
      <c r="CA84" s="616"/>
      <c r="CB84" s="616"/>
      <c r="CC84" s="616"/>
      <c r="CD84" s="616"/>
      <c r="CE84" s="616"/>
      <c r="CF84" s="616"/>
      <c r="CG84" s="617"/>
      <c r="CH84" s="618"/>
      <c r="CI84" s="619"/>
      <c r="CJ84" s="619"/>
      <c r="CK84" s="619"/>
      <c r="CL84" s="620"/>
      <c r="CM84" s="618"/>
      <c r="CN84" s="619"/>
      <c r="CO84" s="619"/>
      <c r="CP84" s="619"/>
      <c r="CQ84" s="620"/>
      <c r="CR84" s="618"/>
      <c r="CS84" s="619"/>
      <c r="CT84" s="619"/>
      <c r="CU84" s="619"/>
      <c r="CV84" s="620"/>
      <c r="CW84" s="618"/>
      <c r="CX84" s="619"/>
      <c r="CY84" s="619"/>
      <c r="CZ84" s="619"/>
      <c r="DA84" s="620"/>
      <c r="DB84" s="618"/>
      <c r="DC84" s="619"/>
      <c r="DD84" s="619"/>
      <c r="DE84" s="619"/>
      <c r="DF84" s="620"/>
      <c r="DG84" s="618"/>
      <c r="DH84" s="619"/>
      <c r="DI84" s="619"/>
      <c r="DJ84" s="619"/>
      <c r="DK84" s="620"/>
      <c r="DL84" s="618"/>
      <c r="DM84" s="619"/>
      <c r="DN84" s="619"/>
      <c r="DO84" s="619"/>
      <c r="DP84" s="620"/>
      <c r="DQ84" s="618"/>
      <c r="DR84" s="619"/>
      <c r="DS84" s="619"/>
      <c r="DT84" s="619"/>
      <c r="DU84" s="620"/>
      <c r="DV84" s="615"/>
      <c r="DW84" s="616"/>
      <c r="DX84" s="616"/>
      <c r="DY84" s="616"/>
      <c r="DZ84" s="621"/>
      <c r="EA84" s="467"/>
    </row>
    <row r="85" spans="1:131" ht="26.25" customHeight="1" x14ac:dyDescent="0.15">
      <c r="A85" s="522">
        <v>18</v>
      </c>
      <c r="B85" s="632"/>
      <c r="C85" s="633"/>
      <c r="D85" s="633"/>
      <c r="E85" s="633"/>
      <c r="F85" s="633"/>
      <c r="G85" s="633"/>
      <c r="H85" s="633"/>
      <c r="I85" s="633"/>
      <c r="J85" s="633"/>
      <c r="K85" s="633"/>
      <c r="L85" s="633"/>
      <c r="M85" s="633"/>
      <c r="N85" s="633"/>
      <c r="O85" s="633"/>
      <c r="P85" s="634"/>
      <c r="Q85" s="635"/>
      <c r="R85" s="589"/>
      <c r="S85" s="589"/>
      <c r="T85" s="589"/>
      <c r="U85" s="589"/>
      <c r="V85" s="589"/>
      <c r="W85" s="589"/>
      <c r="X85" s="589"/>
      <c r="Y85" s="589"/>
      <c r="Z85" s="589"/>
      <c r="AA85" s="589"/>
      <c r="AB85" s="589"/>
      <c r="AC85" s="589"/>
      <c r="AD85" s="589"/>
      <c r="AE85" s="589"/>
      <c r="AF85" s="589"/>
      <c r="AG85" s="589"/>
      <c r="AH85" s="589"/>
      <c r="AI85" s="589"/>
      <c r="AJ85" s="589"/>
      <c r="AK85" s="589"/>
      <c r="AL85" s="589"/>
      <c r="AM85" s="589"/>
      <c r="AN85" s="589"/>
      <c r="AO85" s="589"/>
      <c r="AP85" s="589"/>
      <c r="AQ85" s="589"/>
      <c r="AR85" s="589"/>
      <c r="AS85" s="589"/>
      <c r="AT85" s="589"/>
      <c r="AU85" s="589"/>
      <c r="AV85" s="589"/>
      <c r="AW85" s="589"/>
      <c r="AX85" s="589"/>
      <c r="AY85" s="589"/>
      <c r="AZ85" s="591"/>
      <c r="BA85" s="591"/>
      <c r="BB85" s="591"/>
      <c r="BC85" s="591"/>
      <c r="BD85" s="592"/>
      <c r="BE85" s="570"/>
      <c r="BF85" s="570"/>
      <c r="BG85" s="570"/>
      <c r="BH85" s="570"/>
      <c r="BI85" s="570"/>
      <c r="BJ85" s="570"/>
      <c r="BK85" s="570"/>
      <c r="BL85" s="570"/>
      <c r="BM85" s="570"/>
      <c r="BN85" s="570"/>
      <c r="BO85" s="570"/>
      <c r="BP85" s="570"/>
      <c r="BQ85" s="522">
        <v>79</v>
      </c>
      <c r="BR85" s="614"/>
      <c r="BS85" s="615"/>
      <c r="BT85" s="616"/>
      <c r="BU85" s="616"/>
      <c r="BV85" s="616"/>
      <c r="BW85" s="616"/>
      <c r="BX85" s="616"/>
      <c r="BY85" s="616"/>
      <c r="BZ85" s="616"/>
      <c r="CA85" s="616"/>
      <c r="CB85" s="616"/>
      <c r="CC85" s="616"/>
      <c r="CD85" s="616"/>
      <c r="CE85" s="616"/>
      <c r="CF85" s="616"/>
      <c r="CG85" s="617"/>
      <c r="CH85" s="618"/>
      <c r="CI85" s="619"/>
      <c r="CJ85" s="619"/>
      <c r="CK85" s="619"/>
      <c r="CL85" s="620"/>
      <c r="CM85" s="618"/>
      <c r="CN85" s="619"/>
      <c r="CO85" s="619"/>
      <c r="CP85" s="619"/>
      <c r="CQ85" s="620"/>
      <c r="CR85" s="618"/>
      <c r="CS85" s="619"/>
      <c r="CT85" s="619"/>
      <c r="CU85" s="619"/>
      <c r="CV85" s="620"/>
      <c r="CW85" s="618"/>
      <c r="CX85" s="619"/>
      <c r="CY85" s="619"/>
      <c r="CZ85" s="619"/>
      <c r="DA85" s="620"/>
      <c r="DB85" s="618"/>
      <c r="DC85" s="619"/>
      <c r="DD85" s="619"/>
      <c r="DE85" s="619"/>
      <c r="DF85" s="620"/>
      <c r="DG85" s="618"/>
      <c r="DH85" s="619"/>
      <c r="DI85" s="619"/>
      <c r="DJ85" s="619"/>
      <c r="DK85" s="620"/>
      <c r="DL85" s="618"/>
      <c r="DM85" s="619"/>
      <c r="DN85" s="619"/>
      <c r="DO85" s="619"/>
      <c r="DP85" s="620"/>
      <c r="DQ85" s="618"/>
      <c r="DR85" s="619"/>
      <c r="DS85" s="619"/>
      <c r="DT85" s="619"/>
      <c r="DU85" s="620"/>
      <c r="DV85" s="615"/>
      <c r="DW85" s="616"/>
      <c r="DX85" s="616"/>
      <c r="DY85" s="616"/>
      <c r="DZ85" s="621"/>
      <c r="EA85" s="467"/>
    </row>
    <row r="86" spans="1:131" ht="26.25" customHeight="1" x14ac:dyDescent="0.15">
      <c r="A86" s="522">
        <v>19</v>
      </c>
      <c r="B86" s="632"/>
      <c r="C86" s="633"/>
      <c r="D86" s="633"/>
      <c r="E86" s="633"/>
      <c r="F86" s="633"/>
      <c r="G86" s="633"/>
      <c r="H86" s="633"/>
      <c r="I86" s="633"/>
      <c r="J86" s="633"/>
      <c r="K86" s="633"/>
      <c r="L86" s="633"/>
      <c r="M86" s="633"/>
      <c r="N86" s="633"/>
      <c r="O86" s="633"/>
      <c r="P86" s="634"/>
      <c r="Q86" s="635"/>
      <c r="R86" s="589"/>
      <c r="S86" s="589"/>
      <c r="T86" s="589"/>
      <c r="U86" s="589"/>
      <c r="V86" s="589"/>
      <c r="W86" s="589"/>
      <c r="X86" s="589"/>
      <c r="Y86" s="589"/>
      <c r="Z86" s="589"/>
      <c r="AA86" s="589"/>
      <c r="AB86" s="589"/>
      <c r="AC86" s="589"/>
      <c r="AD86" s="589"/>
      <c r="AE86" s="589"/>
      <c r="AF86" s="589"/>
      <c r="AG86" s="589"/>
      <c r="AH86" s="589"/>
      <c r="AI86" s="589"/>
      <c r="AJ86" s="589"/>
      <c r="AK86" s="589"/>
      <c r="AL86" s="589"/>
      <c r="AM86" s="589"/>
      <c r="AN86" s="589"/>
      <c r="AO86" s="589"/>
      <c r="AP86" s="589"/>
      <c r="AQ86" s="589"/>
      <c r="AR86" s="589"/>
      <c r="AS86" s="589"/>
      <c r="AT86" s="589"/>
      <c r="AU86" s="589"/>
      <c r="AV86" s="589"/>
      <c r="AW86" s="589"/>
      <c r="AX86" s="589"/>
      <c r="AY86" s="589"/>
      <c r="AZ86" s="591"/>
      <c r="BA86" s="591"/>
      <c r="BB86" s="591"/>
      <c r="BC86" s="591"/>
      <c r="BD86" s="592"/>
      <c r="BE86" s="570"/>
      <c r="BF86" s="570"/>
      <c r="BG86" s="570"/>
      <c r="BH86" s="570"/>
      <c r="BI86" s="570"/>
      <c r="BJ86" s="570"/>
      <c r="BK86" s="570"/>
      <c r="BL86" s="570"/>
      <c r="BM86" s="570"/>
      <c r="BN86" s="570"/>
      <c r="BO86" s="570"/>
      <c r="BP86" s="570"/>
      <c r="BQ86" s="522">
        <v>80</v>
      </c>
      <c r="BR86" s="614"/>
      <c r="BS86" s="615"/>
      <c r="BT86" s="616"/>
      <c r="BU86" s="616"/>
      <c r="BV86" s="616"/>
      <c r="BW86" s="616"/>
      <c r="BX86" s="616"/>
      <c r="BY86" s="616"/>
      <c r="BZ86" s="616"/>
      <c r="CA86" s="616"/>
      <c r="CB86" s="616"/>
      <c r="CC86" s="616"/>
      <c r="CD86" s="616"/>
      <c r="CE86" s="616"/>
      <c r="CF86" s="616"/>
      <c r="CG86" s="617"/>
      <c r="CH86" s="618"/>
      <c r="CI86" s="619"/>
      <c r="CJ86" s="619"/>
      <c r="CK86" s="619"/>
      <c r="CL86" s="620"/>
      <c r="CM86" s="618"/>
      <c r="CN86" s="619"/>
      <c r="CO86" s="619"/>
      <c r="CP86" s="619"/>
      <c r="CQ86" s="620"/>
      <c r="CR86" s="618"/>
      <c r="CS86" s="619"/>
      <c r="CT86" s="619"/>
      <c r="CU86" s="619"/>
      <c r="CV86" s="620"/>
      <c r="CW86" s="618"/>
      <c r="CX86" s="619"/>
      <c r="CY86" s="619"/>
      <c r="CZ86" s="619"/>
      <c r="DA86" s="620"/>
      <c r="DB86" s="618"/>
      <c r="DC86" s="619"/>
      <c r="DD86" s="619"/>
      <c r="DE86" s="619"/>
      <c r="DF86" s="620"/>
      <c r="DG86" s="618"/>
      <c r="DH86" s="619"/>
      <c r="DI86" s="619"/>
      <c r="DJ86" s="619"/>
      <c r="DK86" s="620"/>
      <c r="DL86" s="618"/>
      <c r="DM86" s="619"/>
      <c r="DN86" s="619"/>
      <c r="DO86" s="619"/>
      <c r="DP86" s="620"/>
      <c r="DQ86" s="618"/>
      <c r="DR86" s="619"/>
      <c r="DS86" s="619"/>
      <c r="DT86" s="619"/>
      <c r="DU86" s="620"/>
      <c r="DV86" s="615"/>
      <c r="DW86" s="616"/>
      <c r="DX86" s="616"/>
      <c r="DY86" s="616"/>
      <c r="DZ86" s="621"/>
      <c r="EA86" s="467"/>
    </row>
    <row r="87" spans="1:131" ht="26.25" customHeight="1" x14ac:dyDescent="0.15">
      <c r="A87" s="639">
        <v>20</v>
      </c>
      <c r="B87" s="640"/>
      <c r="C87" s="641"/>
      <c r="D87" s="641"/>
      <c r="E87" s="641"/>
      <c r="F87" s="641"/>
      <c r="G87" s="641"/>
      <c r="H87" s="641"/>
      <c r="I87" s="641"/>
      <c r="J87" s="641"/>
      <c r="K87" s="641"/>
      <c r="L87" s="641"/>
      <c r="M87" s="641"/>
      <c r="N87" s="641"/>
      <c r="O87" s="641"/>
      <c r="P87" s="642"/>
      <c r="Q87" s="643"/>
      <c r="R87" s="644"/>
      <c r="S87" s="644"/>
      <c r="T87" s="644"/>
      <c r="U87" s="644"/>
      <c r="V87" s="644"/>
      <c r="W87" s="644"/>
      <c r="X87" s="644"/>
      <c r="Y87" s="644"/>
      <c r="Z87" s="644"/>
      <c r="AA87" s="644"/>
      <c r="AB87" s="644"/>
      <c r="AC87" s="644"/>
      <c r="AD87" s="644"/>
      <c r="AE87" s="644"/>
      <c r="AF87" s="644"/>
      <c r="AG87" s="644"/>
      <c r="AH87" s="644"/>
      <c r="AI87" s="644"/>
      <c r="AJ87" s="644"/>
      <c r="AK87" s="644"/>
      <c r="AL87" s="644"/>
      <c r="AM87" s="644"/>
      <c r="AN87" s="644"/>
      <c r="AO87" s="644"/>
      <c r="AP87" s="644"/>
      <c r="AQ87" s="644"/>
      <c r="AR87" s="644"/>
      <c r="AS87" s="644"/>
      <c r="AT87" s="644"/>
      <c r="AU87" s="644"/>
      <c r="AV87" s="644"/>
      <c r="AW87" s="644"/>
      <c r="AX87" s="644"/>
      <c r="AY87" s="644"/>
      <c r="AZ87" s="645"/>
      <c r="BA87" s="645"/>
      <c r="BB87" s="645"/>
      <c r="BC87" s="645"/>
      <c r="BD87" s="646"/>
      <c r="BE87" s="570"/>
      <c r="BF87" s="570"/>
      <c r="BG87" s="570"/>
      <c r="BH87" s="570"/>
      <c r="BI87" s="570"/>
      <c r="BJ87" s="570"/>
      <c r="BK87" s="570"/>
      <c r="BL87" s="570"/>
      <c r="BM87" s="570"/>
      <c r="BN87" s="570"/>
      <c r="BO87" s="570"/>
      <c r="BP87" s="570"/>
      <c r="BQ87" s="522">
        <v>81</v>
      </c>
      <c r="BR87" s="614"/>
      <c r="BS87" s="615"/>
      <c r="BT87" s="616"/>
      <c r="BU87" s="616"/>
      <c r="BV87" s="616"/>
      <c r="BW87" s="616"/>
      <c r="BX87" s="616"/>
      <c r="BY87" s="616"/>
      <c r="BZ87" s="616"/>
      <c r="CA87" s="616"/>
      <c r="CB87" s="616"/>
      <c r="CC87" s="616"/>
      <c r="CD87" s="616"/>
      <c r="CE87" s="616"/>
      <c r="CF87" s="616"/>
      <c r="CG87" s="617"/>
      <c r="CH87" s="618"/>
      <c r="CI87" s="619"/>
      <c r="CJ87" s="619"/>
      <c r="CK87" s="619"/>
      <c r="CL87" s="620"/>
      <c r="CM87" s="618"/>
      <c r="CN87" s="619"/>
      <c r="CO87" s="619"/>
      <c r="CP87" s="619"/>
      <c r="CQ87" s="620"/>
      <c r="CR87" s="618"/>
      <c r="CS87" s="619"/>
      <c r="CT87" s="619"/>
      <c r="CU87" s="619"/>
      <c r="CV87" s="620"/>
      <c r="CW87" s="618"/>
      <c r="CX87" s="619"/>
      <c r="CY87" s="619"/>
      <c r="CZ87" s="619"/>
      <c r="DA87" s="620"/>
      <c r="DB87" s="618"/>
      <c r="DC87" s="619"/>
      <c r="DD87" s="619"/>
      <c r="DE87" s="619"/>
      <c r="DF87" s="620"/>
      <c r="DG87" s="618"/>
      <c r="DH87" s="619"/>
      <c r="DI87" s="619"/>
      <c r="DJ87" s="619"/>
      <c r="DK87" s="620"/>
      <c r="DL87" s="618"/>
      <c r="DM87" s="619"/>
      <c r="DN87" s="619"/>
      <c r="DO87" s="619"/>
      <c r="DP87" s="620"/>
      <c r="DQ87" s="618"/>
      <c r="DR87" s="619"/>
      <c r="DS87" s="619"/>
      <c r="DT87" s="619"/>
      <c r="DU87" s="620"/>
      <c r="DV87" s="615"/>
      <c r="DW87" s="616"/>
      <c r="DX87" s="616"/>
      <c r="DY87" s="616"/>
      <c r="DZ87" s="621"/>
      <c r="EA87" s="467"/>
    </row>
    <row r="88" spans="1:131" ht="26.25" customHeight="1" thickBot="1" x14ac:dyDescent="0.2">
      <c r="A88" s="553" t="s">
        <v>328</v>
      </c>
      <c r="B88" s="554" t="s">
        <v>370</v>
      </c>
      <c r="C88" s="555"/>
      <c r="D88" s="555"/>
      <c r="E88" s="555"/>
      <c r="F88" s="555"/>
      <c r="G88" s="555"/>
      <c r="H88" s="555"/>
      <c r="I88" s="555"/>
      <c r="J88" s="555"/>
      <c r="K88" s="555"/>
      <c r="L88" s="555"/>
      <c r="M88" s="555"/>
      <c r="N88" s="555"/>
      <c r="O88" s="555"/>
      <c r="P88" s="556"/>
      <c r="Q88" s="599"/>
      <c r="R88" s="600"/>
      <c r="S88" s="600"/>
      <c r="T88" s="600"/>
      <c r="U88" s="600"/>
      <c r="V88" s="600"/>
      <c r="W88" s="600"/>
      <c r="X88" s="600"/>
      <c r="Y88" s="600"/>
      <c r="Z88" s="600"/>
      <c r="AA88" s="600"/>
      <c r="AB88" s="600"/>
      <c r="AC88" s="600"/>
      <c r="AD88" s="600"/>
      <c r="AE88" s="600"/>
      <c r="AF88" s="603"/>
      <c r="AG88" s="603"/>
      <c r="AH88" s="603"/>
      <c r="AI88" s="603"/>
      <c r="AJ88" s="603"/>
      <c r="AK88" s="600"/>
      <c r="AL88" s="600"/>
      <c r="AM88" s="600"/>
      <c r="AN88" s="600"/>
      <c r="AO88" s="600"/>
      <c r="AP88" s="603"/>
      <c r="AQ88" s="603"/>
      <c r="AR88" s="603"/>
      <c r="AS88" s="603"/>
      <c r="AT88" s="603"/>
      <c r="AU88" s="603"/>
      <c r="AV88" s="603"/>
      <c r="AW88" s="603"/>
      <c r="AX88" s="603"/>
      <c r="AY88" s="603"/>
      <c r="AZ88" s="607"/>
      <c r="BA88" s="607"/>
      <c r="BB88" s="607"/>
      <c r="BC88" s="607"/>
      <c r="BD88" s="608"/>
      <c r="BE88" s="570"/>
      <c r="BF88" s="570"/>
      <c r="BG88" s="570"/>
      <c r="BH88" s="570"/>
      <c r="BI88" s="570"/>
      <c r="BJ88" s="570"/>
      <c r="BK88" s="570"/>
      <c r="BL88" s="570"/>
      <c r="BM88" s="570"/>
      <c r="BN88" s="570"/>
      <c r="BO88" s="570"/>
      <c r="BP88" s="570"/>
      <c r="BQ88" s="522">
        <v>82</v>
      </c>
      <c r="BR88" s="614"/>
      <c r="BS88" s="615"/>
      <c r="BT88" s="616"/>
      <c r="BU88" s="616"/>
      <c r="BV88" s="616"/>
      <c r="BW88" s="616"/>
      <c r="BX88" s="616"/>
      <c r="BY88" s="616"/>
      <c r="BZ88" s="616"/>
      <c r="CA88" s="616"/>
      <c r="CB88" s="616"/>
      <c r="CC88" s="616"/>
      <c r="CD88" s="616"/>
      <c r="CE88" s="616"/>
      <c r="CF88" s="616"/>
      <c r="CG88" s="617"/>
      <c r="CH88" s="618"/>
      <c r="CI88" s="619"/>
      <c r="CJ88" s="619"/>
      <c r="CK88" s="619"/>
      <c r="CL88" s="620"/>
      <c r="CM88" s="618"/>
      <c r="CN88" s="619"/>
      <c r="CO88" s="619"/>
      <c r="CP88" s="619"/>
      <c r="CQ88" s="620"/>
      <c r="CR88" s="618"/>
      <c r="CS88" s="619"/>
      <c r="CT88" s="619"/>
      <c r="CU88" s="619"/>
      <c r="CV88" s="620"/>
      <c r="CW88" s="618"/>
      <c r="CX88" s="619"/>
      <c r="CY88" s="619"/>
      <c r="CZ88" s="619"/>
      <c r="DA88" s="620"/>
      <c r="DB88" s="618"/>
      <c r="DC88" s="619"/>
      <c r="DD88" s="619"/>
      <c r="DE88" s="619"/>
      <c r="DF88" s="620"/>
      <c r="DG88" s="618"/>
      <c r="DH88" s="619"/>
      <c r="DI88" s="619"/>
      <c r="DJ88" s="619"/>
      <c r="DK88" s="620"/>
      <c r="DL88" s="618"/>
      <c r="DM88" s="619"/>
      <c r="DN88" s="619"/>
      <c r="DO88" s="619"/>
      <c r="DP88" s="620"/>
      <c r="DQ88" s="618"/>
      <c r="DR88" s="619"/>
      <c r="DS88" s="619"/>
      <c r="DT88" s="619"/>
      <c r="DU88" s="620"/>
      <c r="DV88" s="615"/>
      <c r="DW88" s="616"/>
      <c r="DX88" s="616"/>
      <c r="DY88" s="616"/>
      <c r="DZ88" s="621"/>
      <c r="EA88" s="467"/>
    </row>
    <row r="89" spans="1:131" ht="26.25" hidden="1" customHeight="1" x14ac:dyDescent="0.15">
      <c r="A89" s="647"/>
      <c r="B89" s="648"/>
      <c r="C89" s="648"/>
      <c r="D89" s="648"/>
      <c r="E89" s="648"/>
      <c r="F89" s="648"/>
      <c r="G89" s="648"/>
      <c r="H89" s="648"/>
      <c r="I89" s="648"/>
      <c r="J89" s="648"/>
      <c r="K89" s="648"/>
      <c r="L89" s="648"/>
      <c r="M89" s="648"/>
      <c r="N89" s="648"/>
      <c r="O89" s="648"/>
      <c r="P89" s="648"/>
      <c r="Q89" s="649"/>
      <c r="R89" s="649"/>
      <c r="S89" s="649"/>
      <c r="T89" s="649"/>
      <c r="U89" s="649"/>
      <c r="V89" s="649"/>
      <c r="W89" s="649"/>
      <c r="X89" s="649"/>
      <c r="Y89" s="649"/>
      <c r="Z89" s="649"/>
      <c r="AA89" s="649"/>
      <c r="AB89" s="649"/>
      <c r="AC89" s="649"/>
      <c r="AD89" s="649"/>
      <c r="AE89" s="649"/>
      <c r="AF89" s="649"/>
      <c r="AG89" s="649"/>
      <c r="AH89" s="649"/>
      <c r="AI89" s="649"/>
      <c r="AJ89" s="649"/>
      <c r="AK89" s="649"/>
      <c r="AL89" s="649"/>
      <c r="AM89" s="649"/>
      <c r="AN89" s="649"/>
      <c r="AO89" s="649"/>
      <c r="AP89" s="649"/>
      <c r="AQ89" s="649"/>
      <c r="AR89" s="649"/>
      <c r="AS89" s="649"/>
      <c r="AT89" s="649"/>
      <c r="AU89" s="649"/>
      <c r="AV89" s="649"/>
      <c r="AW89" s="649"/>
      <c r="AX89" s="649"/>
      <c r="AY89" s="649"/>
      <c r="AZ89" s="650"/>
      <c r="BA89" s="650"/>
      <c r="BB89" s="650"/>
      <c r="BC89" s="650"/>
      <c r="BD89" s="650"/>
      <c r="BE89" s="570"/>
      <c r="BF89" s="570"/>
      <c r="BG89" s="570"/>
      <c r="BH89" s="570"/>
      <c r="BI89" s="570"/>
      <c r="BJ89" s="570"/>
      <c r="BK89" s="570"/>
      <c r="BL89" s="570"/>
      <c r="BM89" s="570"/>
      <c r="BN89" s="570"/>
      <c r="BO89" s="570"/>
      <c r="BP89" s="570"/>
      <c r="BQ89" s="522">
        <v>83</v>
      </c>
      <c r="BR89" s="614"/>
      <c r="BS89" s="615"/>
      <c r="BT89" s="616"/>
      <c r="BU89" s="616"/>
      <c r="BV89" s="616"/>
      <c r="BW89" s="616"/>
      <c r="BX89" s="616"/>
      <c r="BY89" s="616"/>
      <c r="BZ89" s="616"/>
      <c r="CA89" s="616"/>
      <c r="CB89" s="616"/>
      <c r="CC89" s="616"/>
      <c r="CD89" s="616"/>
      <c r="CE89" s="616"/>
      <c r="CF89" s="616"/>
      <c r="CG89" s="617"/>
      <c r="CH89" s="618"/>
      <c r="CI89" s="619"/>
      <c r="CJ89" s="619"/>
      <c r="CK89" s="619"/>
      <c r="CL89" s="620"/>
      <c r="CM89" s="618"/>
      <c r="CN89" s="619"/>
      <c r="CO89" s="619"/>
      <c r="CP89" s="619"/>
      <c r="CQ89" s="620"/>
      <c r="CR89" s="618"/>
      <c r="CS89" s="619"/>
      <c r="CT89" s="619"/>
      <c r="CU89" s="619"/>
      <c r="CV89" s="620"/>
      <c r="CW89" s="618"/>
      <c r="CX89" s="619"/>
      <c r="CY89" s="619"/>
      <c r="CZ89" s="619"/>
      <c r="DA89" s="620"/>
      <c r="DB89" s="618"/>
      <c r="DC89" s="619"/>
      <c r="DD89" s="619"/>
      <c r="DE89" s="619"/>
      <c r="DF89" s="620"/>
      <c r="DG89" s="618"/>
      <c r="DH89" s="619"/>
      <c r="DI89" s="619"/>
      <c r="DJ89" s="619"/>
      <c r="DK89" s="620"/>
      <c r="DL89" s="618"/>
      <c r="DM89" s="619"/>
      <c r="DN89" s="619"/>
      <c r="DO89" s="619"/>
      <c r="DP89" s="620"/>
      <c r="DQ89" s="618"/>
      <c r="DR89" s="619"/>
      <c r="DS89" s="619"/>
      <c r="DT89" s="619"/>
      <c r="DU89" s="620"/>
      <c r="DV89" s="615"/>
      <c r="DW89" s="616"/>
      <c r="DX89" s="616"/>
      <c r="DY89" s="616"/>
      <c r="DZ89" s="621"/>
      <c r="EA89" s="467"/>
    </row>
    <row r="90" spans="1:131" ht="26.25" hidden="1" customHeight="1" x14ac:dyDescent="0.15">
      <c r="A90" s="647"/>
      <c r="B90" s="648"/>
      <c r="C90" s="648"/>
      <c r="D90" s="648"/>
      <c r="E90" s="648"/>
      <c r="F90" s="648"/>
      <c r="G90" s="648"/>
      <c r="H90" s="648"/>
      <c r="I90" s="648"/>
      <c r="J90" s="648"/>
      <c r="K90" s="648"/>
      <c r="L90" s="648"/>
      <c r="M90" s="648"/>
      <c r="N90" s="648"/>
      <c r="O90" s="648"/>
      <c r="P90" s="648"/>
      <c r="Q90" s="649"/>
      <c r="R90" s="649"/>
      <c r="S90" s="649"/>
      <c r="T90" s="649"/>
      <c r="U90" s="649"/>
      <c r="V90" s="649"/>
      <c r="W90" s="649"/>
      <c r="X90" s="649"/>
      <c r="Y90" s="649"/>
      <c r="Z90" s="649"/>
      <c r="AA90" s="649"/>
      <c r="AB90" s="649"/>
      <c r="AC90" s="649"/>
      <c r="AD90" s="649"/>
      <c r="AE90" s="649"/>
      <c r="AF90" s="649"/>
      <c r="AG90" s="649"/>
      <c r="AH90" s="649"/>
      <c r="AI90" s="649"/>
      <c r="AJ90" s="649"/>
      <c r="AK90" s="649"/>
      <c r="AL90" s="649"/>
      <c r="AM90" s="649"/>
      <c r="AN90" s="649"/>
      <c r="AO90" s="649"/>
      <c r="AP90" s="649"/>
      <c r="AQ90" s="649"/>
      <c r="AR90" s="649"/>
      <c r="AS90" s="649"/>
      <c r="AT90" s="649"/>
      <c r="AU90" s="649"/>
      <c r="AV90" s="649"/>
      <c r="AW90" s="649"/>
      <c r="AX90" s="649"/>
      <c r="AY90" s="649"/>
      <c r="AZ90" s="650"/>
      <c r="BA90" s="650"/>
      <c r="BB90" s="650"/>
      <c r="BC90" s="650"/>
      <c r="BD90" s="650"/>
      <c r="BE90" s="570"/>
      <c r="BF90" s="570"/>
      <c r="BG90" s="570"/>
      <c r="BH90" s="570"/>
      <c r="BI90" s="570"/>
      <c r="BJ90" s="570"/>
      <c r="BK90" s="570"/>
      <c r="BL90" s="570"/>
      <c r="BM90" s="570"/>
      <c r="BN90" s="570"/>
      <c r="BO90" s="570"/>
      <c r="BP90" s="570"/>
      <c r="BQ90" s="522">
        <v>84</v>
      </c>
      <c r="BR90" s="614"/>
      <c r="BS90" s="615"/>
      <c r="BT90" s="616"/>
      <c r="BU90" s="616"/>
      <c r="BV90" s="616"/>
      <c r="BW90" s="616"/>
      <c r="BX90" s="616"/>
      <c r="BY90" s="616"/>
      <c r="BZ90" s="616"/>
      <c r="CA90" s="616"/>
      <c r="CB90" s="616"/>
      <c r="CC90" s="616"/>
      <c r="CD90" s="616"/>
      <c r="CE90" s="616"/>
      <c r="CF90" s="616"/>
      <c r="CG90" s="617"/>
      <c r="CH90" s="618"/>
      <c r="CI90" s="619"/>
      <c r="CJ90" s="619"/>
      <c r="CK90" s="619"/>
      <c r="CL90" s="620"/>
      <c r="CM90" s="618"/>
      <c r="CN90" s="619"/>
      <c r="CO90" s="619"/>
      <c r="CP90" s="619"/>
      <c r="CQ90" s="620"/>
      <c r="CR90" s="618"/>
      <c r="CS90" s="619"/>
      <c r="CT90" s="619"/>
      <c r="CU90" s="619"/>
      <c r="CV90" s="620"/>
      <c r="CW90" s="618"/>
      <c r="CX90" s="619"/>
      <c r="CY90" s="619"/>
      <c r="CZ90" s="619"/>
      <c r="DA90" s="620"/>
      <c r="DB90" s="618"/>
      <c r="DC90" s="619"/>
      <c r="DD90" s="619"/>
      <c r="DE90" s="619"/>
      <c r="DF90" s="620"/>
      <c r="DG90" s="618"/>
      <c r="DH90" s="619"/>
      <c r="DI90" s="619"/>
      <c r="DJ90" s="619"/>
      <c r="DK90" s="620"/>
      <c r="DL90" s="618"/>
      <c r="DM90" s="619"/>
      <c r="DN90" s="619"/>
      <c r="DO90" s="619"/>
      <c r="DP90" s="620"/>
      <c r="DQ90" s="618"/>
      <c r="DR90" s="619"/>
      <c r="DS90" s="619"/>
      <c r="DT90" s="619"/>
      <c r="DU90" s="620"/>
      <c r="DV90" s="615"/>
      <c r="DW90" s="616"/>
      <c r="DX90" s="616"/>
      <c r="DY90" s="616"/>
      <c r="DZ90" s="621"/>
      <c r="EA90" s="467"/>
    </row>
    <row r="91" spans="1:131" ht="26.25" hidden="1" customHeight="1" x14ac:dyDescent="0.15">
      <c r="A91" s="647"/>
      <c r="B91" s="648"/>
      <c r="C91" s="648"/>
      <c r="D91" s="648"/>
      <c r="E91" s="648"/>
      <c r="F91" s="648"/>
      <c r="G91" s="648"/>
      <c r="H91" s="648"/>
      <c r="I91" s="648"/>
      <c r="J91" s="648"/>
      <c r="K91" s="648"/>
      <c r="L91" s="648"/>
      <c r="M91" s="648"/>
      <c r="N91" s="648"/>
      <c r="O91" s="648"/>
      <c r="P91" s="648"/>
      <c r="Q91" s="649"/>
      <c r="R91" s="649"/>
      <c r="S91" s="649"/>
      <c r="T91" s="649"/>
      <c r="U91" s="649"/>
      <c r="V91" s="649"/>
      <c r="W91" s="649"/>
      <c r="X91" s="649"/>
      <c r="Y91" s="649"/>
      <c r="Z91" s="649"/>
      <c r="AA91" s="649"/>
      <c r="AB91" s="649"/>
      <c r="AC91" s="649"/>
      <c r="AD91" s="649"/>
      <c r="AE91" s="649"/>
      <c r="AF91" s="649"/>
      <c r="AG91" s="649"/>
      <c r="AH91" s="649"/>
      <c r="AI91" s="649"/>
      <c r="AJ91" s="649"/>
      <c r="AK91" s="649"/>
      <c r="AL91" s="649"/>
      <c r="AM91" s="649"/>
      <c r="AN91" s="649"/>
      <c r="AO91" s="649"/>
      <c r="AP91" s="649"/>
      <c r="AQ91" s="649"/>
      <c r="AR91" s="649"/>
      <c r="AS91" s="649"/>
      <c r="AT91" s="649"/>
      <c r="AU91" s="649"/>
      <c r="AV91" s="649"/>
      <c r="AW91" s="649"/>
      <c r="AX91" s="649"/>
      <c r="AY91" s="649"/>
      <c r="AZ91" s="650"/>
      <c r="BA91" s="650"/>
      <c r="BB91" s="650"/>
      <c r="BC91" s="650"/>
      <c r="BD91" s="650"/>
      <c r="BE91" s="570"/>
      <c r="BF91" s="570"/>
      <c r="BG91" s="570"/>
      <c r="BH91" s="570"/>
      <c r="BI91" s="570"/>
      <c r="BJ91" s="570"/>
      <c r="BK91" s="570"/>
      <c r="BL91" s="570"/>
      <c r="BM91" s="570"/>
      <c r="BN91" s="570"/>
      <c r="BO91" s="570"/>
      <c r="BP91" s="570"/>
      <c r="BQ91" s="522">
        <v>85</v>
      </c>
      <c r="BR91" s="614"/>
      <c r="BS91" s="615"/>
      <c r="BT91" s="616"/>
      <c r="BU91" s="616"/>
      <c r="BV91" s="616"/>
      <c r="BW91" s="616"/>
      <c r="BX91" s="616"/>
      <c r="BY91" s="616"/>
      <c r="BZ91" s="616"/>
      <c r="CA91" s="616"/>
      <c r="CB91" s="616"/>
      <c r="CC91" s="616"/>
      <c r="CD91" s="616"/>
      <c r="CE91" s="616"/>
      <c r="CF91" s="616"/>
      <c r="CG91" s="617"/>
      <c r="CH91" s="618"/>
      <c r="CI91" s="619"/>
      <c r="CJ91" s="619"/>
      <c r="CK91" s="619"/>
      <c r="CL91" s="620"/>
      <c r="CM91" s="618"/>
      <c r="CN91" s="619"/>
      <c r="CO91" s="619"/>
      <c r="CP91" s="619"/>
      <c r="CQ91" s="620"/>
      <c r="CR91" s="618"/>
      <c r="CS91" s="619"/>
      <c r="CT91" s="619"/>
      <c r="CU91" s="619"/>
      <c r="CV91" s="620"/>
      <c r="CW91" s="618"/>
      <c r="CX91" s="619"/>
      <c r="CY91" s="619"/>
      <c r="CZ91" s="619"/>
      <c r="DA91" s="620"/>
      <c r="DB91" s="618"/>
      <c r="DC91" s="619"/>
      <c r="DD91" s="619"/>
      <c r="DE91" s="619"/>
      <c r="DF91" s="620"/>
      <c r="DG91" s="618"/>
      <c r="DH91" s="619"/>
      <c r="DI91" s="619"/>
      <c r="DJ91" s="619"/>
      <c r="DK91" s="620"/>
      <c r="DL91" s="618"/>
      <c r="DM91" s="619"/>
      <c r="DN91" s="619"/>
      <c r="DO91" s="619"/>
      <c r="DP91" s="620"/>
      <c r="DQ91" s="618"/>
      <c r="DR91" s="619"/>
      <c r="DS91" s="619"/>
      <c r="DT91" s="619"/>
      <c r="DU91" s="620"/>
      <c r="DV91" s="615"/>
      <c r="DW91" s="616"/>
      <c r="DX91" s="616"/>
      <c r="DY91" s="616"/>
      <c r="DZ91" s="621"/>
      <c r="EA91" s="467"/>
    </row>
    <row r="92" spans="1:131" ht="26.25" hidden="1" customHeight="1" x14ac:dyDescent="0.15">
      <c r="A92" s="647"/>
      <c r="B92" s="648"/>
      <c r="C92" s="648"/>
      <c r="D92" s="648"/>
      <c r="E92" s="648"/>
      <c r="F92" s="648"/>
      <c r="G92" s="648"/>
      <c r="H92" s="648"/>
      <c r="I92" s="648"/>
      <c r="J92" s="648"/>
      <c r="K92" s="648"/>
      <c r="L92" s="648"/>
      <c r="M92" s="648"/>
      <c r="N92" s="648"/>
      <c r="O92" s="648"/>
      <c r="P92" s="648"/>
      <c r="Q92" s="649"/>
      <c r="R92" s="649"/>
      <c r="S92" s="649"/>
      <c r="T92" s="649"/>
      <c r="U92" s="649"/>
      <c r="V92" s="649"/>
      <c r="W92" s="649"/>
      <c r="X92" s="649"/>
      <c r="Y92" s="649"/>
      <c r="Z92" s="649"/>
      <c r="AA92" s="649"/>
      <c r="AB92" s="649"/>
      <c r="AC92" s="649"/>
      <c r="AD92" s="649"/>
      <c r="AE92" s="649"/>
      <c r="AF92" s="649"/>
      <c r="AG92" s="649"/>
      <c r="AH92" s="649"/>
      <c r="AI92" s="649"/>
      <c r="AJ92" s="649"/>
      <c r="AK92" s="649"/>
      <c r="AL92" s="649"/>
      <c r="AM92" s="649"/>
      <c r="AN92" s="649"/>
      <c r="AO92" s="649"/>
      <c r="AP92" s="649"/>
      <c r="AQ92" s="649"/>
      <c r="AR92" s="649"/>
      <c r="AS92" s="649"/>
      <c r="AT92" s="649"/>
      <c r="AU92" s="649"/>
      <c r="AV92" s="649"/>
      <c r="AW92" s="649"/>
      <c r="AX92" s="649"/>
      <c r="AY92" s="649"/>
      <c r="AZ92" s="650"/>
      <c r="BA92" s="650"/>
      <c r="BB92" s="650"/>
      <c r="BC92" s="650"/>
      <c r="BD92" s="650"/>
      <c r="BE92" s="570"/>
      <c r="BF92" s="570"/>
      <c r="BG92" s="570"/>
      <c r="BH92" s="570"/>
      <c r="BI92" s="570"/>
      <c r="BJ92" s="570"/>
      <c r="BK92" s="570"/>
      <c r="BL92" s="570"/>
      <c r="BM92" s="570"/>
      <c r="BN92" s="570"/>
      <c r="BO92" s="570"/>
      <c r="BP92" s="570"/>
      <c r="BQ92" s="522">
        <v>86</v>
      </c>
      <c r="BR92" s="614"/>
      <c r="BS92" s="615"/>
      <c r="BT92" s="616"/>
      <c r="BU92" s="616"/>
      <c r="BV92" s="616"/>
      <c r="BW92" s="616"/>
      <c r="BX92" s="616"/>
      <c r="BY92" s="616"/>
      <c r="BZ92" s="616"/>
      <c r="CA92" s="616"/>
      <c r="CB92" s="616"/>
      <c r="CC92" s="616"/>
      <c r="CD92" s="616"/>
      <c r="CE92" s="616"/>
      <c r="CF92" s="616"/>
      <c r="CG92" s="617"/>
      <c r="CH92" s="618"/>
      <c r="CI92" s="619"/>
      <c r="CJ92" s="619"/>
      <c r="CK92" s="619"/>
      <c r="CL92" s="620"/>
      <c r="CM92" s="618"/>
      <c r="CN92" s="619"/>
      <c r="CO92" s="619"/>
      <c r="CP92" s="619"/>
      <c r="CQ92" s="620"/>
      <c r="CR92" s="618"/>
      <c r="CS92" s="619"/>
      <c r="CT92" s="619"/>
      <c r="CU92" s="619"/>
      <c r="CV92" s="620"/>
      <c r="CW92" s="618"/>
      <c r="CX92" s="619"/>
      <c r="CY92" s="619"/>
      <c r="CZ92" s="619"/>
      <c r="DA92" s="620"/>
      <c r="DB92" s="618"/>
      <c r="DC92" s="619"/>
      <c r="DD92" s="619"/>
      <c r="DE92" s="619"/>
      <c r="DF92" s="620"/>
      <c r="DG92" s="618"/>
      <c r="DH92" s="619"/>
      <c r="DI92" s="619"/>
      <c r="DJ92" s="619"/>
      <c r="DK92" s="620"/>
      <c r="DL92" s="618"/>
      <c r="DM92" s="619"/>
      <c r="DN92" s="619"/>
      <c r="DO92" s="619"/>
      <c r="DP92" s="620"/>
      <c r="DQ92" s="618"/>
      <c r="DR92" s="619"/>
      <c r="DS92" s="619"/>
      <c r="DT92" s="619"/>
      <c r="DU92" s="620"/>
      <c r="DV92" s="615"/>
      <c r="DW92" s="616"/>
      <c r="DX92" s="616"/>
      <c r="DY92" s="616"/>
      <c r="DZ92" s="621"/>
      <c r="EA92" s="467"/>
    </row>
    <row r="93" spans="1:131" ht="26.25" hidden="1" customHeight="1" x14ac:dyDescent="0.15">
      <c r="A93" s="647"/>
      <c r="B93" s="648"/>
      <c r="C93" s="648"/>
      <c r="D93" s="648"/>
      <c r="E93" s="648"/>
      <c r="F93" s="648"/>
      <c r="G93" s="648"/>
      <c r="H93" s="648"/>
      <c r="I93" s="648"/>
      <c r="J93" s="648"/>
      <c r="K93" s="648"/>
      <c r="L93" s="648"/>
      <c r="M93" s="648"/>
      <c r="N93" s="648"/>
      <c r="O93" s="648"/>
      <c r="P93" s="648"/>
      <c r="Q93" s="649"/>
      <c r="R93" s="649"/>
      <c r="S93" s="649"/>
      <c r="T93" s="649"/>
      <c r="U93" s="649"/>
      <c r="V93" s="649"/>
      <c r="W93" s="649"/>
      <c r="X93" s="649"/>
      <c r="Y93" s="649"/>
      <c r="Z93" s="649"/>
      <c r="AA93" s="649"/>
      <c r="AB93" s="649"/>
      <c r="AC93" s="649"/>
      <c r="AD93" s="649"/>
      <c r="AE93" s="649"/>
      <c r="AF93" s="649"/>
      <c r="AG93" s="649"/>
      <c r="AH93" s="649"/>
      <c r="AI93" s="649"/>
      <c r="AJ93" s="649"/>
      <c r="AK93" s="649"/>
      <c r="AL93" s="649"/>
      <c r="AM93" s="649"/>
      <c r="AN93" s="649"/>
      <c r="AO93" s="649"/>
      <c r="AP93" s="649"/>
      <c r="AQ93" s="649"/>
      <c r="AR93" s="649"/>
      <c r="AS93" s="649"/>
      <c r="AT93" s="649"/>
      <c r="AU93" s="649"/>
      <c r="AV93" s="649"/>
      <c r="AW93" s="649"/>
      <c r="AX93" s="649"/>
      <c r="AY93" s="649"/>
      <c r="AZ93" s="650"/>
      <c r="BA93" s="650"/>
      <c r="BB93" s="650"/>
      <c r="BC93" s="650"/>
      <c r="BD93" s="650"/>
      <c r="BE93" s="570"/>
      <c r="BF93" s="570"/>
      <c r="BG93" s="570"/>
      <c r="BH93" s="570"/>
      <c r="BI93" s="570"/>
      <c r="BJ93" s="570"/>
      <c r="BK93" s="570"/>
      <c r="BL93" s="570"/>
      <c r="BM93" s="570"/>
      <c r="BN93" s="570"/>
      <c r="BO93" s="570"/>
      <c r="BP93" s="570"/>
      <c r="BQ93" s="522">
        <v>87</v>
      </c>
      <c r="BR93" s="614"/>
      <c r="BS93" s="615"/>
      <c r="BT93" s="616"/>
      <c r="BU93" s="616"/>
      <c r="BV93" s="616"/>
      <c r="BW93" s="616"/>
      <c r="BX93" s="616"/>
      <c r="BY93" s="616"/>
      <c r="BZ93" s="616"/>
      <c r="CA93" s="616"/>
      <c r="CB93" s="616"/>
      <c r="CC93" s="616"/>
      <c r="CD93" s="616"/>
      <c r="CE93" s="616"/>
      <c r="CF93" s="616"/>
      <c r="CG93" s="617"/>
      <c r="CH93" s="618"/>
      <c r="CI93" s="619"/>
      <c r="CJ93" s="619"/>
      <c r="CK93" s="619"/>
      <c r="CL93" s="620"/>
      <c r="CM93" s="618"/>
      <c r="CN93" s="619"/>
      <c r="CO93" s="619"/>
      <c r="CP93" s="619"/>
      <c r="CQ93" s="620"/>
      <c r="CR93" s="618"/>
      <c r="CS93" s="619"/>
      <c r="CT93" s="619"/>
      <c r="CU93" s="619"/>
      <c r="CV93" s="620"/>
      <c r="CW93" s="618"/>
      <c r="CX93" s="619"/>
      <c r="CY93" s="619"/>
      <c r="CZ93" s="619"/>
      <c r="DA93" s="620"/>
      <c r="DB93" s="618"/>
      <c r="DC93" s="619"/>
      <c r="DD93" s="619"/>
      <c r="DE93" s="619"/>
      <c r="DF93" s="620"/>
      <c r="DG93" s="618"/>
      <c r="DH93" s="619"/>
      <c r="DI93" s="619"/>
      <c r="DJ93" s="619"/>
      <c r="DK93" s="620"/>
      <c r="DL93" s="618"/>
      <c r="DM93" s="619"/>
      <c r="DN93" s="619"/>
      <c r="DO93" s="619"/>
      <c r="DP93" s="620"/>
      <c r="DQ93" s="618"/>
      <c r="DR93" s="619"/>
      <c r="DS93" s="619"/>
      <c r="DT93" s="619"/>
      <c r="DU93" s="620"/>
      <c r="DV93" s="615"/>
      <c r="DW93" s="616"/>
      <c r="DX93" s="616"/>
      <c r="DY93" s="616"/>
      <c r="DZ93" s="621"/>
      <c r="EA93" s="467"/>
    </row>
    <row r="94" spans="1:131" ht="26.25" hidden="1" customHeight="1" x14ac:dyDescent="0.15">
      <c r="A94" s="647"/>
      <c r="B94" s="648"/>
      <c r="C94" s="648"/>
      <c r="D94" s="648"/>
      <c r="E94" s="648"/>
      <c r="F94" s="648"/>
      <c r="G94" s="648"/>
      <c r="H94" s="648"/>
      <c r="I94" s="648"/>
      <c r="J94" s="648"/>
      <c r="K94" s="648"/>
      <c r="L94" s="648"/>
      <c r="M94" s="648"/>
      <c r="N94" s="648"/>
      <c r="O94" s="648"/>
      <c r="P94" s="648"/>
      <c r="Q94" s="649"/>
      <c r="R94" s="649"/>
      <c r="S94" s="649"/>
      <c r="T94" s="649"/>
      <c r="U94" s="649"/>
      <c r="V94" s="649"/>
      <c r="W94" s="649"/>
      <c r="X94" s="649"/>
      <c r="Y94" s="649"/>
      <c r="Z94" s="649"/>
      <c r="AA94" s="649"/>
      <c r="AB94" s="649"/>
      <c r="AC94" s="649"/>
      <c r="AD94" s="649"/>
      <c r="AE94" s="649"/>
      <c r="AF94" s="649"/>
      <c r="AG94" s="649"/>
      <c r="AH94" s="649"/>
      <c r="AI94" s="649"/>
      <c r="AJ94" s="649"/>
      <c r="AK94" s="649"/>
      <c r="AL94" s="649"/>
      <c r="AM94" s="649"/>
      <c r="AN94" s="649"/>
      <c r="AO94" s="649"/>
      <c r="AP94" s="649"/>
      <c r="AQ94" s="649"/>
      <c r="AR94" s="649"/>
      <c r="AS94" s="649"/>
      <c r="AT94" s="649"/>
      <c r="AU94" s="649"/>
      <c r="AV94" s="649"/>
      <c r="AW94" s="649"/>
      <c r="AX94" s="649"/>
      <c r="AY94" s="649"/>
      <c r="AZ94" s="650"/>
      <c r="BA94" s="650"/>
      <c r="BB94" s="650"/>
      <c r="BC94" s="650"/>
      <c r="BD94" s="650"/>
      <c r="BE94" s="570"/>
      <c r="BF94" s="570"/>
      <c r="BG94" s="570"/>
      <c r="BH94" s="570"/>
      <c r="BI94" s="570"/>
      <c r="BJ94" s="570"/>
      <c r="BK94" s="570"/>
      <c r="BL94" s="570"/>
      <c r="BM94" s="570"/>
      <c r="BN94" s="570"/>
      <c r="BO94" s="570"/>
      <c r="BP94" s="570"/>
      <c r="BQ94" s="522">
        <v>88</v>
      </c>
      <c r="BR94" s="614"/>
      <c r="BS94" s="615"/>
      <c r="BT94" s="616"/>
      <c r="BU94" s="616"/>
      <c r="BV94" s="616"/>
      <c r="BW94" s="616"/>
      <c r="BX94" s="616"/>
      <c r="BY94" s="616"/>
      <c r="BZ94" s="616"/>
      <c r="CA94" s="616"/>
      <c r="CB94" s="616"/>
      <c r="CC94" s="616"/>
      <c r="CD94" s="616"/>
      <c r="CE94" s="616"/>
      <c r="CF94" s="616"/>
      <c r="CG94" s="617"/>
      <c r="CH94" s="618"/>
      <c r="CI94" s="619"/>
      <c r="CJ94" s="619"/>
      <c r="CK94" s="619"/>
      <c r="CL94" s="620"/>
      <c r="CM94" s="618"/>
      <c r="CN94" s="619"/>
      <c r="CO94" s="619"/>
      <c r="CP94" s="619"/>
      <c r="CQ94" s="620"/>
      <c r="CR94" s="618"/>
      <c r="CS94" s="619"/>
      <c r="CT94" s="619"/>
      <c r="CU94" s="619"/>
      <c r="CV94" s="620"/>
      <c r="CW94" s="618"/>
      <c r="CX94" s="619"/>
      <c r="CY94" s="619"/>
      <c r="CZ94" s="619"/>
      <c r="DA94" s="620"/>
      <c r="DB94" s="618"/>
      <c r="DC94" s="619"/>
      <c r="DD94" s="619"/>
      <c r="DE94" s="619"/>
      <c r="DF94" s="620"/>
      <c r="DG94" s="618"/>
      <c r="DH94" s="619"/>
      <c r="DI94" s="619"/>
      <c r="DJ94" s="619"/>
      <c r="DK94" s="620"/>
      <c r="DL94" s="618"/>
      <c r="DM94" s="619"/>
      <c r="DN94" s="619"/>
      <c r="DO94" s="619"/>
      <c r="DP94" s="620"/>
      <c r="DQ94" s="618"/>
      <c r="DR94" s="619"/>
      <c r="DS94" s="619"/>
      <c r="DT94" s="619"/>
      <c r="DU94" s="620"/>
      <c r="DV94" s="615"/>
      <c r="DW94" s="616"/>
      <c r="DX94" s="616"/>
      <c r="DY94" s="616"/>
      <c r="DZ94" s="621"/>
      <c r="EA94" s="467"/>
    </row>
    <row r="95" spans="1:131" ht="26.25" hidden="1" customHeight="1" x14ac:dyDescent="0.15">
      <c r="A95" s="647"/>
      <c r="B95" s="648"/>
      <c r="C95" s="648"/>
      <c r="D95" s="648"/>
      <c r="E95" s="648"/>
      <c r="F95" s="648"/>
      <c r="G95" s="648"/>
      <c r="H95" s="648"/>
      <c r="I95" s="648"/>
      <c r="J95" s="648"/>
      <c r="K95" s="648"/>
      <c r="L95" s="648"/>
      <c r="M95" s="648"/>
      <c r="N95" s="648"/>
      <c r="O95" s="648"/>
      <c r="P95" s="648"/>
      <c r="Q95" s="649"/>
      <c r="R95" s="649"/>
      <c r="S95" s="649"/>
      <c r="T95" s="649"/>
      <c r="U95" s="649"/>
      <c r="V95" s="649"/>
      <c r="W95" s="649"/>
      <c r="X95" s="649"/>
      <c r="Y95" s="649"/>
      <c r="Z95" s="649"/>
      <c r="AA95" s="649"/>
      <c r="AB95" s="649"/>
      <c r="AC95" s="649"/>
      <c r="AD95" s="649"/>
      <c r="AE95" s="649"/>
      <c r="AF95" s="649"/>
      <c r="AG95" s="649"/>
      <c r="AH95" s="649"/>
      <c r="AI95" s="649"/>
      <c r="AJ95" s="649"/>
      <c r="AK95" s="649"/>
      <c r="AL95" s="649"/>
      <c r="AM95" s="649"/>
      <c r="AN95" s="649"/>
      <c r="AO95" s="649"/>
      <c r="AP95" s="649"/>
      <c r="AQ95" s="649"/>
      <c r="AR95" s="649"/>
      <c r="AS95" s="649"/>
      <c r="AT95" s="649"/>
      <c r="AU95" s="649"/>
      <c r="AV95" s="649"/>
      <c r="AW95" s="649"/>
      <c r="AX95" s="649"/>
      <c r="AY95" s="649"/>
      <c r="AZ95" s="650"/>
      <c r="BA95" s="650"/>
      <c r="BB95" s="650"/>
      <c r="BC95" s="650"/>
      <c r="BD95" s="650"/>
      <c r="BE95" s="570"/>
      <c r="BF95" s="570"/>
      <c r="BG95" s="570"/>
      <c r="BH95" s="570"/>
      <c r="BI95" s="570"/>
      <c r="BJ95" s="570"/>
      <c r="BK95" s="570"/>
      <c r="BL95" s="570"/>
      <c r="BM95" s="570"/>
      <c r="BN95" s="570"/>
      <c r="BO95" s="570"/>
      <c r="BP95" s="570"/>
      <c r="BQ95" s="522">
        <v>89</v>
      </c>
      <c r="BR95" s="614"/>
      <c r="BS95" s="615"/>
      <c r="BT95" s="616"/>
      <c r="BU95" s="616"/>
      <c r="BV95" s="616"/>
      <c r="BW95" s="616"/>
      <c r="BX95" s="616"/>
      <c r="BY95" s="616"/>
      <c r="BZ95" s="616"/>
      <c r="CA95" s="616"/>
      <c r="CB95" s="616"/>
      <c r="CC95" s="616"/>
      <c r="CD95" s="616"/>
      <c r="CE95" s="616"/>
      <c r="CF95" s="616"/>
      <c r="CG95" s="617"/>
      <c r="CH95" s="618"/>
      <c r="CI95" s="619"/>
      <c r="CJ95" s="619"/>
      <c r="CK95" s="619"/>
      <c r="CL95" s="620"/>
      <c r="CM95" s="618"/>
      <c r="CN95" s="619"/>
      <c r="CO95" s="619"/>
      <c r="CP95" s="619"/>
      <c r="CQ95" s="620"/>
      <c r="CR95" s="618"/>
      <c r="CS95" s="619"/>
      <c r="CT95" s="619"/>
      <c r="CU95" s="619"/>
      <c r="CV95" s="620"/>
      <c r="CW95" s="618"/>
      <c r="CX95" s="619"/>
      <c r="CY95" s="619"/>
      <c r="CZ95" s="619"/>
      <c r="DA95" s="620"/>
      <c r="DB95" s="618"/>
      <c r="DC95" s="619"/>
      <c r="DD95" s="619"/>
      <c r="DE95" s="619"/>
      <c r="DF95" s="620"/>
      <c r="DG95" s="618"/>
      <c r="DH95" s="619"/>
      <c r="DI95" s="619"/>
      <c r="DJ95" s="619"/>
      <c r="DK95" s="620"/>
      <c r="DL95" s="618"/>
      <c r="DM95" s="619"/>
      <c r="DN95" s="619"/>
      <c r="DO95" s="619"/>
      <c r="DP95" s="620"/>
      <c r="DQ95" s="618"/>
      <c r="DR95" s="619"/>
      <c r="DS95" s="619"/>
      <c r="DT95" s="619"/>
      <c r="DU95" s="620"/>
      <c r="DV95" s="615"/>
      <c r="DW95" s="616"/>
      <c r="DX95" s="616"/>
      <c r="DY95" s="616"/>
      <c r="DZ95" s="621"/>
      <c r="EA95" s="467"/>
    </row>
    <row r="96" spans="1:131" ht="26.25" hidden="1" customHeight="1" x14ac:dyDescent="0.15">
      <c r="A96" s="647"/>
      <c r="B96" s="648"/>
      <c r="C96" s="648"/>
      <c r="D96" s="648"/>
      <c r="E96" s="648"/>
      <c r="F96" s="648"/>
      <c r="G96" s="648"/>
      <c r="H96" s="648"/>
      <c r="I96" s="648"/>
      <c r="J96" s="648"/>
      <c r="K96" s="648"/>
      <c r="L96" s="648"/>
      <c r="M96" s="648"/>
      <c r="N96" s="648"/>
      <c r="O96" s="648"/>
      <c r="P96" s="648"/>
      <c r="Q96" s="649"/>
      <c r="R96" s="649"/>
      <c r="S96" s="649"/>
      <c r="T96" s="649"/>
      <c r="U96" s="649"/>
      <c r="V96" s="649"/>
      <c r="W96" s="649"/>
      <c r="X96" s="649"/>
      <c r="Y96" s="649"/>
      <c r="Z96" s="649"/>
      <c r="AA96" s="649"/>
      <c r="AB96" s="649"/>
      <c r="AC96" s="649"/>
      <c r="AD96" s="649"/>
      <c r="AE96" s="649"/>
      <c r="AF96" s="649"/>
      <c r="AG96" s="649"/>
      <c r="AH96" s="649"/>
      <c r="AI96" s="649"/>
      <c r="AJ96" s="649"/>
      <c r="AK96" s="649"/>
      <c r="AL96" s="649"/>
      <c r="AM96" s="649"/>
      <c r="AN96" s="649"/>
      <c r="AO96" s="649"/>
      <c r="AP96" s="649"/>
      <c r="AQ96" s="649"/>
      <c r="AR96" s="649"/>
      <c r="AS96" s="649"/>
      <c r="AT96" s="649"/>
      <c r="AU96" s="649"/>
      <c r="AV96" s="649"/>
      <c r="AW96" s="649"/>
      <c r="AX96" s="649"/>
      <c r="AY96" s="649"/>
      <c r="AZ96" s="650"/>
      <c r="BA96" s="650"/>
      <c r="BB96" s="650"/>
      <c r="BC96" s="650"/>
      <c r="BD96" s="650"/>
      <c r="BE96" s="570"/>
      <c r="BF96" s="570"/>
      <c r="BG96" s="570"/>
      <c r="BH96" s="570"/>
      <c r="BI96" s="570"/>
      <c r="BJ96" s="570"/>
      <c r="BK96" s="570"/>
      <c r="BL96" s="570"/>
      <c r="BM96" s="570"/>
      <c r="BN96" s="570"/>
      <c r="BO96" s="570"/>
      <c r="BP96" s="570"/>
      <c r="BQ96" s="522">
        <v>90</v>
      </c>
      <c r="BR96" s="614"/>
      <c r="BS96" s="615"/>
      <c r="BT96" s="616"/>
      <c r="BU96" s="616"/>
      <c r="BV96" s="616"/>
      <c r="BW96" s="616"/>
      <c r="BX96" s="616"/>
      <c r="BY96" s="616"/>
      <c r="BZ96" s="616"/>
      <c r="CA96" s="616"/>
      <c r="CB96" s="616"/>
      <c r="CC96" s="616"/>
      <c r="CD96" s="616"/>
      <c r="CE96" s="616"/>
      <c r="CF96" s="616"/>
      <c r="CG96" s="617"/>
      <c r="CH96" s="618"/>
      <c r="CI96" s="619"/>
      <c r="CJ96" s="619"/>
      <c r="CK96" s="619"/>
      <c r="CL96" s="620"/>
      <c r="CM96" s="618"/>
      <c r="CN96" s="619"/>
      <c r="CO96" s="619"/>
      <c r="CP96" s="619"/>
      <c r="CQ96" s="620"/>
      <c r="CR96" s="618"/>
      <c r="CS96" s="619"/>
      <c r="CT96" s="619"/>
      <c r="CU96" s="619"/>
      <c r="CV96" s="620"/>
      <c r="CW96" s="618"/>
      <c r="CX96" s="619"/>
      <c r="CY96" s="619"/>
      <c r="CZ96" s="619"/>
      <c r="DA96" s="620"/>
      <c r="DB96" s="618"/>
      <c r="DC96" s="619"/>
      <c r="DD96" s="619"/>
      <c r="DE96" s="619"/>
      <c r="DF96" s="620"/>
      <c r="DG96" s="618"/>
      <c r="DH96" s="619"/>
      <c r="DI96" s="619"/>
      <c r="DJ96" s="619"/>
      <c r="DK96" s="620"/>
      <c r="DL96" s="618"/>
      <c r="DM96" s="619"/>
      <c r="DN96" s="619"/>
      <c r="DO96" s="619"/>
      <c r="DP96" s="620"/>
      <c r="DQ96" s="618"/>
      <c r="DR96" s="619"/>
      <c r="DS96" s="619"/>
      <c r="DT96" s="619"/>
      <c r="DU96" s="620"/>
      <c r="DV96" s="615"/>
      <c r="DW96" s="616"/>
      <c r="DX96" s="616"/>
      <c r="DY96" s="616"/>
      <c r="DZ96" s="621"/>
      <c r="EA96" s="467"/>
    </row>
    <row r="97" spans="1:131" ht="26.25" hidden="1" customHeight="1" x14ac:dyDescent="0.15">
      <c r="A97" s="647"/>
      <c r="B97" s="648"/>
      <c r="C97" s="648"/>
      <c r="D97" s="648"/>
      <c r="E97" s="648"/>
      <c r="F97" s="648"/>
      <c r="G97" s="648"/>
      <c r="H97" s="648"/>
      <c r="I97" s="648"/>
      <c r="J97" s="648"/>
      <c r="K97" s="648"/>
      <c r="L97" s="648"/>
      <c r="M97" s="648"/>
      <c r="N97" s="648"/>
      <c r="O97" s="648"/>
      <c r="P97" s="648"/>
      <c r="Q97" s="649"/>
      <c r="R97" s="649"/>
      <c r="S97" s="649"/>
      <c r="T97" s="649"/>
      <c r="U97" s="649"/>
      <c r="V97" s="649"/>
      <c r="W97" s="649"/>
      <c r="X97" s="649"/>
      <c r="Y97" s="649"/>
      <c r="Z97" s="649"/>
      <c r="AA97" s="649"/>
      <c r="AB97" s="649"/>
      <c r="AC97" s="649"/>
      <c r="AD97" s="649"/>
      <c r="AE97" s="649"/>
      <c r="AF97" s="649"/>
      <c r="AG97" s="649"/>
      <c r="AH97" s="649"/>
      <c r="AI97" s="649"/>
      <c r="AJ97" s="649"/>
      <c r="AK97" s="649"/>
      <c r="AL97" s="649"/>
      <c r="AM97" s="649"/>
      <c r="AN97" s="649"/>
      <c r="AO97" s="649"/>
      <c r="AP97" s="649"/>
      <c r="AQ97" s="649"/>
      <c r="AR97" s="649"/>
      <c r="AS97" s="649"/>
      <c r="AT97" s="649"/>
      <c r="AU97" s="649"/>
      <c r="AV97" s="649"/>
      <c r="AW97" s="649"/>
      <c r="AX97" s="649"/>
      <c r="AY97" s="649"/>
      <c r="AZ97" s="650"/>
      <c r="BA97" s="650"/>
      <c r="BB97" s="650"/>
      <c r="BC97" s="650"/>
      <c r="BD97" s="650"/>
      <c r="BE97" s="570"/>
      <c r="BF97" s="570"/>
      <c r="BG97" s="570"/>
      <c r="BH97" s="570"/>
      <c r="BI97" s="570"/>
      <c r="BJ97" s="570"/>
      <c r="BK97" s="570"/>
      <c r="BL97" s="570"/>
      <c r="BM97" s="570"/>
      <c r="BN97" s="570"/>
      <c r="BO97" s="570"/>
      <c r="BP97" s="570"/>
      <c r="BQ97" s="522">
        <v>91</v>
      </c>
      <c r="BR97" s="614"/>
      <c r="BS97" s="615"/>
      <c r="BT97" s="616"/>
      <c r="BU97" s="616"/>
      <c r="BV97" s="616"/>
      <c r="BW97" s="616"/>
      <c r="BX97" s="616"/>
      <c r="BY97" s="616"/>
      <c r="BZ97" s="616"/>
      <c r="CA97" s="616"/>
      <c r="CB97" s="616"/>
      <c r="CC97" s="616"/>
      <c r="CD97" s="616"/>
      <c r="CE97" s="616"/>
      <c r="CF97" s="616"/>
      <c r="CG97" s="617"/>
      <c r="CH97" s="618"/>
      <c r="CI97" s="619"/>
      <c r="CJ97" s="619"/>
      <c r="CK97" s="619"/>
      <c r="CL97" s="620"/>
      <c r="CM97" s="618"/>
      <c r="CN97" s="619"/>
      <c r="CO97" s="619"/>
      <c r="CP97" s="619"/>
      <c r="CQ97" s="620"/>
      <c r="CR97" s="618"/>
      <c r="CS97" s="619"/>
      <c r="CT97" s="619"/>
      <c r="CU97" s="619"/>
      <c r="CV97" s="620"/>
      <c r="CW97" s="618"/>
      <c r="CX97" s="619"/>
      <c r="CY97" s="619"/>
      <c r="CZ97" s="619"/>
      <c r="DA97" s="620"/>
      <c r="DB97" s="618"/>
      <c r="DC97" s="619"/>
      <c r="DD97" s="619"/>
      <c r="DE97" s="619"/>
      <c r="DF97" s="620"/>
      <c r="DG97" s="618"/>
      <c r="DH97" s="619"/>
      <c r="DI97" s="619"/>
      <c r="DJ97" s="619"/>
      <c r="DK97" s="620"/>
      <c r="DL97" s="618"/>
      <c r="DM97" s="619"/>
      <c r="DN97" s="619"/>
      <c r="DO97" s="619"/>
      <c r="DP97" s="620"/>
      <c r="DQ97" s="618"/>
      <c r="DR97" s="619"/>
      <c r="DS97" s="619"/>
      <c r="DT97" s="619"/>
      <c r="DU97" s="620"/>
      <c r="DV97" s="615"/>
      <c r="DW97" s="616"/>
      <c r="DX97" s="616"/>
      <c r="DY97" s="616"/>
      <c r="DZ97" s="621"/>
      <c r="EA97" s="467"/>
    </row>
    <row r="98" spans="1:131" ht="26.25" hidden="1" customHeight="1" x14ac:dyDescent="0.15">
      <c r="A98" s="647"/>
      <c r="B98" s="648"/>
      <c r="C98" s="648"/>
      <c r="D98" s="648"/>
      <c r="E98" s="648"/>
      <c r="F98" s="648"/>
      <c r="G98" s="648"/>
      <c r="H98" s="648"/>
      <c r="I98" s="648"/>
      <c r="J98" s="648"/>
      <c r="K98" s="648"/>
      <c r="L98" s="648"/>
      <c r="M98" s="648"/>
      <c r="N98" s="648"/>
      <c r="O98" s="648"/>
      <c r="P98" s="648"/>
      <c r="Q98" s="649"/>
      <c r="R98" s="649"/>
      <c r="S98" s="649"/>
      <c r="T98" s="649"/>
      <c r="U98" s="649"/>
      <c r="V98" s="649"/>
      <c r="W98" s="649"/>
      <c r="X98" s="649"/>
      <c r="Y98" s="649"/>
      <c r="Z98" s="649"/>
      <c r="AA98" s="649"/>
      <c r="AB98" s="649"/>
      <c r="AC98" s="649"/>
      <c r="AD98" s="649"/>
      <c r="AE98" s="649"/>
      <c r="AF98" s="649"/>
      <c r="AG98" s="649"/>
      <c r="AH98" s="649"/>
      <c r="AI98" s="649"/>
      <c r="AJ98" s="649"/>
      <c r="AK98" s="649"/>
      <c r="AL98" s="649"/>
      <c r="AM98" s="649"/>
      <c r="AN98" s="649"/>
      <c r="AO98" s="649"/>
      <c r="AP98" s="649"/>
      <c r="AQ98" s="649"/>
      <c r="AR98" s="649"/>
      <c r="AS98" s="649"/>
      <c r="AT98" s="649"/>
      <c r="AU98" s="649"/>
      <c r="AV98" s="649"/>
      <c r="AW98" s="649"/>
      <c r="AX98" s="649"/>
      <c r="AY98" s="649"/>
      <c r="AZ98" s="650"/>
      <c r="BA98" s="650"/>
      <c r="BB98" s="650"/>
      <c r="BC98" s="650"/>
      <c r="BD98" s="650"/>
      <c r="BE98" s="570"/>
      <c r="BF98" s="570"/>
      <c r="BG98" s="570"/>
      <c r="BH98" s="570"/>
      <c r="BI98" s="570"/>
      <c r="BJ98" s="570"/>
      <c r="BK98" s="570"/>
      <c r="BL98" s="570"/>
      <c r="BM98" s="570"/>
      <c r="BN98" s="570"/>
      <c r="BO98" s="570"/>
      <c r="BP98" s="570"/>
      <c r="BQ98" s="522">
        <v>92</v>
      </c>
      <c r="BR98" s="614"/>
      <c r="BS98" s="615"/>
      <c r="BT98" s="616"/>
      <c r="BU98" s="616"/>
      <c r="BV98" s="616"/>
      <c r="BW98" s="616"/>
      <c r="BX98" s="616"/>
      <c r="BY98" s="616"/>
      <c r="BZ98" s="616"/>
      <c r="CA98" s="616"/>
      <c r="CB98" s="616"/>
      <c r="CC98" s="616"/>
      <c r="CD98" s="616"/>
      <c r="CE98" s="616"/>
      <c r="CF98" s="616"/>
      <c r="CG98" s="617"/>
      <c r="CH98" s="618"/>
      <c r="CI98" s="619"/>
      <c r="CJ98" s="619"/>
      <c r="CK98" s="619"/>
      <c r="CL98" s="620"/>
      <c r="CM98" s="618"/>
      <c r="CN98" s="619"/>
      <c r="CO98" s="619"/>
      <c r="CP98" s="619"/>
      <c r="CQ98" s="620"/>
      <c r="CR98" s="618"/>
      <c r="CS98" s="619"/>
      <c r="CT98" s="619"/>
      <c r="CU98" s="619"/>
      <c r="CV98" s="620"/>
      <c r="CW98" s="618"/>
      <c r="CX98" s="619"/>
      <c r="CY98" s="619"/>
      <c r="CZ98" s="619"/>
      <c r="DA98" s="620"/>
      <c r="DB98" s="618"/>
      <c r="DC98" s="619"/>
      <c r="DD98" s="619"/>
      <c r="DE98" s="619"/>
      <c r="DF98" s="620"/>
      <c r="DG98" s="618"/>
      <c r="DH98" s="619"/>
      <c r="DI98" s="619"/>
      <c r="DJ98" s="619"/>
      <c r="DK98" s="620"/>
      <c r="DL98" s="618"/>
      <c r="DM98" s="619"/>
      <c r="DN98" s="619"/>
      <c r="DO98" s="619"/>
      <c r="DP98" s="620"/>
      <c r="DQ98" s="618"/>
      <c r="DR98" s="619"/>
      <c r="DS98" s="619"/>
      <c r="DT98" s="619"/>
      <c r="DU98" s="620"/>
      <c r="DV98" s="615"/>
      <c r="DW98" s="616"/>
      <c r="DX98" s="616"/>
      <c r="DY98" s="616"/>
      <c r="DZ98" s="621"/>
      <c r="EA98" s="467"/>
    </row>
    <row r="99" spans="1:131" ht="26.25" hidden="1" customHeight="1" x14ac:dyDescent="0.15">
      <c r="A99" s="647"/>
      <c r="B99" s="648"/>
      <c r="C99" s="648"/>
      <c r="D99" s="648"/>
      <c r="E99" s="648"/>
      <c r="F99" s="648"/>
      <c r="G99" s="648"/>
      <c r="H99" s="648"/>
      <c r="I99" s="648"/>
      <c r="J99" s="648"/>
      <c r="K99" s="648"/>
      <c r="L99" s="648"/>
      <c r="M99" s="648"/>
      <c r="N99" s="648"/>
      <c r="O99" s="648"/>
      <c r="P99" s="648"/>
      <c r="Q99" s="649"/>
      <c r="R99" s="649"/>
      <c r="S99" s="649"/>
      <c r="T99" s="649"/>
      <c r="U99" s="649"/>
      <c r="V99" s="649"/>
      <c r="W99" s="649"/>
      <c r="X99" s="649"/>
      <c r="Y99" s="649"/>
      <c r="Z99" s="649"/>
      <c r="AA99" s="649"/>
      <c r="AB99" s="649"/>
      <c r="AC99" s="649"/>
      <c r="AD99" s="649"/>
      <c r="AE99" s="649"/>
      <c r="AF99" s="649"/>
      <c r="AG99" s="649"/>
      <c r="AH99" s="649"/>
      <c r="AI99" s="649"/>
      <c r="AJ99" s="649"/>
      <c r="AK99" s="649"/>
      <c r="AL99" s="649"/>
      <c r="AM99" s="649"/>
      <c r="AN99" s="649"/>
      <c r="AO99" s="649"/>
      <c r="AP99" s="649"/>
      <c r="AQ99" s="649"/>
      <c r="AR99" s="649"/>
      <c r="AS99" s="649"/>
      <c r="AT99" s="649"/>
      <c r="AU99" s="649"/>
      <c r="AV99" s="649"/>
      <c r="AW99" s="649"/>
      <c r="AX99" s="649"/>
      <c r="AY99" s="649"/>
      <c r="AZ99" s="650"/>
      <c r="BA99" s="650"/>
      <c r="BB99" s="650"/>
      <c r="BC99" s="650"/>
      <c r="BD99" s="650"/>
      <c r="BE99" s="570"/>
      <c r="BF99" s="570"/>
      <c r="BG99" s="570"/>
      <c r="BH99" s="570"/>
      <c r="BI99" s="570"/>
      <c r="BJ99" s="570"/>
      <c r="BK99" s="570"/>
      <c r="BL99" s="570"/>
      <c r="BM99" s="570"/>
      <c r="BN99" s="570"/>
      <c r="BO99" s="570"/>
      <c r="BP99" s="570"/>
      <c r="BQ99" s="522">
        <v>93</v>
      </c>
      <c r="BR99" s="614"/>
      <c r="BS99" s="615"/>
      <c r="BT99" s="616"/>
      <c r="BU99" s="616"/>
      <c r="BV99" s="616"/>
      <c r="BW99" s="616"/>
      <c r="BX99" s="616"/>
      <c r="BY99" s="616"/>
      <c r="BZ99" s="616"/>
      <c r="CA99" s="616"/>
      <c r="CB99" s="616"/>
      <c r="CC99" s="616"/>
      <c r="CD99" s="616"/>
      <c r="CE99" s="616"/>
      <c r="CF99" s="616"/>
      <c r="CG99" s="617"/>
      <c r="CH99" s="618"/>
      <c r="CI99" s="619"/>
      <c r="CJ99" s="619"/>
      <c r="CK99" s="619"/>
      <c r="CL99" s="620"/>
      <c r="CM99" s="618"/>
      <c r="CN99" s="619"/>
      <c r="CO99" s="619"/>
      <c r="CP99" s="619"/>
      <c r="CQ99" s="620"/>
      <c r="CR99" s="618"/>
      <c r="CS99" s="619"/>
      <c r="CT99" s="619"/>
      <c r="CU99" s="619"/>
      <c r="CV99" s="620"/>
      <c r="CW99" s="618"/>
      <c r="CX99" s="619"/>
      <c r="CY99" s="619"/>
      <c r="CZ99" s="619"/>
      <c r="DA99" s="620"/>
      <c r="DB99" s="618"/>
      <c r="DC99" s="619"/>
      <c r="DD99" s="619"/>
      <c r="DE99" s="619"/>
      <c r="DF99" s="620"/>
      <c r="DG99" s="618"/>
      <c r="DH99" s="619"/>
      <c r="DI99" s="619"/>
      <c r="DJ99" s="619"/>
      <c r="DK99" s="620"/>
      <c r="DL99" s="618"/>
      <c r="DM99" s="619"/>
      <c r="DN99" s="619"/>
      <c r="DO99" s="619"/>
      <c r="DP99" s="620"/>
      <c r="DQ99" s="618"/>
      <c r="DR99" s="619"/>
      <c r="DS99" s="619"/>
      <c r="DT99" s="619"/>
      <c r="DU99" s="620"/>
      <c r="DV99" s="615"/>
      <c r="DW99" s="616"/>
      <c r="DX99" s="616"/>
      <c r="DY99" s="616"/>
      <c r="DZ99" s="621"/>
      <c r="EA99" s="467"/>
    </row>
    <row r="100" spans="1:131" ht="26.25" hidden="1" customHeight="1" x14ac:dyDescent="0.15">
      <c r="A100" s="647"/>
      <c r="B100" s="648"/>
      <c r="C100" s="648"/>
      <c r="D100" s="648"/>
      <c r="E100" s="648"/>
      <c r="F100" s="648"/>
      <c r="G100" s="648"/>
      <c r="H100" s="648"/>
      <c r="I100" s="648"/>
      <c r="J100" s="648"/>
      <c r="K100" s="648"/>
      <c r="L100" s="648"/>
      <c r="M100" s="648"/>
      <c r="N100" s="648"/>
      <c r="O100" s="648"/>
      <c r="P100" s="648"/>
      <c r="Q100" s="649"/>
      <c r="R100" s="649"/>
      <c r="S100" s="649"/>
      <c r="T100" s="649"/>
      <c r="U100" s="649"/>
      <c r="V100" s="649"/>
      <c r="W100" s="649"/>
      <c r="X100" s="649"/>
      <c r="Y100" s="649"/>
      <c r="Z100" s="649"/>
      <c r="AA100" s="649"/>
      <c r="AB100" s="649"/>
      <c r="AC100" s="649"/>
      <c r="AD100" s="649"/>
      <c r="AE100" s="649"/>
      <c r="AF100" s="649"/>
      <c r="AG100" s="649"/>
      <c r="AH100" s="649"/>
      <c r="AI100" s="649"/>
      <c r="AJ100" s="649"/>
      <c r="AK100" s="649"/>
      <c r="AL100" s="649"/>
      <c r="AM100" s="649"/>
      <c r="AN100" s="649"/>
      <c r="AO100" s="649"/>
      <c r="AP100" s="649"/>
      <c r="AQ100" s="649"/>
      <c r="AR100" s="649"/>
      <c r="AS100" s="649"/>
      <c r="AT100" s="649"/>
      <c r="AU100" s="649"/>
      <c r="AV100" s="649"/>
      <c r="AW100" s="649"/>
      <c r="AX100" s="649"/>
      <c r="AY100" s="649"/>
      <c r="AZ100" s="650"/>
      <c r="BA100" s="650"/>
      <c r="BB100" s="650"/>
      <c r="BC100" s="650"/>
      <c r="BD100" s="650"/>
      <c r="BE100" s="570"/>
      <c r="BF100" s="570"/>
      <c r="BG100" s="570"/>
      <c r="BH100" s="570"/>
      <c r="BI100" s="570"/>
      <c r="BJ100" s="570"/>
      <c r="BK100" s="570"/>
      <c r="BL100" s="570"/>
      <c r="BM100" s="570"/>
      <c r="BN100" s="570"/>
      <c r="BO100" s="570"/>
      <c r="BP100" s="570"/>
      <c r="BQ100" s="522">
        <v>94</v>
      </c>
      <c r="BR100" s="614"/>
      <c r="BS100" s="615"/>
      <c r="BT100" s="616"/>
      <c r="BU100" s="616"/>
      <c r="BV100" s="616"/>
      <c r="BW100" s="616"/>
      <c r="BX100" s="616"/>
      <c r="BY100" s="616"/>
      <c r="BZ100" s="616"/>
      <c r="CA100" s="616"/>
      <c r="CB100" s="616"/>
      <c r="CC100" s="616"/>
      <c r="CD100" s="616"/>
      <c r="CE100" s="616"/>
      <c r="CF100" s="616"/>
      <c r="CG100" s="617"/>
      <c r="CH100" s="618"/>
      <c r="CI100" s="619"/>
      <c r="CJ100" s="619"/>
      <c r="CK100" s="619"/>
      <c r="CL100" s="620"/>
      <c r="CM100" s="618"/>
      <c r="CN100" s="619"/>
      <c r="CO100" s="619"/>
      <c r="CP100" s="619"/>
      <c r="CQ100" s="620"/>
      <c r="CR100" s="618"/>
      <c r="CS100" s="619"/>
      <c r="CT100" s="619"/>
      <c r="CU100" s="619"/>
      <c r="CV100" s="620"/>
      <c r="CW100" s="618"/>
      <c r="CX100" s="619"/>
      <c r="CY100" s="619"/>
      <c r="CZ100" s="619"/>
      <c r="DA100" s="620"/>
      <c r="DB100" s="618"/>
      <c r="DC100" s="619"/>
      <c r="DD100" s="619"/>
      <c r="DE100" s="619"/>
      <c r="DF100" s="620"/>
      <c r="DG100" s="618"/>
      <c r="DH100" s="619"/>
      <c r="DI100" s="619"/>
      <c r="DJ100" s="619"/>
      <c r="DK100" s="620"/>
      <c r="DL100" s="618"/>
      <c r="DM100" s="619"/>
      <c r="DN100" s="619"/>
      <c r="DO100" s="619"/>
      <c r="DP100" s="620"/>
      <c r="DQ100" s="618"/>
      <c r="DR100" s="619"/>
      <c r="DS100" s="619"/>
      <c r="DT100" s="619"/>
      <c r="DU100" s="620"/>
      <c r="DV100" s="615"/>
      <c r="DW100" s="616"/>
      <c r="DX100" s="616"/>
      <c r="DY100" s="616"/>
      <c r="DZ100" s="621"/>
      <c r="EA100" s="467"/>
    </row>
    <row r="101" spans="1:131" ht="26.25" hidden="1" customHeight="1" x14ac:dyDescent="0.15">
      <c r="A101" s="647"/>
      <c r="B101" s="648"/>
      <c r="C101" s="648"/>
      <c r="D101" s="648"/>
      <c r="E101" s="648"/>
      <c r="F101" s="648"/>
      <c r="G101" s="648"/>
      <c r="H101" s="648"/>
      <c r="I101" s="648"/>
      <c r="J101" s="648"/>
      <c r="K101" s="648"/>
      <c r="L101" s="648"/>
      <c r="M101" s="648"/>
      <c r="N101" s="648"/>
      <c r="O101" s="648"/>
      <c r="P101" s="648"/>
      <c r="Q101" s="649"/>
      <c r="R101" s="649"/>
      <c r="S101" s="649"/>
      <c r="T101" s="649"/>
      <c r="U101" s="649"/>
      <c r="V101" s="649"/>
      <c r="W101" s="649"/>
      <c r="X101" s="649"/>
      <c r="Y101" s="649"/>
      <c r="Z101" s="649"/>
      <c r="AA101" s="649"/>
      <c r="AB101" s="649"/>
      <c r="AC101" s="649"/>
      <c r="AD101" s="649"/>
      <c r="AE101" s="649"/>
      <c r="AF101" s="649"/>
      <c r="AG101" s="649"/>
      <c r="AH101" s="649"/>
      <c r="AI101" s="649"/>
      <c r="AJ101" s="649"/>
      <c r="AK101" s="649"/>
      <c r="AL101" s="649"/>
      <c r="AM101" s="649"/>
      <c r="AN101" s="649"/>
      <c r="AO101" s="649"/>
      <c r="AP101" s="649"/>
      <c r="AQ101" s="649"/>
      <c r="AR101" s="649"/>
      <c r="AS101" s="649"/>
      <c r="AT101" s="649"/>
      <c r="AU101" s="649"/>
      <c r="AV101" s="649"/>
      <c r="AW101" s="649"/>
      <c r="AX101" s="649"/>
      <c r="AY101" s="649"/>
      <c r="AZ101" s="650"/>
      <c r="BA101" s="650"/>
      <c r="BB101" s="650"/>
      <c r="BC101" s="650"/>
      <c r="BD101" s="650"/>
      <c r="BE101" s="570"/>
      <c r="BF101" s="570"/>
      <c r="BG101" s="570"/>
      <c r="BH101" s="570"/>
      <c r="BI101" s="570"/>
      <c r="BJ101" s="570"/>
      <c r="BK101" s="570"/>
      <c r="BL101" s="570"/>
      <c r="BM101" s="570"/>
      <c r="BN101" s="570"/>
      <c r="BO101" s="570"/>
      <c r="BP101" s="570"/>
      <c r="BQ101" s="522">
        <v>95</v>
      </c>
      <c r="BR101" s="614"/>
      <c r="BS101" s="615"/>
      <c r="BT101" s="616"/>
      <c r="BU101" s="616"/>
      <c r="BV101" s="616"/>
      <c r="BW101" s="616"/>
      <c r="BX101" s="616"/>
      <c r="BY101" s="616"/>
      <c r="BZ101" s="616"/>
      <c r="CA101" s="616"/>
      <c r="CB101" s="616"/>
      <c r="CC101" s="616"/>
      <c r="CD101" s="616"/>
      <c r="CE101" s="616"/>
      <c r="CF101" s="616"/>
      <c r="CG101" s="617"/>
      <c r="CH101" s="618"/>
      <c r="CI101" s="619"/>
      <c r="CJ101" s="619"/>
      <c r="CK101" s="619"/>
      <c r="CL101" s="620"/>
      <c r="CM101" s="618"/>
      <c r="CN101" s="619"/>
      <c r="CO101" s="619"/>
      <c r="CP101" s="619"/>
      <c r="CQ101" s="620"/>
      <c r="CR101" s="618"/>
      <c r="CS101" s="619"/>
      <c r="CT101" s="619"/>
      <c r="CU101" s="619"/>
      <c r="CV101" s="620"/>
      <c r="CW101" s="618"/>
      <c r="CX101" s="619"/>
      <c r="CY101" s="619"/>
      <c r="CZ101" s="619"/>
      <c r="DA101" s="620"/>
      <c r="DB101" s="618"/>
      <c r="DC101" s="619"/>
      <c r="DD101" s="619"/>
      <c r="DE101" s="619"/>
      <c r="DF101" s="620"/>
      <c r="DG101" s="618"/>
      <c r="DH101" s="619"/>
      <c r="DI101" s="619"/>
      <c r="DJ101" s="619"/>
      <c r="DK101" s="620"/>
      <c r="DL101" s="618"/>
      <c r="DM101" s="619"/>
      <c r="DN101" s="619"/>
      <c r="DO101" s="619"/>
      <c r="DP101" s="620"/>
      <c r="DQ101" s="618"/>
      <c r="DR101" s="619"/>
      <c r="DS101" s="619"/>
      <c r="DT101" s="619"/>
      <c r="DU101" s="620"/>
      <c r="DV101" s="615"/>
      <c r="DW101" s="616"/>
      <c r="DX101" s="616"/>
      <c r="DY101" s="616"/>
      <c r="DZ101" s="621"/>
      <c r="EA101" s="467"/>
    </row>
    <row r="102" spans="1:131" ht="26.25" customHeight="1" thickBot="1" x14ac:dyDescent="0.2">
      <c r="A102" s="647"/>
      <c r="B102" s="648"/>
      <c r="C102" s="648"/>
      <c r="D102" s="648"/>
      <c r="E102" s="648"/>
      <c r="F102" s="648"/>
      <c r="G102" s="648"/>
      <c r="H102" s="648"/>
      <c r="I102" s="648"/>
      <c r="J102" s="648"/>
      <c r="K102" s="648"/>
      <c r="L102" s="648"/>
      <c r="M102" s="648"/>
      <c r="N102" s="648"/>
      <c r="O102" s="648"/>
      <c r="P102" s="648"/>
      <c r="Q102" s="649"/>
      <c r="R102" s="649"/>
      <c r="S102" s="649"/>
      <c r="T102" s="649"/>
      <c r="U102" s="649"/>
      <c r="V102" s="649"/>
      <c r="W102" s="649"/>
      <c r="X102" s="649"/>
      <c r="Y102" s="649"/>
      <c r="Z102" s="649"/>
      <c r="AA102" s="649"/>
      <c r="AB102" s="649"/>
      <c r="AC102" s="649"/>
      <c r="AD102" s="649"/>
      <c r="AE102" s="649"/>
      <c r="AF102" s="649"/>
      <c r="AG102" s="649"/>
      <c r="AH102" s="649"/>
      <c r="AI102" s="649"/>
      <c r="AJ102" s="649"/>
      <c r="AK102" s="649"/>
      <c r="AL102" s="649"/>
      <c r="AM102" s="649"/>
      <c r="AN102" s="649"/>
      <c r="AO102" s="649"/>
      <c r="AP102" s="649"/>
      <c r="AQ102" s="649"/>
      <c r="AR102" s="649"/>
      <c r="AS102" s="649"/>
      <c r="AT102" s="649"/>
      <c r="AU102" s="649"/>
      <c r="AV102" s="649"/>
      <c r="AW102" s="649"/>
      <c r="AX102" s="649"/>
      <c r="AY102" s="649"/>
      <c r="AZ102" s="650"/>
      <c r="BA102" s="650"/>
      <c r="BB102" s="650"/>
      <c r="BC102" s="650"/>
      <c r="BD102" s="650"/>
      <c r="BE102" s="570"/>
      <c r="BF102" s="570"/>
      <c r="BG102" s="570"/>
      <c r="BH102" s="570"/>
      <c r="BI102" s="570"/>
      <c r="BJ102" s="570"/>
      <c r="BK102" s="570"/>
      <c r="BL102" s="570"/>
      <c r="BM102" s="570"/>
      <c r="BN102" s="570"/>
      <c r="BO102" s="570"/>
      <c r="BP102" s="570"/>
      <c r="BQ102" s="553" t="s">
        <v>328</v>
      </c>
      <c r="BR102" s="554" t="s">
        <v>371</v>
      </c>
      <c r="BS102" s="555"/>
      <c r="BT102" s="555"/>
      <c r="BU102" s="555"/>
      <c r="BV102" s="555"/>
      <c r="BW102" s="555"/>
      <c r="BX102" s="555"/>
      <c r="BY102" s="555"/>
      <c r="BZ102" s="555"/>
      <c r="CA102" s="555"/>
      <c r="CB102" s="555"/>
      <c r="CC102" s="555"/>
      <c r="CD102" s="555"/>
      <c r="CE102" s="555"/>
      <c r="CF102" s="555"/>
      <c r="CG102" s="556"/>
      <c r="CH102" s="651"/>
      <c r="CI102" s="652"/>
      <c r="CJ102" s="652"/>
      <c r="CK102" s="652"/>
      <c r="CL102" s="653"/>
      <c r="CM102" s="651"/>
      <c r="CN102" s="652"/>
      <c r="CO102" s="652"/>
      <c r="CP102" s="652"/>
      <c r="CQ102" s="653"/>
      <c r="CR102" s="654">
        <v>107</v>
      </c>
      <c r="CS102" s="610"/>
      <c r="CT102" s="610"/>
      <c r="CU102" s="610"/>
      <c r="CV102" s="655"/>
      <c r="CW102" s="654"/>
      <c r="CX102" s="610"/>
      <c r="CY102" s="610"/>
      <c r="CZ102" s="610"/>
      <c r="DA102" s="655"/>
      <c r="DB102" s="654"/>
      <c r="DC102" s="610"/>
      <c r="DD102" s="610"/>
      <c r="DE102" s="610"/>
      <c r="DF102" s="655"/>
      <c r="DG102" s="654"/>
      <c r="DH102" s="610"/>
      <c r="DI102" s="610"/>
      <c r="DJ102" s="610"/>
      <c r="DK102" s="655"/>
      <c r="DL102" s="654"/>
      <c r="DM102" s="610"/>
      <c r="DN102" s="610"/>
      <c r="DO102" s="610"/>
      <c r="DP102" s="655"/>
      <c r="DQ102" s="654"/>
      <c r="DR102" s="610"/>
      <c r="DS102" s="610"/>
      <c r="DT102" s="610"/>
      <c r="DU102" s="655"/>
      <c r="DV102" s="554"/>
      <c r="DW102" s="555"/>
      <c r="DX102" s="555"/>
      <c r="DY102" s="555"/>
      <c r="DZ102" s="656"/>
      <c r="EA102" s="467"/>
    </row>
    <row r="103" spans="1:131" ht="26.25" customHeight="1" x14ac:dyDescent="0.15">
      <c r="A103" s="647"/>
      <c r="B103" s="648"/>
      <c r="C103" s="648"/>
      <c r="D103" s="648"/>
      <c r="E103" s="648"/>
      <c r="F103" s="648"/>
      <c r="G103" s="648"/>
      <c r="H103" s="648"/>
      <c r="I103" s="648"/>
      <c r="J103" s="648"/>
      <c r="K103" s="648"/>
      <c r="L103" s="648"/>
      <c r="M103" s="648"/>
      <c r="N103" s="648"/>
      <c r="O103" s="648"/>
      <c r="P103" s="648"/>
      <c r="Q103" s="649"/>
      <c r="R103" s="649"/>
      <c r="S103" s="649"/>
      <c r="T103" s="649"/>
      <c r="U103" s="649"/>
      <c r="V103" s="649"/>
      <c r="W103" s="649"/>
      <c r="X103" s="649"/>
      <c r="Y103" s="649"/>
      <c r="Z103" s="649"/>
      <c r="AA103" s="649"/>
      <c r="AB103" s="649"/>
      <c r="AC103" s="649"/>
      <c r="AD103" s="649"/>
      <c r="AE103" s="649"/>
      <c r="AF103" s="649"/>
      <c r="AG103" s="649"/>
      <c r="AH103" s="649"/>
      <c r="AI103" s="649"/>
      <c r="AJ103" s="649"/>
      <c r="AK103" s="649"/>
      <c r="AL103" s="649"/>
      <c r="AM103" s="649"/>
      <c r="AN103" s="649"/>
      <c r="AO103" s="649"/>
      <c r="AP103" s="649"/>
      <c r="AQ103" s="649"/>
      <c r="AR103" s="649"/>
      <c r="AS103" s="649"/>
      <c r="AT103" s="649"/>
      <c r="AU103" s="649"/>
      <c r="AV103" s="649"/>
      <c r="AW103" s="649"/>
      <c r="AX103" s="649"/>
      <c r="AY103" s="649"/>
      <c r="AZ103" s="650"/>
      <c r="BA103" s="650"/>
      <c r="BB103" s="650"/>
      <c r="BC103" s="650"/>
      <c r="BD103" s="650"/>
      <c r="BE103" s="570"/>
      <c r="BF103" s="570"/>
      <c r="BG103" s="570"/>
      <c r="BH103" s="570"/>
      <c r="BI103" s="570"/>
      <c r="BJ103" s="570"/>
      <c r="BK103" s="570"/>
      <c r="BL103" s="570"/>
      <c r="BM103" s="570"/>
      <c r="BN103" s="570"/>
      <c r="BO103" s="570"/>
      <c r="BP103" s="570"/>
      <c r="BQ103" s="657" t="s">
        <v>372</v>
      </c>
      <c r="BR103" s="657"/>
      <c r="BS103" s="657"/>
      <c r="BT103" s="657"/>
      <c r="BU103" s="657"/>
      <c r="BV103" s="657"/>
      <c r="BW103" s="657"/>
      <c r="BX103" s="657"/>
      <c r="BY103" s="657"/>
      <c r="BZ103" s="657"/>
      <c r="CA103" s="657"/>
      <c r="CB103" s="657"/>
      <c r="CC103" s="657"/>
      <c r="CD103" s="657"/>
      <c r="CE103" s="657"/>
      <c r="CF103" s="657"/>
      <c r="CG103" s="657"/>
      <c r="CH103" s="657"/>
      <c r="CI103" s="657"/>
      <c r="CJ103" s="657"/>
      <c r="CK103" s="657"/>
      <c r="CL103" s="657"/>
      <c r="CM103" s="657"/>
      <c r="CN103" s="657"/>
      <c r="CO103" s="657"/>
      <c r="CP103" s="657"/>
      <c r="CQ103" s="657"/>
      <c r="CR103" s="657"/>
      <c r="CS103" s="657"/>
      <c r="CT103" s="657"/>
      <c r="CU103" s="657"/>
      <c r="CV103" s="657"/>
      <c r="CW103" s="657"/>
      <c r="CX103" s="657"/>
      <c r="CY103" s="657"/>
      <c r="CZ103" s="657"/>
      <c r="DA103" s="657"/>
      <c r="DB103" s="657"/>
      <c r="DC103" s="657"/>
      <c r="DD103" s="657"/>
      <c r="DE103" s="657"/>
      <c r="DF103" s="657"/>
      <c r="DG103" s="657"/>
      <c r="DH103" s="657"/>
      <c r="DI103" s="657"/>
      <c r="DJ103" s="657"/>
      <c r="DK103" s="657"/>
      <c r="DL103" s="657"/>
      <c r="DM103" s="657"/>
      <c r="DN103" s="657"/>
      <c r="DO103" s="657"/>
      <c r="DP103" s="657"/>
      <c r="DQ103" s="657"/>
      <c r="DR103" s="657"/>
      <c r="DS103" s="657"/>
      <c r="DT103" s="657"/>
      <c r="DU103" s="657"/>
      <c r="DV103" s="657"/>
      <c r="DW103" s="657"/>
      <c r="DX103" s="657"/>
      <c r="DY103" s="657"/>
      <c r="DZ103" s="657"/>
      <c r="EA103" s="467"/>
    </row>
    <row r="104" spans="1:131" ht="26.25" customHeight="1" x14ac:dyDescent="0.15">
      <c r="A104" s="647"/>
      <c r="B104" s="648"/>
      <c r="C104" s="648"/>
      <c r="D104" s="648"/>
      <c r="E104" s="648"/>
      <c r="F104" s="648"/>
      <c r="G104" s="648"/>
      <c r="H104" s="648"/>
      <c r="I104" s="648"/>
      <c r="J104" s="648"/>
      <c r="K104" s="648"/>
      <c r="L104" s="648"/>
      <c r="M104" s="648"/>
      <c r="N104" s="648"/>
      <c r="O104" s="648"/>
      <c r="P104" s="648"/>
      <c r="Q104" s="649"/>
      <c r="R104" s="649"/>
      <c r="S104" s="649"/>
      <c r="T104" s="649"/>
      <c r="U104" s="649"/>
      <c r="V104" s="649"/>
      <c r="W104" s="649"/>
      <c r="X104" s="649"/>
      <c r="Y104" s="649"/>
      <c r="Z104" s="649"/>
      <c r="AA104" s="649"/>
      <c r="AB104" s="649"/>
      <c r="AC104" s="649"/>
      <c r="AD104" s="649"/>
      <c r="AE104" s="649"/>
      <c r="AF104" s="649"/>
      <c r="AG104" s="649"/>
      <c r="AH104" s="649"/>
      <c r="AI104" s="649"/>
      <c r="AJ104" s="649"/>
      <c r="AK104" s="649"/>
      <c r="AL104" s="649"/>
      <c r="AM104" s="649"/>
      <c r="AN104" s="649"/>
      <c r="AO104" s="649"/>
      <c r="AP104" s="649"/>
      <c r="AQ104" s="649"/>
      <c r="AR104" s="649"/>
      <c r="AS104" s="649"/>
      <c r="AT104" s="649"/>
      <c r="AU104" s="649"/>
      <c r="AV104" s="649"/>
      <c r="AW104" s="649"/>
      <c r="AX104" s="649"/>
      <c r="AY104" s="649"/>
      <c r="AZ104" s="650"/>
      <c r="BA104" s="650"/>
      <c r="BB104" s="650"/>
      <c r="BC104" s="650"/>
      <c r="BD104" s="650"/>
      <c r="BE104" s="570"/>
      <c r="BF104" s="570"/>
      <c r="BG104" s="570"/>
      <c r="BH104" s="570"/>
      <c r="BI104" s="570"/>
      <c r="BJ104" s="570"/>
      <c r="BK104" s="570"/>
      <c r="BL104" s="570"/>
      <c r="BM104" s="570"/>
      <c r="BN104" s="570"/>
      <c r="BO104" s="570"/>
      <c r="BP104" s="570"/>
      <c r="BQ104" s="658" t="s">
        <v>373</v>
      </c>
      <c r="BR104" s="658"/>
      <c r="BS104" s="658"/>
      <c r="BT104" s="658"/>
      <c r="BU104" s="658"/>
      <c r="BV104" s="658"/>
      <c r="BW104" s="658"/>
      <c r="BX104" s="658"/>
      <c r="BY104" s="658"/>
      <c r="BZ104" s="658"/>
      <c r="CA104" s="658"/>
      <c r="CB104" s="658"/>
      <c r="CC104" s="658"/>
      <c r="CD104" s="658"/>
      <c r="CE104" s="658"/>
      <c r="CF104" s="658"/>
      <c r="CG104" s="658"/>
      <c r="CH104" s="658"/>
      <c r="CI104" s="658"/>
      <c r="CJ104" s="658"/>
      <c r="CK104" s="658"/>
      <c r="CL104" s="658"/>
      <c r="CM104" s="658"/>
      <c r="CN104" s="658"/>
      <c r="CO104" s="658"/>
      <c r="CP104" s="658"/>
      <c r="CQ104" s="658"/>
      <c r="CR104" s="658"/>
      <c r="CS104" s="658"/>
      <c r="CT104" s="658"/>
      <c r="CU104" s="658"/>
      <c r="CV104" s="658"/>
      <c r="CW104" s="658"/>
      <c r="CX104" s="658"/>
      <c r="CY104" s="658"/>
      <c r="CZ104" s="658"/>
      <c r="DA104" s="658"/>
      <c r="DB104" s="658"/>
      <c r="DC104" s="658"/>
      <c r="DD104" s="658"/>
      <c r="DE104" s="658"/>
      <c r="DF104" s="658"/>
      <c r="DG104" s="658"/>
      <c r="DH104" s="658"/>
      <c r="DI104" s="658"/>
      <c r="DJ104" s="658"/>
      <c r="DK104" s="658"/>
      <c r="DL104" s="658"/>
      <c r="DM104" s="658"/>
      <c r="DN104" s="658"/>
      <c r="DO104" s="658"/>
      <c r="DP104" s="658"/>
      <c r="DQ104" s="658"/>
      <c r="DR104" s="658"/>
      <c r="DS104" s="658"/>
      <c r="DT104" s="658"/>
      <c r="DU104" s="658"/>
      <c r="DV104" s="658"/>
      <c r="DW104" s="658"/>
      <c r="DX104" s="658"/>
      <c r="DY104" s="658"/>
      <c r="DZ104" s="658"/>
      <c r="EA104" s="467"/>
    </row>
    <row r="105" spans="1:131" ht="11.25" customHeight="1" x14ac:dyDescent="0.15">
      <c r="A105" s="570"/>
      <c r="B105" s="570"/>
      <c r="C105" s="570"/>
      <c r="D105" s="570"/>
      <c r="E105" s="570"/>
      <c r="F105" s="570"/>
      <c r="G105" s="570"/>
      <c r="H105" s="570"/>
      <c r="I105" s="570"/>
      <c r="J105" s="570"/>
      <c r="K105" s="570"/>
      <c r="L105" s="570"/>
      <c r="M105" s="570"/>
      <c r="N105" s="570"/>
      <c r="O105" s="570"/>
      <c r="P105" s="570"/>
      <c r="Q105" s="570"/>
      <c r="R105" s="570"/>
      <c r="S105" s="570"/>
      <c r="T105" s="570"/>
      <c r="U105" s="570"/>
      <c r="V105" s="570"/>
      <c r="W105" s="570"/>
      <c r="X105" s="570"/>
      <c r="Y105" s="570"/>
      <c r="Z105" s="570"/>
      <c r="AA105" s="570"/>
      <c r="AB105" s="570"/>
      <c r="AC105" s="570"/>
      <c r="AD105" s="570"/>
      <c r="AE105" s="570"/>
      <c r="AF105" s="570"/>
      <c r="AG105" s="570"/>
      <c r="AH105" s="570"/>
      <c r="AI105" s="570"/>
      <c r="AJ105" s="570"/>
      <c r="AK105" s="570"/>
      <c r="AL105" s="570"/>
      <c r="AM105" s="570"/>
      <c r="AN105" s="570"/>
      <c r="AO105" s="570"/>
      <c r="AP105" s="570"/>
      <c r="AQ105" s="570"/>
      <c r="AR105" s="570"/>
      <c r="AS105" s="570"/>
      <c r="AT105" s="570"/>
      <c r="AU105" s="570"/>
      <c r="AV105" s="570"/>
      <c r="AW105" s="570"/>
      <c r="AX105" s="570"/>
      <c r="AY105" s="570"/>
      <c r="AZ105" s="570"/>
      <c r="BA105" s="570"/>
      <c r="BB105" s="570"/>
      <c r="BC105" s="570"/>
      <c r="BD105" s="570"/>
      <c r="BE105" s="570"/>
      <c r="BF105" s="570"/>
      <c r="BG105" s="570"/>
      <c r="BH105" s="570"/>
      <c r="BI105" s="570"/>
      <c r="BJ105" s="570"/>
      <c r="BK105" s="570"/>
      <c r="BL105" s="570"/>
      <c r="BM105" s="570"/>
      <c r="BN105" s="570"/>
      <c r="BO105" s="570"/>
      <c r="BP105" s="570"/>
      <c r="BQ105" s="467"/>
      <c r="BR105" s="467"/>
      <c r="BS105" s="467"/>
      <c r="BT105" s="467"/>
      <c r="BU105" s="467"/>
      <c r="BV105" s="467"/>
      <c r="BW105" s="467"/>
      <c r="BX105" s="467"/>
      <c r="BY105" s="467"/>
      <c r="BZ105" s="467"/>
      <c r="CA105" s="467"/>
      <c r="CB105" s="467"/>
      <c r="CC105" s="467"/>
      <c r="CD105" s="467"/>
      <c r="CE105" s="467"/>
      <c r="CF105" s="467"/>
      <c r="CG105" s="467"/>
      <c r="CH105" s="467"/>
      <c r="CI105" s="467"/>
      <c r="CJ105" s="467"/>
      <c r="CK105" s="467"/>
      <c r="CL105" s="467"/>
      <c r="CM105" s="467"/>
      <c r="CN105" s="467"/>
      <c r="CO105" s="467"/>
      <c r="CP105" s="467"/>
      <c r="CQ105" s="467"/>
      <c r="CR105" s="467"/>
      <c r="CS105" s="467"/>
      <c r="CT105" s="467"/>
      <c r="CU105" s="467"/>
      <c r="CV105" s="467"/>
      <c r="CW105" s="467"/>
      <c r="CX105" s="467"/>
      <c r="CY105" s="467"/>
      <c r="CZ105" s="467"/>
      <c r="DA105" s="467"/>
      <c r="DB105" s="467"/>
      <c r="DC105" s="467"/>
      <c r="DD105" s="467"/>
      <c r="DE105" s="467"/>
      <c r="DF105" s="467"/>
      <c r="DG105" s="467"/>
      <c r="DH105" s="467"/>
      <c r="DI105" s="467"/>
      <c r="DJ105" s="467"/>
      <c r="DK105" s="467"/>
      <c r="DL105" s="467"/>
      <c r="DM105" s="467"/>
      <c r="DN105" s="467"/>
      <c r="DO105" s="467"/>
      <c r="DP105" s="467"/>
      <c r="DQ105" s="467"/>
      <c r="DR105" s="467"/>
      <c r="DS105" s="467"/>
      <c r="DT105" s="467"/>
      <c r="DU105" s="467"/>
      <c r="DV105" s="467"/>
      <c r="DW105" s="467"/>
      <c r="DX105" s="467"/>
      <c r="DY105" s="467"/>
      <c r="DZ105" s="467"/>
      <c r="EA105" s="467"/>
    </row>
    <row r="106" spans="1:131" ht="11.25" customHeight="1" x14ac:dyDescent="0.15">
      <c r="A106" s="570"/>
      <c r="B106" s="570"/>
      <c r="C106" s="570"/>
      <c r="D106" s="570"/>
      <c r="E106" s="570"/>
      <c r="F106" s="570"/>
      <c r="G106" s="570"/>
      <c r="H106" s="570"/>
      <c r="I106" s="570"/>
      <c r="J106" s="570"/>
      <c r="K106" s="570"/>
      <c r="L106" s="570"/>
      <c r="M106" s="570"/>
      <c r="N106" s="570"/>
      <c r="O106" s="570"/>
      <c r="P106" s="570"/>
      <c r="Q106" s="570"/>
      <c r="R106" s="570"/>
      <c r="S106" s="570"/>
      <c r="T106" s="570"/>
      <c r="U106" s="570"/>
      <c r="V106" s="570"/>
      <c r="W106" s="570"/>
      <c r="X106" s="570"/>
      <c r="Y106" s="570"/>
      <c r="Z106" s="570"/>
      <c r="AA106" s="570"/>
      <c r="AB106" s="570"/>
      <c r="AC106" s="570"/>
      <c r="AD106" s="570"/>
      <c r="AE106" s="570"/>
      <c r="AF106" s="570"/>
      <c r="AG106" s="570"/>
      <c r="AH106" s="570"/>
      <c r="AI106" s="570"/>
      <c r="AJ106" s="570"/>
      <c r="AK106" s="570"/>
      <c r="AL106" s="570"/>
      <c r="AM106" s="570"/>
      <c r="AN106" s="570"/>
      <c r="AO106" s="570"/>
      <c r="AP106" s="570"/>
      <c r="AQ106" s="570"/>
      <c r="AR106" s="570"/>
      <c r="AS106" s="570"/>
      <c r="AT106" s="570"/>
      <c r="AU106" s="570"/>
      <c r="AV106" s="570"/>
      <c r="AW106" s="570"/>
      <c r="AX106" s="570"/>
      <c r="AY106" s="570"/>
      <c r="AZ106" s="570"/>
      <c r="BA106" s="570"/>
      <c r="BB106" s="570"/>
      <c r="BC106" s="570"/>
      <c r="BD106" s="570"/>
      <c r="BE106" s="570"/>
      <c r="BF106" s="570"/>
      <c r="BG106" s="570"/>
      <c r="BH106" s="570"/>
      <c r="BI106" s="570"/>
      <c r="BJ106" s="570"/>
      <c r="BK106" s="570"/>
      <c r="BL106" s="570"/>
      <c r="BM106" s="570"/>
      <c r="BN106" s="570"/>
      <c r="BO106" s="570"/>
      <c r="BP106" s="570"/>
      <c r="BQ106" s="467"/>
      <c r="BR106" s="467"/>
      <c r="BS106" s="467"/>
      <c r="BT106" s="467"/>
      <c r="BU106" s="467"/>
      <c r="BV106" s="467"/>
      <c r="BW106" s="467"/>
      <c r="BX106" s="467"/>
      <c r="BY106" s="467"/>
      <c r="BZ106" s="467"/>
      <c r="CA106" s="467"/>
      <c r="CB106" s="467"/>
      <c r="CC106" s="467"/>
      <c r="CD106" s="467"/>
      <c r="CE106" s="467"/>
      <c r="CF106" s="467"/>
      <c r="CG106" s="467"/>
      <c r="CH106" s="467"/>
      <c r="CI106" s="467"/>
      <c r="CJ106" s="467"/>
      <c r="CK106" s="467"/>
      <c r="CL106" s="467"/>
      <c r="CM106" s="467"/>
      <c r="CN106" s="467"/>
      <c r="CO106" s="467"/>
      <c r="CP106" s="467"/>
      <c r="CQ106" s="467"/>
      <c r="CR106" s="467"/>
      <c r="CS106" s="467"/>
      <c r="CT106" s="467"/>
      <c r="CU106" s="467"/>
      <c r="CV106" s="467"/>
      <c r="CW106" s="467"/>
      <c r="CX106" s="467"/>
      <c r="CY106" s="467"/>
      <c r="CZ106" s="467"/>
      <c r="DA106" s="467"/>
      <c r="DB106" s="467"/>
      <c r="DC106" s="467"/>
      <c r="DD106" s="467"/>
      <c r="DE106" s="467"/>
      <c r="DF106" s="467"/>
      <c r="DG106" s="467"/>
      <c r="DH106" s="467"/>
      <c r="DI106" s="467"/>
      <c r="DJ106" s="467"/>
      <c r="DK106" s="467"/>
      <c r="DL106" s="467"/>
      <c r="DM106" s="467"/>
      <c r="DN106" s="467"/>
      <c r="DO106" s="467"/>
      <c r="DP106" s="467"/>
      <c r="DQ106" s="467"/>
      <c r="DR106" s="467"/>
      <c r="DS106" s="467"/>
      <c r="DT106" s="467"/>
      <c r="DU106" s="467"/>
      <c r="DV106" s="467"/>
      <c r="DW106" s="467"/>
      <c r="DX106" s="467"/>
      <c r="DY106" s="467"/>
      <c r="DZ106" s="467"/>
      <c r="EA106" s="467"/>
    </row>
    <row r="107" spans="1:131" s="467" customFormat="1" ht="26.25" customHeight="1" thickBot="1" x14ac:dyDescent="0.2">
      <c r="A107" s="659" t="s">
        <v>374</v>
      </c>
      <c r="B107" s="660"/>
      <c r="C107" s="660"/>
      <c r="D107" s="660"/>
      <c r="E107" s="660"/>
      <c r="F107" s="660"/>
      <c r="G107" s="660"/>
      <c r="H107" s="660"/>
      <c r="I107" s="660"/>
      <c r="J107" s="660"/>
      <c r="K107" s="660"/>
      <c r="L107" s="660"/>
      <c r="M107" s="660"/>
      <c r="N107" s="660"/>
      <c r="O107" s="660"/>
      <c r="P107" s="660"/>
      <c r="Q107" s="660"/>
      <c r="R107" s="660"/>
      <c r="S107" s="660"/>
      <c r="T107" s="660"/>
      <c r="U107" s="660"/>
      <c r="V107" s="660"/>
      <c r="W107" s="660"/>
      <c r="X107" s="660"/>
      <c r="Y107" s="660"/>
      <c r="Z107" s="660"/>
      <c r="AA107" s="660"/>
      <c r="AB107" s="660"/>
      <c r="AC107" s="660"/>
      <c r="AD107" s="660"/>
      <c r="AE107" s="660"/>
      <c r="AF107" s="660"/>
      <c r="AG107" s="660"/>
      <c r="AH107" s="660"/>
      <c r="AI107" s="660"/>
      <c r="AJ107" s="660"/>
      <c r="AK107" s="660"/>
      <c r="AL107" s="660"/>
      <c r="AM107" s="660"/>
      <c r="AN107" s="660"/>
      <c r="AO107" s="660"/>
      <c r="AP107" s="660"/>
      <c r="AQ107" s="660"/>
      <c r="AR107" s="660"/>
      <c r="AS107" s="660"/>
      <c r="AT107" s="660"/>
      <c r="AU107" s="659" t="s">
        <v>375</v>
      </c>
      <c r="AV107" s="660"/>
      <c r="AW107" s="660"/>
      <c r="AX107" s="660"/>
      <c r="AY107" s="660"/>
      <c r="AZ107" s="660"/>
      <c r="BA107" s="660"/>
      <c r="BB107" s="660"/>
      <c r="BC107" s="660"/>
      <c r="BD107" s="660"/>
      <c r="BE107" s="660"/>
      <c r="BF107" s="660"/>
      <c r="BG107" s="660"/>
      <c r="BH107" s="660"/>
      <c r="BI107" s="660"/>
      <c r="BJ107" s="660"/>
      <c r="BK107" s="660"/>
      <c r="BL107" s="660"/>
      <c r="BM107" s="660"/>
      <c r="BN107" s="660"/>
      <c r="BO107" s="660"/>
      <c r="BP107" s="660"/>
      <c r="BQ107" s="660"/>
      <c r="BR107" s="660"/>
      <c r="BS107" s="660"/>
      <c r="BT107" s="660"/>
      <c r="BU107" s="660"/>
      <c r="BV107" s="660"/>
      <c r="BW107" s="660"/>
      <c r="BX107" s="660"/>
      <c r="BY107" s="660"/>
      <c r="BZ107" s="660"/>
      <c r="CA107" s="660"/>
      <c r="CB107" s="660"/>
      <c r="CC107" s="660"/>
      <c r="CD107" s="660"/>
      <c r="CE107" s="660"/>
      <c r="CF107" s="660"/>
      <c r="CG107" s="660"/>
      <c r="CH107" s="660"/>
      <c r="CI107" s="660"/>
      <c r="CJ107" s="660"/>
      <c r="CK107" s="660"/>
      <c r="CL107" s="660"/>
      <c r="CM107" s="660"/>
      <c r="CN107" s="660"/>
      <c r="CO107" s="660"/>
      <c r="CP107" s="660"/>
      <c r="CQ107" s="660"/>
      <c r="CR107" s="660"/>
      <c r="CS107" s="660"/>
      <c r="CT107" s="660"/>
      <c r="CU107" s="660"/>
      <c r="CV107" s="660"/>
      <c r="CW107" s="660"/>
      <c r="CX107" s="660"/>
      <c r="CY107" s="660"/>
      <c r="CZ107" s="660"/>
      <c r="DA107" s="660"/>
      <c r="DB107" s="660"/>
      <c r="DC107" s="660"/>
      <c r="DD107" s="660"/>
      <c r="DE107" s="660"/>
      <c r="DF107" s="660"/>
      <c r="DG107" s="660"/>
      <c r="DH107" s="660"/>
      <c r="DI107" s="660"/>
      <c r="DJ107" s="660"/>
      <c r="DK107" s="660"/>
      <c r="DL107" s="660"/>
      <c r="DM107" s="660"/>
      <c r="DN107" s="660"/>
      <c r="DO107" s="660"/>
      <c r="DP107" s="660"/>
      <c r="DQ107" s="660"/>
      <c r="DR107" s="660"/>
      <c r="DS107" s="660"/>
      <c r="DT107" s="660"/>
      <c r="DU107" s="660"/>
      <c r="DV107" s="660"/>
      <c r="DW107" s="660"/>
      <c r="DX107" s="660"/>
      <c r="DY107" s="660"/>
      <c r="DZ107" s="660"/>
    </row>
    <row r="108" spans="1:131" s="467" customFormat="1" ht="26.25" customHeight="1" x14ac:dyDescent="0.15">
      <c r="A108" s="661" t="s">
        <v>376</v>
      </c>
      <c r="B108" s="662"/>
      <c r="C108" s="662"/>
      <c r="D108" s="662"/>
      <c r="E108" s="662"/>
      <c r="F108" s="662"/>
      <c r="G108" s="662"/>
      <c r="H108" s="662"/>
      <c r="I108" s="662"/>
      <c r="J108" s="662"/>
      <c r="K108" s="662"/>
      <c r="L108" s="662"/>
      <c r="M108" s="662"/>
      <c r="N108" s="662"/>
      <c r="O108" s="662"/>
      <c r="P108" s="662"/>
      <c r="Q108" s="662"/>
      <c r="R108" s="662"/>
      <c r="S108" s="662"/>
      <c r="T108" s="662"/>
      <c r="U108" s="662"/>
      <c r="V108" s="662"/>
      <c r="W108" s="662"/>
      <c r="X108" s="662"/>
      <c r="Y108" s="662"/>
      <c r="Z108" s="662"/>
      <c r="AA108" s="662"/>
      <c r="AB108" s="662"/>
      <c r="AC108" s="662"/>
      <c r="AD108" s="662"/>
      <c r="AE108" s="662"/>
      <c r="AF108" s="662"/>
      <c r="AG108" s="662"/>
      <c r="AH108" s="662"/>
      <c r="AI108" s="662"/>
      <c r="AJ108" s="662"/>
      <c r="AK108" s="662"/>
      <c r="AL108" s="662"/>
      <c r="AM108" s="662"/>
      <c r="AN108" s="662"/>
      <c r="AO108" s="662"/>
      <c r="AP108" s="662"/>
      <c r="AQ108" s="662"/>
      <c r="AR108" s="662"/>
      <c r="AS108" s="662"/>
      <c r="AT108" s="663"/>
      <c r="AU108" s="661" t="s">
        <v>377</v>
      </c>
      <c r="AV108" s="662"/>
      <c r="AW108" s="662"/>
      <c r="AX108" s="662"/>
      <c r="AY108" s="662"/>
      <c r="AZ108" s="662"/>
      <c r="BA108" s="662"/>
      <c r="BB108" s="662"/>
      <c r="BC108" s="662"/>
      <c r="BD108" s="662"/>
      <c r="BE108" s="662"/>
      <c r="BF108" s="662"/>
      <c r="BG108" s="662"/>
      <c r="BH108" s="662"/>
      <c r="BI108" s="662"/>
      <c r="BJ108" s="662"/>
      <c r="BK108" s="662"/>
      <c r="BL108" s="662"/>
      <c r="BM108" s="662"/>
      <c r="BN108" s="662"/>
      <c r="BO108" s="662"/>
      <c r="BP108" s="662"/>
      <c r="BQ108" s="662"/>
      <c r="BR108" s="662"/>
      <c r="BS108" s="662"/>
      <c r="BT108" s="662"/>
      <c r="BU108" s="662"/>
      <c r="BV108" s="662"/>
      <c r="BW108" s="662"/>
      <c r="BX108" s="662"/>
      <c r="BY108" s="662"/>
      <c r="BZ108" s="662"/>
      <c r="CA108" s="662"/>
      <c r="CB108" s="662"/>
      <c r="CC108" s="662"/>
      <c r="CD108" s="662"/>
      <c r="CE108" s="662"/>
      <c r="CF108" s="662"/>
      <c r="CG108" s="662"/>
      <c r="CH108" s="662"/>
      <c r="CI108" s="662"/>
      <c r="CJ108" s="662"/>
      <c r="CK108" s="662"/>
      <c r="CL108" s="662"/>
      <c r="CM108" s="662"/>
      <c r="CN108" s="662"/>
      <c r="CO108" s="662"/>
      <c r="CP108" s="662"/>
      <c r="CQ108" s="662"/>
      <c r="CR108" s="662"/>
      <c r="CS108" s="662"/>
      <c r="CT108" s="662"/>
      <c r="CU108" s="662"/>
      <c r="CV108" s="662"/>
      <c r="CW108" s="662"/>
      <c r="CX108" s="662"/>
      <c r="CY108" s="662"/>
      <c r="CZ108" s="662"/>
      <c r="DA108" s="662"/>
      <c r="DB108" s="662"/>
      <c r="DC108" s="662"/>
      <c r="DD108" s="662"/>
      <c r="DE108" s="662"/>
      <c r="DF108" s="662"/>
      <c r="DG108" s="662"/>
      <c r="DH108" s="662"/>
      <c r="DI108" s="662"/>
      <c r="DJ108" s="662"/>
      <c r="DK108" s="662"/>
      <c r="DL108" s="662"/>
      <c r="DM108" s="662"/>
      <c r="DN108" s="662"/>
      <c r="DO108" s="662"/>
      <c r="DP108" s="662"/>
      <c r="DQ108" s="662"/>
      <c r="DR108" s="662"/>
      <c r="DS108" s="662"/>
      <c r="DT108" s="662"/>
      <c r="DU108" s="662"/>
      <c r="DV108" s="662"/>
      <c r="DW108" s="662"/>
      <c r="DX108" s="662"/>
      <c r="DY108" s="662"/>
      <c r="DZ108" s="663"/>
    </row>
    <row r="109" spans="1:131" s="467" customFormat="1" ht="26.25" customHeight="1" x14ac:dyDescent="0.15">
      <c r="A109" s="664" t="s">
        <v>378</v>
      </c>
      <c r="B109" s="665"/>
      <c r="C109" s="665"/>
      <c r="D109" s="665"/>
      <c r="E109" s="665"/>
      <c r="F109" s="665"/>
      <c r="G109" s="665"/>
      <c r="H109" s="665"/>
      <c r="I109" s="665"/>
      <c r="J109" s="665"/>
      <c r="K109" s="665"/>
      <c r="L109" s="665"/>
      <c r="M109" s="665"/>
      <c r="N109" s="665"/>
      <c r="O109" s="665"/>
      <c r="P109" s="665"/>
      <c r="Q109" s="665"/>
      <c r="R109" s="665"/>
      <c r="S109" s="665"/>
      <c r="T109" s="665"/>
      <c r="U109" s="665"/>
      <c r="V109" s="665"/>
      <c r="W109" s="665"/>
      <c r="X109" s="665"/>
      <c r="Y109" s="665"/>
      <c r="Z109" s="666"/>
      <c r="AA109" s="667" t="s">
        <v>379</v>
      </c>
      <c r="AB109" s="665"/>
      <c r="AC109" s="665"/>
      <c r="AD109" s="665"/>
      <c r="AE109" s="666"/>
      <c r="AF109" s="667" t="s">
        <v>240</v>
      </c>
      <c r="AG109" s="665"/>
      <c r="AH109" s="665"/>
      <c r="AI109" s="665"/>
      <c r="AJ109" s="666"/>
      <c r="AK109" s="667" t="s">
        <v>239</v>
      </c>
      <c r="AL109" s="665"/>
      <c r="AM109" s="665"/>
      <c r="AN109" s="665"/>
      <c r="AO109" s="666"/>
      <c r="AP109" s="667" t="s">
        <v>380</v>
      </c>
      <c r="AQ109" s="665"/>
      <c r="AR109" s="665"/>
      <c r="AS109" s="665"/>
      <c r="AT109" s="668"/>
      <c r="AU109" s="664" t="s">
        <v>378</v>
      </c>
      <c r="AV109" s="665"/>
      <c r="AW109" s="665"/>
      <c r="AX109" s="665"/>
      <c r="AY109" s="665"/>
      <c r="AZ109" s="665"/>
      <c r="BA109" s="665"/>
      <c r="BB109" s="665"/>
      <c r="BC109" s="665"/>
      <c r="BD109" s="665"/>
      <c r="BE109" s="665"/>
      <c r="BF109" s="665"/>
      <c r="BG109" s="665"/>
      <c r="BH109" s="665"/>
      <c r="BI109" s="665"/>
      <c r="BJ109" s="665"/>
      <c r="BK109" s="665"/>
      <c r="BL109" s="665"/>
      <c r="BM109" s="665"/>
      <c r="BN109" s="665"/>
      <c r="BO109" s="665"/>
      <c r="BP109" s="666"/>
      <c r="BQ109" s="667" t="s">
        <v>379</v>
      </c>
      <c r="BR109" s="665"/>
      <c r="BS109" s="665"/>
      <c r="BT109" s="665"/>
      <c r="BU109" s="666"/>
      <c r="BV109" s="667" t="s">
        <v>240</v>
      </c>
      <c r="BW109" s="665"/>
      <c r="BX109" s="665"/>
      <c r="BY109" s="665"/>
      <c r="BZ109" s="666"/>
      <c r="CA109" s="667" t="s">
        <v>239</v>
      </c>
      <c r="CB109" s="665"/>
      <c r="CC109" s="665"/>
      <c r="CD109" s="665"/>
      <c r="CE109" s="666"/>
      <c r="CF109" s="669" t="s">
        <v>380</v>
      </c>
      <c r="CG109" s="669"/>
      <c r="CH109" s="669"/>
      <c r="CI109" s="669"/>
      <c r="CJ109" s="669"/>
      <c r="CK109" s="667" t="s">
        <v>381</v>
      </c>
      <c r="CL109" s="665"/>
      <c r="CM109" s="665"/>
      <c r="CN109" s="665"/>
      <c r="CO109" s="665"/>
      <c r="CP109" s="665"/>
      <c r="CQ109" s="665"/>
      <c r="CR109" s="665"/>
      <c r="CS109" s="665"/>
      <c r="CT109" s="665"/>
      <c r="CU109" s="665"/>
      <c r="CV109" s="665"/>
      <c r="CW109" s="665"/>
      <c r="CX109" s="665"/>
      <c r="CY109" s="665"/>
      <c r="CZ109" s="665"/>
      <c r="DA109" s="665"/>
      <c r="DB109" s="665"/>
      <c r="DC109" s="665"/>
      <c r="DD109" s="665"/>
      <c r="DE109" s="665"/>
      <c r="DF109" s="666"/>
      <c r="DG109" s="667" t="s">
        <v>379</v>
      </c>
      <c r="DH109" s="665"/>
      <c r="DI109" s="665"/>
      <c r="DJ109" s="665"/>
      <c r="DK109" s="666"/>
      <c r="DL109" s="667" t="s">
        <v>240</v>
      </c>
      <c r="DM109" s="665"/>
      <c r="DN109" s="665"/>
      <c r="DO109" s="665"/>
      <c r="DP109" s="666"/>
      <c r="DQ109" s="667" t="s">
        <v>239</v>
      </c>
      <c r="DR109" s="665"/>
      <c r="DS109" s="665"/>
      <c r="DT109" s="665"/>
      <c r="DU109" s="666"/>
      <c r="DV109" s="667" t="s">
        <v>380</v>
      </c>
      <c r="DW109" s="665"/>
      <c r="DX109" s="665"/>
      <c r="DY109" s="665"/>
      <c r="DZ109" s="668"/>
    </row>
    <row r="110" spans="1:131" s="467" customFormat="1" ht="26.25" customHeight="1" x14ac:dyDescent="0.15">
      <c r="A110" s="670" t="s">
        <v>382</v>
      </c>
      <c r="B110" s="671"/>
      <c r="C110" s="671"/>
      <c r="D110" s="671"/>
      <c r="E110" s="671"/>
      <c r="F110" s="671"/>
      <c r="G110" s="671"/>
      <c r="H110" s="671"/>
      <c r="I110" s="671"/>
      <c r="J110" s="671"/>
      <c r="K110" s="671"/>
      <c r="L110" s="671"/>
      <c r="M110" s="671"/>
      <c r="N110" s="671"/>
      <c r="O110" s="671"/>
      <c r="P110" s="671"/>
      <c r="Q110" s="671"/>
      <c r="R110" s="671"/>
      <c r="S110" s="671"/>
      <c r="T110" s="671"/>
      <c r="U110" s="671"/>
      <c r="V110" s="671"/>
      <c r="W110" s="671"/>
      <c r="X110" s="671"/>
      <c r="Y110" s="671"/>
      <c r="Z110" s="672"/>
      <c r="AA110" s="673">
        <v>1977439</v>
      </c>
      <c r="AB110" s="674"/>
      <c r="AC110" s="674"/>
      <c r="AD110" s="674"/>
      <c r="AE110" s="675"/>
      <c r="AF110" s="676">
        <v>1881792</v>
      </c>
      <c r="AG110" s="674"/>
      <c r="AH110" s="674"/>
      <c r="AI110" s="674"/>
      <c r="AJ110" s="675"/>
      <c r="AK110" s="676">
        <v>1877422</v>
      </c>
      <c r="AL110" s="674"/>
      <c r="AM110" s="674"/>
      <c r="AN110" s="674"/>
      <c r="AO110" s="675"/>
      <c r="AP110" s="677">
        <v>26.8</v>
      </c>
      <c r="AQ110" s="678"/>
      <c r="AR110" s="678"/>
      <c r="AS110" s="678"/>
      <c r="AT110" s="679"/>
      <c r="AU110" s="680" t="s">
        <v>383</v>
      </c>
      <c r="AV110" s="681"/>
      <c r="AW110" s="681"/>
      <c r="AX110" s="681"/>
      <c r="AY110" s="681"/>
      <c r="AZ110" s="682" t="s">
        <v>384</v>
      </c>
      <c r="BA110" s="671"/>
      <c r="BB110" s="671"/>
      <c r="BC110" s="671"/>
      <c r="BD110" s="671"/>
      <c r="BE110" s="671"/>
      <c r="BF110" s="671"/>
      <c r="BG110" s="671"/>
      <c r="BH110" s="671"/>
      <c r="BI110" s="671"/>
      <c r="BJ110" s="671"/>
      <c r="BK110" s="671"/>
      <c r="BL110" s="671"/>
      <c r="BM110" s="671"/>
      <c r="BN110" s="671"/>
      <c r="BO110" s="671"/>
      <c r="BP110" s="672"/>
      <c r="BQ110" s="683">
        <v>16623588</v>
      </c>
      <c r="BR110" s="684"/>
      <c r="BS110" s="684"/>
      <c r="BT110" s="684"/>
      <c r="BU110" s="684"/>
      <c r="BV110" s="684">
        <v>16451738</v>
      </c>
      <c r="BW110" s="684"/>
      <c r="BX110" s="684"/>
      <c r="BY110" s="684"/>
      <c r="BZ110" s="684"/>
      <c r="CA110" s="684">
        <v>16537722</v>
      </c>
      <c r="CB110" s="684"/>
      <c r="CC110" s="684"/>
      <c r="CD110" s="684"/>
      <c r="CE110" s="684"/>
      <c r="CF110" s="685">
        <v>236.1</v>
      </c>
      <c r="CG110" s="686"/>
      <c r="CH110" s="686"/>
      <c r="CI110" s="686"/>
      <c r="CJ110" s="686"/>
      <c r="CK110" s="687" t="s">
        <v>385</v>
      </c>
      <c r="CL110" s="688"/>
      <c r="CM110" s="682" t="s">
        <v>386</v>
      </c>
      <c r="CN110" s="671"/>
      <c r="CO110" s="671"/>
      <c r="CP110" s="671"/>
      <c r="CQ110" s="671"/>
      <c r="CR110" s="671"/>
      <c r="CS110" s="671"/>
      <c r="CT110" s="671"/>
      <c r="CU110" s="671"/>
      <c r="CV110" s="671"/>
      <c r="CW110" s="671"/>
      <c r="CX110" s="671"/>
      <c r="CY110" s="671"/>
      <c r="CZ110" s="671"/>
      <c r="DA110" s="671"/>
      <c r="DB110" s="671"/>
      <c r="DC110" s="671"/>
      <c r="DD110" s="671"/>
      <c r="DE110" s="671"/>
      <c r="DF110" s="672"/>
      <c r="DG110" s="683" t="s">
        <v>66</v>
      </c>
      <c r="DH110" s="684"/>
      <c r="DI110" s="684"/>
      <c r="DJ110" s="684"/>
      <c r="DK110" s="684"/>
      <c r="DL110" s="684" t="s">
        <v>66</v>
      </c>
      <c r="DM110" s="684"/>
      <c r="DN110" s="684"/>
      <c r="DO110" s="684"/>
      <c r="DP110" s="684"/>
      <c r="DQ110" s="684" t="s">
        <v>66</v>
      </c>
      <c r="DR110" s="684"/>
      <c r="DS110" s="684"/>
      <c r="DT110" s="684"/>
      <c r="DU110" s="684"/>
      <c r="DV110" s="689" t="s">
        <v>66</v>
      </c>
      <c r="DW110" s="689"/>
      <c r="DX110" s="689"/>
      <c r="DY110" s="689"/>
      <c r="DZ110" s="690"/>
    </row>
    <row r="111" spans="1:131" s="467" customFormat="1" ht="26.25" customHeight="1" x14ac:dyDescent="0.15">
      <c r="A111" s="691" t="s">
        <v>387</v>
      </c>
      <c r="B111" s="692"/>
      <c r="C111" s="692"/>
      <c r="D111" s="692"/>
      <c r="E111" s="692"/>
      <c r="F111" s="692"/>
      <c r="G111" s="692"/>
      <c r="H111" s="692"/>
      <c r="I111" s="692"/>
      <c r="J111" s="692"/>
      <c r="K111" s="692"/>
      <c r="L111" s="692"/>
      <c r="M111" s="692"/>
      <c r="N111" s="692"/>
      <c r="O111" s="692"/>
      <c r="P111" s="692"/>
      <c r="Q111" s="692"/>
      <c r="R111" s="692"/>
      <c r="S111" s="692"/>
      <c r="T111" s="692"/>
      <c r="U111" s="692"/>
      <c r="V111" s="692"/>
      <c r="W111" s="692"/>
      <c r="X111" s="692"/>
      <c r="Y111" s="692"/>
      <c r="Z111" s="693"/>
      <c r="AA111" s="694" t="s">
        <v>66</v>
      </c>
      <c r="AB111" s="695"/>
      <c r="AC111" s="695"/>
      <c r="AD111" s="695"/>
      <c r="AE111" s="696"/>
      <c r="AF111" s="697" t="s">
        <v>66</v>
      </c>
      <c r="AG111" s="695"/>
      <c r="AH111" s="695"/>
      <c r="AI111" s="695"/>
      <c r="AJ111" s="696"/>
      <c r="AK111" s="697" t="s">
        <v>66</v>
      </c>
      <c r="AL111" s="695"/>
      <c r="AM111" s="695"/>
      <c r="AN111" s="695"/>
      <c r="AO111" s="696"/>
      <c r="AP111" s="698" t="s">
        <v>66</v>
      </c>
      <c r="AQ111" s="699"/>
      <c r="AR111" s="699"/>
      <c r="AS111" s="699"/>
      <c r="AT111" s="700"/>
      <c r="AU111" s="701"/>
      <c r="AV111" s="702"/>
      <c r="AW111" s="702"/>
      <c r="AX111" s="702"/>
      <c r="AY111" s="702"/>
      <c r="AZ111" s="703" t="s">
        <v>388</v>
      </c>
      <c r="BA111" s="704"/>
      <c r="BB111" s="704"/>
      <c r="BC111" s="704"/>
      <c r="BD111" s="704"/>
      <c r="BE111" s="704"/>
      <c r="BF111" s="704"/>
      <c r="BG111" s="704"/>
      <c r="BH111" s="704"/>
      <c r="BI111" s="704"/>
      <c r="BJ111" s="704"/>
      <c r="BK111" s="704"/>
      <c r="BL111" s="704"/>
      <c r="BM111" s="704"/>
      <c r="BN111" s="704"/>
      <c r="BO111" s="704"/>
      <c r="BP111" s="705"/>
      <c r="BQ111" s="706" t="s">
        <v>66</v>
      </c>
      <c r="BR111" s="707"/>
      <c r="BS111" s="707"/>
      <c r="BT111" s="707"/>
      <c r="BU111" s="707"/>
      <c r="BV111" s="707" t="s">
        <v>66</v>
      </c>
      <c r="BW111" s="707"/>
      <c r="BX111" s="707"/>
      <c r="BY111" s="707"/>
      <c r="BZ111" s="707"/>
      <c r="CA111" s="707" t="s">
        <v>66</v>
      </c>
      <c r="CB111" s="707"/>
      <c r="CC111" s="707"/>
      <c r="CD111" s="707"/>
      <c r="CE111" s="707"/>
      <c r="CF111" s="708" t="s">
        <v>66</v>
      </c>
      <c r="CG111" s="709"/>
      <c r="CH111" s="709"/>
      <c r="CI111" s="709"/>
      <c r="CJ111" s="709"/>
      <c r="CK111" s="710"/>
      <c r="CL111" s="711"/>
      <c r="CM111" s="703" t="s">
        <v>389</v>
      </c>
      <c r="CN111" s="704"/>
      <c r="CO111" s="704"/>
      <c r="CP111" s="704"/>
      <c r="CQ111" s="704"/>
      <c r="CR111" s="704"/>
      <c r="CS111" s="704"/>
      <c r="CT111" s="704"/>
      <c r="CU111" s="704"/>
      <c r="CV111" s="704"/>
      <c r="CW111" s="704"/>
      <c r="CX111" s="704"/>
      <c r="CY111" s="704"/>
      <c r="CZ111" s="704"/>
      <c r="DA111" s="704"/>
      <c r="DB111" s="704"/>
      <c r="DC111" s="704"/>
      <c r="DD111" s="704"/>
      <c r="DE111" s="704"/>
      <c r="DF111" s="705"/>
      <c r="DG111" s="706" t="s">
        <v>66</v>
      </c>
      <c r="DH111" s="707"/>
      <c r="DI111" s="707"/>
      <c r="DJ111" s="707"/>
      <c r="DK111" s="707"/>
      <c r="DL111" s="707" t="s">
        <v>66</v>
      </c>
      <c r="DM111" s="707"/>
      <c r="DN111" s="707"/>
      <c r="DO111" s="707"/>
      <c r="DP111" s="707"/>
      <c r="DQ111" s="707" t="s">
        <v>66</v>
      </c>
      <c r="DR111" s="707"/>
      <c r="DS111" s="707"/>
      <c r="DT111" s="707"/>
      <c r="DU111" s="707"/>
      <c r="DV111" s="712" t="s">
        <v>66</v>
      </c>
      <c r="DW111" s="712"/>
      <c r="DX111" s="712"/>
      <c r="DY111" s="712"/>
      <c r="DZ111" s="713"/>
    </row>
    <row r="112" spans="1:131" s="467" customFormat="1" ht="26.25" customHeight="1" x14ac:dyDescent="0.15">
      <c r="A112" s="714" t="s">
        <v>390</v>
      </c>
      <c r="B112" s="715"/>
      <c r="C112" s="704" t="s">
        <v>391</v>
      </c>
      <c r="D112" s="704"/>
      <c r="E112" s="704"/>
      <c r="F112" s="704"/>
      <c r="G112" s="704"/>
      <c r="H112" s="704"/>
      <c r="I112" s="704"/>
      <c r="J112" s="704"/>
      <c r="K112" s="704"/>
      <c r="L112" s="704"/>
      <c r="M112" s="704"/>
      <c r="N112" s="704"/>
      <c r="O112" s="704"/>
      <c r="P112" s="704"/>
      <c r="Q112" s="704"/>
      <c r="R112" s="704"/>
      <c r="S112" s="704"/>
      <c r="T112" s="704"/>
      <c r="U112" s="704"/>
      <c r="V112" s="704"/>
      <c r="W112" s="704"/>
      <c r="X112" s="704"/>
      <c r="Y112" s="704"/>
      <c r="Z112" s="705"/>
      <c r="AA112" s="716" t="s">
        <v>66</v>
      </c>
      <c r="AB112" s="717"/>
      <c r="AC112" s="717"/>
      <c r="AD112" s="717"/>
      <c r="AE112" s="718"/>
      <c r="AF112" s="719" t="s">
        <v>66</v>
      </c>
      <c r="AG112" s="717"/>
      <c r="AH112" s="717"/>
      <c r="AI112" s="717"/>
      <c r="AJ112" s="718"/>
      <c r="AK112" s="719" t="s">
        <v>66</v>
      </c>
      <c r="AL112" s="717"/>
      <c r="AM112" s="717"/>
      <c r="AN112" s="717"/>
      <c r="AO112" s="718"/>
      <c r="AP112" s="720" t="s">
        <v>66</v>
      </c>
      <c r="AQ112" s="721"/>
      <c r="AR112" s="721"/>
      <c r="AS112" s="721"/>
      <c r="AT112" s="722"/>
      <c r="AU112" s="701"/>
      <c r="AV112" s="702"/>
      <c r="AW112" s="702"/>
      <c r="AX112" s="702"/>
      <c r="AY112" s="702"/>
      <c r="AZ112" s="703" t="s">
        <v>392</v>
      </c>
      <c r="BA112" s="704"/>
      <c r="BB112" s="704"/>
      <c r="BC112" s="704"/>
      <c r="BD112" s="704"/>
      <c r="BE112" s="704"/>
      <c r="BF112" s="704"/>
      <c r="BG112" s="704"/>
      <c r="BH112" s="704"/>
      <c r="BI112" s="704"/>
      <c r="BJ112" s="704"/>
      <c r="BK112" s="704"/>
      <c r="BL112" s="704"/>
      <c r="BM112" s="704"/>
      <c r="BN112" s="704"/>
      <c r="BO112" s="704"/>
      <c r="BP112" s="705"/>
      <c r="BQ112" s="706">
        <v>11169014</v>
      </c>
      <c r="BR112" s="707"/>
      <c r="BS112" s="707"/>
      <c r="BT112" s="707"/>
      <c r="BU112" s="707"/>
      <c r="BV112" s="707">
        <v>11108917</v>
      </c>
      <c r="BW112" s="707"/>
      <c r="BX112" s="707"/>
      <c r="BY112" s="707"/>
      <c r="BZ112" s="707"/>
      <c r="CA112" s="707">
        <v>11562794</v>
      </c>
      <c r="CB112" s="707"/>
      <c r="CC112" s="707"/>
      <c r="CD112" s="707"/>
      <c r="CE112" s="707"/>
      <c r="CF112" s="708">
        <v>165.1</v>
      </c>
      <c r="CG112" s="709"/>
      <c r="CH112" s="709"/>
      <c r="CI112" s="709"/>
      <c r="CJ112" s="709"/>
      <c r="CK112" s="710"/>
      <c r="CL112" s="711"/>
      <c r="CM112" s="703" t="s">
        <v>393</v>
      </c>
      <c r="CN112" s="704"/>
      <c r="CO112" s="704"/>
      <c r="CP112" s="704"/>
      <c r="CQ112" s="704"/>
      <c r="CR112" s="704"/>
      <c r="CS112" s="704"/>
      <c r="CT112" s="704"/>
      <c r="CU112" s="704"/>
      <c r="CV112" s="704"/>
      <c r="CW112" s="704"/>
      <c r="CX112" s="704"/>
      <c r="CY112" s="704"/>
      <c r="CZ112" s="704"/>
      <c r="DA112" s="704"/>
      <c r="DB112" s="704"/>
      <c r="DC112" s="704"/>
      <c r="DD112" s="704"/>
      <c r="DE112" s="704"/>
      <c r="DF112" s="705"/>
      <c r="DG112" s="706" t="s">
        <v>66</v>
      </c>
      <c r="DH112" s="707"/>
      <c r="DI112" s="707"/>
      <c r="DJ112" s="707"/>
      <c r="DK112" s="707"/>
      <c r="DL112" s="707" t="s">
        <v>66</v>
      </c>
      <c r="DM112" s="707"/>
      <c r="DN112" s="707"/>
      <c r="DO112" s="707"/>
      <c r="DP112" s="707"/>
      <c r="DQ112" s="707" t="s">
        <v>66</v>
      </c>
      <c r="DR112" s="707"/>
      <c r="DS112" s="707"/>
      <c r="DT112" s="707"/>
      <c r="DU112" s="707"/>
      <c r="DV112" s="712" t="s">
        <v>66</v>
      </c>
      <c r="DW112" s="712"/>
      <c r="DX112" s="712"/>
      <c r="DY112" s="712"/>
      <c r="DZ112" s="713"/>
    </row>
    <row r="113" spans="1:130" s="467" customFormat="1" ht="26.25" customHeight="1" x14ac:dyDescent="0.15">
      <c r="A113" s="723"/>
      <c r="B113" s="724"/>
      <c r="C113" s="704" t="s">
        <v>394</v>
      </c>
      <c r="D113" s="704"/>
      <c r="E113" s="704"/>
      <c r="F113" s="704"/>
      <c r="G113" s="704"/>
      <c r="H113" s="704"/>
      <c r="I113" s="704"/>
      <c r="J113" s="704"/>
      <c r="K113" s="704"/>
      <c r="L113" s="704"/>
      <c r="M113" s="704"/>
      <c r="N113" s="704"/>
      <c r="O113" s="704"/>
      <c r="P113" s="704"/>
      <c r="Q113" s="704"/>
      <c r="R113" s="704"/>
      <c r="S113" s="704"/>
      <c r="T113" s="704"/>
      <c r="U113" s="704"/>
      <c r="V113" s="704"/>
      <c r="W113" s="704"/>
      <c r="X113" s="704"/>
      <c r="Y113" s="704"/>
      <c r="Z113" s="705"/>
      <c r="AA113" s="694">
        <v>958074</v>
      </c>
      <c r="AB113" s="695"/>
      <c r="AC113" s="695"/>
      <c r="AD113" s="695"/>
      <c r="AE113" s="696"/>
      <c r="AF113" s="697">
        <v>968570</v>
      </c>
      <c r="AG113" s="695"/>
      <c r="AH113" s="695"/>
      <c r="AI113" s="695"/>
      <c r="AJ113" s="696"/>
      <c r="AK113" s="697">
        <v>977555</v>
      </c>
      <c r="AL113" s="695"/>
      <c r="AM113" s="695"/>
      <c r="AN113" s="695"/>
      <c r="AO113" s="696"/>
      <c r="AP113" s="698">
        <v>14</v>
      </c>
      <c r="AQ113" s="699"/>
      <c r="AR113" s="699"/>
      <c r="AS113" s="699"/>
      <c r="AT113" s="700"/>
      <c r="AU113" s="701"/>
      <c r="AV113" s="702"/>
      <c r="AW113" s="702"/>
      <c r="AX113" s="702"/>
      <c r="AY113" s="702"/>
      <c r="AZ113" s="703" t="s">
        <v>395</v>
      </c>
      <c r="BA113" s="704"/>
      <c r="BB113" s="704"/>
      <c r="BC113" s="704"/>
      <c r="BD113" s="704"/>
      <c r="BE113" s="704"/>
      <c r="BF113" s="704"/>
      <c r="BG113" s="704"/>
      <c r="BH113" s="704"/>
      <c r="BI113" s="704"/>
      <c r="BJ113" s="704"/>
      <c r="BK113" s="704"/>
      <c r="BL113" s="704"/>
      <c r="BM113" s="704"/>
      <c r="BN113" s="704"/>
      <c r="BO113" s="704"/>
      <c r="BP113" s="705"/>
      <c r="BQ113" s="706">
        <v>201586</v>
      </c>
      <c r="BR113" s="707"/>
      <c r="BS113" s="707"/>
      <c r="BT113" s="707"/>
      <c r="BU113" s="707"/>
      <c r="BV113" s="707">
        <v>161161</v>
      </c>
      <c r="BW113" s="707"/>
      <c r="BX113" s="707"/>
      <c r="BY113" s="707"/>
      <c r="BZ113" s="707"/>
      <c r="CA113" s="707">
        <v>130265</v>
      </c>
      <c r="CB113" s="707"/>
      <c r="CC113" s="707"/>
      <c r="CD113" s="707"/>
      <c r="CE113" s="707"/>
      <c r="CF113" s="708">
        <v>1.9</v>
      </c>
      <c r="CG113" s="709"/>
      <c r="CH113" s="709"/>
      <c r="CI113" s="709"/>
      <c r="CJ113" s="709"/>
      <c r="CK113" s="710"/>
      <c r="CL113" s="711"/>
      <c r="CM113" s="703" t="s">
        <v>396</v>
      </c>
      <c r="CN113" s="704"/>
      <c r="CO113" s="704"/>
      <c r="CP113" s="704"/>
      <c r="CQ113" s="704"/>
      <c r="CR113" s="704"/>
      <c r="CS113" s="704"/>
      <c r="CT113" s="704"/>
      <c r="CU113" s="704"/>
      <c r="CV113" s="704"/>
      <c r="CW113" s="704"/>
      <c r="CX113" s="704"/>
      <c r="CY113" s="704"/>
      <c r="CZ113" s="704"/>
      <c r="DA113" s="704"/>
      <c r="DB113" s="704"/>
      <c r="DC113" s="704"/>
      <c r="DD113" s="704"/>
      <c r="DE113" s="704"/>
      <c r="DF113" s="705"/>
      <c r="DG113" s="716" t="s">
        <v>66</v>
      </c>
      <c r="DH113" s="717"/>
      <c r="DI113" s="717"/>
      <c r="DJ113" s="717"/>
      <c r="DK113" s="718"/>
      <c r="DL113" s="719" t="s">
        <v>66</v>
      </c>
      <c r="DM113" s="717"/>
      <c r="DN113" s="717"/>
      <c r="DO113" s="717"/>
      <c r="DP113" s="718"/>
      <c r="DQ113" s="719" t="s">
        <v>66</v>
      </c>
      <c r="DR113" s="717"/>
      <c r="DS113" s="717"/>
      <c r="DT113" s="717"/>
      <c r="DU113" s="718"/>
      <c r="DV113" s="720" t="s">
        <v>66</v>
      </c>
      <c r="DW113" s="721"/>
      <c r="DX113" s="721"/>
      <c r="DY113" s="721"/>
      <c r="DZ113" s="722"/>
    </row>
    <row r="114" spans="1:130" s="467" customFormat="1" ht="26.25" customHeight="1" x14ac:dyDescent="0.15">
      <c r="A114" s="723"/>
      <c r="B114" s="724"/>
      <c r="C114" s="704" t="s">
        <v>397</v>
      </c>
      <c r="D114" s="704"/>
      <c r="E114" s="704"/>
      <c r="F114" s="704"/>
      <c r="G114" s="704"/>
      <c r="H114" s="704"/>
      <c r="I114" s="704"/>
      <c r="J114" s="704"/>
      <c r="K114" s="704"/>
      <c r="L114" s="704"/>
      <c r="M114" s="704"/>
      <c r="N114" s="704"/>
      <c r="O114" s="704"/>
      <c r="P114" s="704"/>
      <c r="Q114" s="704"/>
      <c r="R114" s="704"/>
      <c r="S114" s="704"/>
      <c r="T114" s="704"/>
      <c r="U114" s="704"/>
      <c r="V114" s="704"/>
      <c r="W114" s="704"/>
      <c r="X114" s="704"/>
      <c r="Y114" s="704"/>
      <c r="Z114" s="705"/>
      <c r="AA114" s="716">
        <v>37447</v>
      </c>
      <c r="AB114" s="717"/>
      <c r="AC114" s="717"/>
      <c r="AD114" s="717"/>
      <c r="AE114" s="718"/>
      <c r="AF114" s="719">
        <v>33957</v>
      </c>
      <c r="AG114" s="717"/>
      <c r="AH114" s="717"/>
      <c r="AI114" s="717"/>
      <c r="AJ114" s="718"/>
      <c r="AK114" s="719">
        <v>27906</v>
      </c>
      <c r="AL114" s="717"/>
      <c r="AM114" s="717"/>
      <c r="AN114" s="717"/>
      <c r="AO114" s="718"/>
      <c r="AP114" s="720">
        <v>0.4</v>
      </c>
      <c r="AQ114" s="721"/>
      <c r="AR114" s="721"/>
      <c r="AS114" s="721"/>
      <c r="AT114" s="722"/>
      <c r="AU114" s="701"/>
      <c r="AV114" s="702"/>
      <c r="AW114" s="702"/>
      <c r="AX114" s="702"/>
      <c r="AY114" s="702"/>
      <c r="AZ114" s="703" t="s">
        <v>398</v>
      </c>
      <c r="BA114" s="704"/>
      <c r="BB114" s="704"/>
      <c r="BC114" s="704"/>
      <c r="BD114" s="704"/>
      <c r="BE114" s="704"/>
      <c r="BF114" s="704"/>
      <c r="BG114" s="704"/>
      <c r="BH114" s="704"/>
      <c r="BI114" s="704"/>
      <c r="BJ114" s="704"/>
      <c r="BK114" s="704"/>
      <c r="BL114" s="704"/>
      <c r="BM114" s="704"/>
      <c r="BN114" s="704"/>
      <c r="BO114" s="704"/>
      <c r="BP114" s="705"/>
      <c r="BQ114" s="706">
        <v>1652444</v>
      </c>
      <c r="BR114" s="707"/>
      <c r="BS114" s="707"/>
      <c r="BT114" s="707"/>
      <c r="BU114" s="707"/>
      <c r="BV114" s="707">
        <v>1605874</v>
      </c>
      <c r="BW114" s="707"/>
      <c r="BX114" s="707"/>
      <c r="BY114" s="707"/>
      <c r="BZ114" s="707"/>
      <c r="CA114" s="707">
        <v>1628706</v>
      </c>
      <c r="CB114" s="707"/>
      <c r="CC114" s="707"/>
      <c r="CD114" s="707"/>
      <c r="CE114" s="707"/>
      <c r="CF114" s="708">
        <v>23.2</v>
      </c>
      <c r="CG114" s="709"/>
      <c r="CH114" s="709"/>
      <c r="CI114" s="709"/>
      <c r="CJ114" s="709"/>
      <c r="CK114" s="710"/>
      <c r="CL114" s="711"/>
      <c r="CM114" s="703" t="s">
        <v>399</v>
      </c>
      <c r="CN114" s="704"/>
      <c r="CO114" s="704"/>
      <c r="CP114" s="704"/>
      <c r="CQ114" s="704"/>
      <c r="CR114" s="704"/>
      <c r="CS114" s="704"/>
      <c r="CT114" s="704"/>
      <c r="CU114" s="704"/>
      <c r="CV114" s="704"/>
      <c r="CW114" s="704"/>
      <c r="CX114" s="704"/>
      <c r="CY114" s="704"/>
      <c r="CZ114" s="704"/>
      <c r="DA114" s="704"/>
      <c r="DB114" s="704"/>
      <c r="DC114" s="704"/>
      <c r="DD114" s="704"/>
      <c r="DE114" s="704"/>
      <c r="DF114" s="705"/>
      <c r="DG114" s="716" t="s">
        <v>66</v>
      </c>
      <c r="DH114" s="717"/>
      <c r="DI114" s="717"/>
      <c r="DJ114" s="717"/>
      <c r="DK114" s="718"/>
      <c r="DL114" s="719" t="s">
        <v>66</v>
      </c>
      <c r="DM114" s="717"/>
      <c r="DN114" s="717"/>
      <c r="DO114" s="717"/>
      <c r="DP114" s="718"/>
      <c r="DQ114" s="719" t="s">
        <v>66</v>
      </c>
      <c r="DR114" s="717"/>
      <c r="DS114" s="717"/>
      <c r="DT114" s="717"/>
      <c r="DU114" s="718"/>
      <c r="DV114" s="720" t="s">
        <v>66</v>
      </c>
      <c r="DW114" s="721"/>
      <c r="DX114" s="721"/>
      <c r="DY114" s="721"/>
      <c r="DZ114" s="722"/>
    </row>
    <row r="115" spans="1:130" s="467" customFormat="1" ht="26.25" customHeight="1" x14ac:dyDescent="0.15">
      <c r="A115" s="723"/>
      <c r="B115" s="724"/>
      <c r="C115" s="704" t="s">
        <v>400</v>
      </c>
      <c r="D115" s="704"/>
      <c r="E115" s="704"/>
      <c r="F115" s="704"/>
      <c r="G115" s="704"/>
      <c r="H115" s="704"/>
      <c r="I115" s="704"/>
      <c r="J115" s="704"/>
      <c r="K115" s="704"/>
      <c r="L115" s="704"/>
      <c r="M115" s="704"/>
      <c r="N115" s="704"/>
      <c r="O115" s="704"/>
      <c r="P115" s="704"/>
      <c r="Q115" s="704"/>
      <c r="R115" s="704"/>
      <c r="S115" s="704"/>
      <c r="T115" s="704"/>
      <c r="U115" s="704"/>
      <c r="V115" s="704"/>
      <c r="W115" s="704"/>
      <c r="X115" s="704"/>
      <c r="Y115" s="704"/>
      <c r="Z115" s="705"/>
      <c r="AA115" s="694">
        <v>522</v>
      </c>
      <c r="AB115" s="695"/>
      <c r="AC115" s="695"/>
      <c r="AD115" s="695"/>
      <c r="AE115" s="696"/>
      <c r="AF115" s="697">
        <v>405</v>
      </c>
      <c r="AG115" s="695"/>
      <c r="AH115" s="695"/>
      <c r="AI115" s="695"/>
      <c r="AJ115" s="696"/>
      <c r="AK115" s="697">
        <v>342</v>
      </c>
      <c r="AL115" s="695"/>
      <c r="AM115" s="695"/>
      <c r="AN115" s="695"/>
      <c r="AO115" s="696"/>
      <c r="AP115" s="698">
        <v>0</v>
      </c>
      <c r="AQ115" s="699"/>
      <c r="AR115" s="699"/>
      <c r="AS115" s="699"/>
      <c r="AT115" s="700"/>
      <c r="AU115" s="701"/>
      <c r="AV115" s="702"/>
      <c r="AW115" s="702"/>
      <c r="AX115" s="702"/>
      <c r="AY115" s="702"/>
      <c r="AZ115" s="703" t="s">
        <v>401</v>
      </c>
      <c r="BA115" s="704"/>
      <c r="BB115" s="704"/>
      <c r="BC115" s="704"/>
      <c r="BD115" s="704"/>
      <c r="BE115" s="704"/>
      <c r="BF115" s="704"/>
      <c r="BG115" s="704"/>
      <c r="BH115" s="704"/>
      <c r="BI115" s="704"/>
      <c r="BJ115" s="704"/>
      <c r="BK115" s="704"/>
      <c r="BL115" s="704"/>
      <c r="BM115" s="704"/>
      <c r="BN115" s="704"/>
      <c r="BO115" s="704"/>
      <c r="BP115" s="705"/>
      <c r="BQ115" s="706" t="s">
        <v>66</v>
      </c>
      <c r="BR115" s="707"/>
      <c r="BS115" s="707"/>
      <c r="BT115" s="707"/>
      <c r="BU115" s="707"/>
      <c r="BV115" s="707" t="s">
        <v>66</v>
      </c>
      <c r="BW115" s="707"/>
      <c r="BX115" s="707"/>
      <c r="BY115" s="707"/>
      <c r="BZ115" s="707"/>
      <c r="CA115" s="707" t="s">
        <v>66</v>
      </c>
      <c r="CB115" s="707"/>
      <c r="CC115" s="707"/>
      <c r="CD115" s="707"/>
      <c r="CE115" s="707"/>
      <c r="CF115" s="708" t="s">
        <v>66</v>
      </c>
      <c r="CG115" s="709"/>
      <c r="CH115" s="709"/>
      <c r="CI115" s="709"/>
      <c r="CJ115" s="709"/>
      <c r="CK115" s="710"/>
      <c r="CL115" s="711"/>
      <c r="CM115" s="703" t="s">
        <v>402</v>
      </c>
      <c r="CN115" s="704"/>
      <c r="CO115" s="704"/>
      <c r="CP115" s="704"/>
      <c r="CQ115" s="704"/>
      <c r="CR115" s="704"/>
      <c r="CS115" s="704"/>
      <c r="CT115" s="704"/>
      <c r="CU115" s="704"/>
      <c r="CV115" s="704"/>
      <c r="CW115" s="704"/>
      <c r="CX115" s="704"/>
      <c r="CY115" s="704"/>
      <c r="CZ115" s="704"/>
      <c r="DA115" s="704"/>
      <c r="DB115" s="704"/>
      <c r="DC115" s="704"/>
      <c r="DD115" s="704"/>
      <c r="DE115" s="704"/>
      <c r="DF115" s="705"/>
      <c r="DG115" s="716" t="s">
        <v>66</v>
      </c>
      <c r="DH115" s="717"/>
      <c r="DI115" s="717"/>
      <c r="DJ115" s="717"/>
      <c r="DK115" s="718"/>
      <c r="DL115" s="719" t="s">
        <v>66</v>
      </c>
      <c r="DM115" s="717"/>
      <c r="DN115" s="717"/>
      <c r="DO115" s="717"/>
      <c r="DP115" s="718"/>
      <c r="DQ115" s="719" t="s">
        <v>66</v>
      </c>
      <c r="DR115" s="717"/>
      <c r="DS115" s="717"/>
      <c r="DT115" s="717"/>
      <c r="DU115" s="718"/>
      <c r="DV115" s="720" t="s">
        <v>66</v>
      </c>
      <c r="DW115" s="721"/>
      <c r="DX115" s="721"/>
      <c r="DY115" s="721"/>
      <c r="DZ115" s="722"/>
    </row>
    <row r="116" spans="1:130" s="467" customFormat="1" ht="26.25" customHeight="1" x14ac:dyDescent="0.15">
      <c r="A116" s="725"/>
      <c r="B116" s="726"/>
      <c r="C116" s="727" t="s">
        <v>403</v>
      </c>
      <c r="D116" s="727"/>
      <c r="E116" s="727"/>
      <c r="F116" s="727"/>
      <c r="G116" s="727"/>
      <c r="H116" s="727"/>
      <c r="I116" s="727"/>
      <c r="J116" s="727"/>
      <c r="K116" s="727"/>
      <c r="L116" s="727"/>
      <c r="M116" s="727"/>
      <c r="N116" s="727"/>
      <c r="O116" s="727"/>
      <c r="P116" s="727"/>
      <c r="Q116" s="727"/>
      <c r="R116" s="727"/>
      <c r="S116" s="727"/>
      <c r="T116" s="727"/>
      <c r="U116" s="727"/>
      <c r="V116" s="727"/>
      <c r="W116" s="727"/>
      <c r="X116" s="727"/>
      <c r="Y116" s="727"/>
      <c r="Z116" s="728"/>
      <c r="AA116" s="716" t="s">
        <v>66</v>
      </c>
      <c r="AB116" s="717"/>
      <c r="AC116" s="717"/>
      <c r="AD116" s="717"/>
      <c r="AE116" s="718"/>
      <c r="AF116" s="719" t="s">
        <v>66</v>
      </c>
      <c r="AG116" s="717"/>
      <c r="AH116" s="717"/>
      <c r="AI116" s="717"/>
      <c r="AJ116" s="718"/>
      <c r="AK116" s="719" t="s">
        <v>66</v>
      </c>
      <c r="AL116" s="717"/>
      <c r="AM116" s="717"/>
      <c r="AN116" s="717"/>
      <c r="AO116" s="718"/>
      <c r="AP116" s="720" t="s">
        <v>66</v>
      </c>
      <c r="AQ116" s="721"/>
      <c r="AR116" s="721"/>
      <c r="AS116" s="721"/>
      <c r="AT116" s="722"/>
      <c r="AU116" s="701"/>
      <c r="AV116" s="702"/>
      <c r="AW116" s="702"/>
      <c r="AX116" s="702"/>
      <c r="AY116" s="702"/>
      <c r="AZ116" s="729" t="s">
        <v>404</v>
      </c>
      <c r="BA116" s="730"/>
      <c r="BB116" s="730"/>
      <c r="BC116" s="730"/>
      <c r="BD116" s="730"/>
      <c r="BE116" s="730"/>
      <c r="BF116" s="730"/>
      <c r="BG116" s="730"/>
      <c r="BH116" s="730"/>
      <c r="BI116" s="730"/>
      <c r="BJ116" s="730"/>
      <c r="BK116" s="730"/>
      <c r="BL116" s="730"/>
      <c r="BM116" s="730"/>
      <c r="BN116" s="730"/>
      <c r="BO116" s="730"/>
      <c r="BP116" s="731"/>
      <c r="BQ116" s="706" t="s">
        <v>66</v>
      </c>
      <c r="BR116" s="707"/>
      <c r="BS116" s="707"/>
      <c r="BT116" s="707"/>
      <c r="BU116" s="707"/>
      <c r="BV116" s="707" t="s">
        <v>66</v>
      </c>
      <c r="BW116" s="707"/>
      <c r="BX116" s="707"/>
      <c r="BY116" s="707"/>
      <c r="BZ116" s="707"/>
      <c r="CA116" s="707" t="s">
        <v>66</v>
      </c>
      <c r="CB116" s="707"/>
      <c r="CC116" s="707"/>
      <c r="CD116" s="707"/>
      <c r="CE116" s="707"/>
      <c r="CF116" s="708" t="s">
        <v>66</v>
      </c>
      <c r="CG116" s="709"/>
      <c r="CH116" s="709"/>
      <c r="CI116" s="709"/>
      <c r="CJ116" s="709"/>
      <c r="CK116" s="710"/>
      <c r="CL116" s="711"/>
      <c r="CM116" s="703" t="s">
        <v>405</v>
      </c>
      <c r="CN116" s="704"/>
      <c r="CO116" s="704"/>
      <c r="CP116" s="704"/>
      <c r="CQ116" s="704"/>
      <c r="CR116" s="704"/>
      <c r="CS116" s="704"/>
      <c r="CT116" s="704"/>
      <c r="CU116" s="704"/>
      <c r="CV116" s="704"/>
      <c r="CW116" s="704"/>
      <c r="CX116" s="704"/>
      <c r="CY116" s="704"/>
      <c r="CZ116" s="704"/>
      <c r="DA116" s="704"/>
      <c r="DB116" s="704"/>
      <c r="DC116" s="704"/>
      <c r="DD116" s="704"/>
      <c r="DE116" s="704"/>
      <c r="DF116" s="705"/>
      <c r="DG116" s="716" t="s">
        <v>66</v>
      </c>
      <c r="DH116" s="717"/>
      <c r="DI116" s="717"/>
      <c r="DJ116" s="717"/>
      <c r="DK116" s="718"/>
      <c r="DL116" s="719" t="s">
        <v>66</v>
      </c>
      <c r="DM116" s="717"/>
      <c r="DN116" s="717"/>
      <c r="DO116" s="717"/>
      <c r="DP116" s="718"/>
      <c r="DQ116" s="719" t="s">
        <v>66</v>
      </c>
      <c r="DR116" s="717"/>
      <c r="DS116" s="717"/>
      <c r="DT116" s="717"/>
      <c r="DU116" s="718"/>
      <c r="DV116" s="720" t="s">
        <v>66</v>
      </c>
      <c r="DW116" s="721"/>
      <c r="DX116" s="721"/>
      <c r="DY116" s="721"/>
      <c r="DZ116" s="722"/>
    </row>
    <row r="117" spans="1:130" s="467" customFormat="1" ht="26.25" customHeight="1" x14ac:dyDescent="0.15">
      <c r="A117" s="664" t="s">
        <v>121</v>
      </c>
      <c r="B117" s="665"/>
      <c r="C117" s="665"/>
      <c r="D117" s="665"/>
      <c r="E117" s="665"/>
      <c r="F117" s="665"/>
      <c r="G117" s="665"/>
      <c r="H117" s="665"/>
      <c r="I117" s="665"/>
      <c r="J117" s="665"/>
      <c r="K117" s="665"/>
      <c r="L117" s="665"/>
      <c r="M117" s="665"/>
      <c r="N117" s="665"/>
      <c r="O117" s="665"/>
      <c r="P117" s="665"/>
      <c r="Q117" s="665"/>
      <c r="R117" s="665"/>
      <c r="S117" s="665"/>
      <c r="T117" s="665"/>
      <c r="U117" s="665"/>
      <c r="V117" s="665"/>
      <c r="W117" s="665"/>
      <c r="X117" s="665"/>
      <c r="Y117" s="732" t="s">
        <v>406</v>
      </c>
      <c r="Z117" s="666"/>
      <c r="AA117" s="733">
        <v>2973482</v>
      </c>
      <c r="AB117" s="734"/>
      <c r="AC117" s="734"/>
      <c r="AD117" s="734"/>
      <c r="AE117" s="735"/>
      <c r="AF117" s="736">
        <v>2884724</v>
      </c>
      <c r="AG117" s="734"/>
      <c r="AH117" s="734"/>
      <c r="AI117" s="734"/>
      <c r="AJ117" s="735"/>
      <c r="AK117" s="736">
        <v>2883225</v>
      </c>
      <c r="AL117" s="734"/>
      <c r="AM117" s="734"/>
      <c r="AN117" s="734"/>
      <c r="AO117" s="735"/>
      <c r="AP117" s="737"/>
      <c r="AQ117" s="738"/>
      <c r="AR117" s="738"/>
      <c r="AS117" s="738"/>
      <c r="AT117" s="739"/>
      <c r="AU117" s="701"/>
      <c r="AV117" s="702"/>
      <c r="AW117" s="702"/>
      <c r="AX117" s="702"/>
      <c r="AY117" s="702"/>
      <c r="AZ117" s="729" t="s">
        <v>407</v>
      </c>
      <c r="BA117" s="730"/>
      <c r="BB117" s="730"/>
      <c r="BC117" s="730"/>
      <c r="BD117" s="730"/>
      <c r="BE117" s="730"/>
      <c r="BF117" s="730"/>
      <c r="BG117" s="730"/>
      <c r="BH117" s="730"/>
      <c r="BI117" s="730"/>
      <c r="BJ117" s="730"/>
      <c r="BK117" s="730"/>
      <c r="BL117" s="730"/>
      <c r="BM117" s="730"/>
      <c r="BN117" s="730"/>
      <c r="BO117" s="730"/>
      <c r="BP117" s="731"/>
      <c r="BQ117" s="706" t="s">
        <v>66</v>
      </c>
      <c r="BR117" s="707"/>
      <c r="BS117" s="707"/>
      <c r="BT117" s="707"/>
      <c r="BU117" s="707"/>
      <c r="BV117" s="707" t="s">
        <v>66</v>
      </c>
      <c r="BW117" s="707"/>
      <c r="BX117" s="707"/>
      <c r="BY117" s="707"/>
      <c r="BZ117" s="707"/>
      <c r="CA117" s="707" t="s">
        <v>66</v>
      </c>
      <c r="CB117" s="707"/>
      <c r="CC117" s="707"/>
      <c r="CD117" s="707"/>
      <c r="CE117" s="707"/>
      <c r="CF117" s="708" t="s">
        <v>66</v>
      </c>
      <c r="CG117" s="709"/>
      <c r="CH117" s="709"/>
      <c r="CI117" s="709"/>
      <c r="CJ117" s="709"/>
      <c r="CK117" s="710"/>
      <c r="CL117" s="711"/>
      <c r="CM117" s="703" t="s">
        <v>408</v>
      </c>
      <c r="CN117" s="704"/>
      <c r="CO117" s="704"/>
      <c r="CP117" s="704"/>
      <c r="CQ117" s="704"/>
      <c r="CR117" s="704"/>
      <c r="CS117" s="704"/>
      <c r="CT117" s="704"/>
      <c r="CU117" s="704"/>
      <c r="CV117" s="704"/>
      <c r="CW117" s="704"/>
      <c r="CX117" s="704"/>
      <c r="CY117" s="704"/>
      <c r="CZ117" s="704"/>
      <c r="DA117" s="704"/>
      <c r="DB117" s="704"/>
      <c r="DC117" s="704"/>
      <c r="DD117" s="704"/>
      <c r="DE117" s="704"/>
      <c r="DF117" s="705"/>
      <c r="DG117" s="716" t="s">
        <v>66</v>
      </c>
      <c r="DH117" s="717"/>
      <c r="DI117" s="717"/>
      <c r="DJ117" s="717"/>
      <c r="DK117" s="718"/>
      <c r="DL117" s="719" t="s">
        <v>66</v>
      </c>
      <c r="DM117" s="717"/>
      <c r="DN117" s="717"/>
      <c r="DO117" s="717"/>
      <c r="DP117" s="718"/>
      <c r="DQ117" s="719" t="s">
        <v>66</v>
      </c>
      <c r="DR117" s="717"/>
      <c r="DS117" s="717"/>
      <c r="DT117" s="717"/>
      <c r="DU117" s="718"/>
      <c r="DV117" s="720" t="s">
        <v>66</v>
      </c>
      <c r="DW117" s="721"/>
      <c r="DX117" s="721"/>
      <c r="DY117" s="721"/>
      <c r="DZ117" s="722"/>
    </row>
    <row r="118" spans="1:130" s="467" customFormat="1" ht="26.25" customHeight="1" x14ac:dyDescent="0.15">
      <c r="A118" s="664" t="s">
        <v>381</v>
      </c>
      <c r="B118" s="665"/>
      <c r="C118" s="665"/>
      <c r="D118" s="665"/>
      <c r="E118" s="665"/>
      <c r="F118" s="665"/>
      <c r="G118" s="665"/>
      <c r="H118" s="665"/>
      <c r="I118" s="665"/>
      <c r="J118" s="665"/>
      <c r="K118" s="665"/>
      <c r="L118" s="665"/>
      <c r="M118" s="665"/>
      <c r="N118" s="665"/>
      <c r="O118" s="665"/>
      <c r="P118" s="665"/>
      <c r="Q118" s="665"/>
      <c r="R118" s="665"/>
      <c r="S118" s="665"/>
      <c r="T118" s="665"/>
      <c r="U118" s="665"/>
      <c r="V118" s="665"/>
      <c r="W118" s="665"/>
      <c r="X118" s="665"/>
      <c r="Y118" s="665"/>
      <c r="Z118" s="666"/>
      <c r="AA118" s="667" t="s">
        <v>379</v>
      </c>
      <c r="AB118" s="665"/>
      <c r="AC118" s="665"/>
      <c r="AD118" s="665"/>
      <c r="AE118" s="666"/>
      <c r="AF118" s="667" t="s">
        <v>240</v>
      </c>
      <c r="AG118" s="665"/>
      <c r="AH118" s="665"/>
      <c r="AI118" s="665"/>
      <c r="AJ118" s="666"/>
      <c r="AK118" s="667" t="s">
        <v>239</v>
      </c>
      <c r="AL118" s="665"/>
      <c r="AM118" s="665"/>
      <c r="AN118" s="665"/>
      <c r="AO118" s="666"/>
      <c r="AP118" s="740" t="s">
        <v>380</v>
      </c>
      <c r="AQ118" s="741"/>
      <c r="AR118" s="741"/>
      <c r="AS118" s="741"/>
      <c r="AT118" s="742"/>
      <c r="AU118" s="701"/>
      <c r="AV118" s="702"/>
      <c r="AW118" s="702"/>
      <c r="AX118" s="702"/>
      <c r="AY118" s="702"/>
      <c r="AZ118" s="743" t="s">
        <v>409</v>
      </c>
      <c r="BA118" s="727"/>
      <c r="BB118" s="727"/>
      <c r="BC118" s="727"/>
      <c r="BD118" s="727"/>
      <c r="BE118" s="727"/>
      <c r="BF118" s="727"/>
      <c r="BG118" s="727"/>
      <c r="BH118" s="727"/>
      <c r="BI118" s="727"/>
      <c r="BJ118" s="727"/>
      <c r="BK118" s="727"/>
      <c r="BL118" s="727"/>
      <c r="BM118" s="727"/>
      <c r="BN118" s="727"/>
      <c r="BO118" s="727"/>
      <c r="BP118" s="728"/>
      <c r="BQ118" s="744" t="s">
        <v>66</v>
      </c>
      <c r="BR118" s="745"/>
      <c r="BS118" s="745"/>
      <c r="BT118" s="745"/>
      <c r="BU118" s="745"/>
      <c r="BV118" s="745" t="s">
        <v>66</v>
      </c>
      <c r="BW118" s="745"/>
      <c r="BX118" s="745"/>
      <c r="BY118" s="745"/>
      <c r="BZ118" s="745"/>
      <c r="CA118" s="745" t="s">
        <v>66</v>
      </c>
      <c r="CB118" s="745"/>
      <c r="CC118" s="745"/>
      <c r="CD118" s="745"/>
      <c r="CE118" s="745"/>
      <c r="CF118" s="708" t="s">
        <v>66</v>
      </c>
      <c r="CG118" s="709"/>
      <c r="CH118" s="709"/>
      <c r="CI118" s="709"/>
      <c r="CJ118" s="709"/>
      <c r="CK118" s="710"/>
      <c r="CL118" s="711"/>
      <c r="CM118" s="703" t="s">
        <v>410</v>
      </c>
      <c r="CN118" s="704"/>
      <c r="CO118" s="704"/>
      <c r="CP118" s="704"/>
      <c r="CQ118" s="704"/>
      <c r="CR118" s="704"/>
      <c r="CS118" s="704"/>
      <c r="CT118" s="704"/>
      <c r="CU118" s="704"/>
      <c r="CV118" s="704"/>
      <c r="CW118" s="704"/>
      <c r="CX118" s="704"/>
      <c r="CY118" s="704"/>
      <c r="CZ118" s="704"/>
      <c r="DA118" s="704"/>
      <c r="DB118" s="704"/>
      <c r="DC118" s="704"/>
      <c r="DD118" s="704"/>
      <c r="DE118" s="704"/>
      <c r="DF118" s="705"/>
      <c r="DG118" s="716" t="s">
        <v>66</v>
      </c>
      <c r="DH118" s="717"/>
      <c r="DI118" s="717"/>
      <c r="DJ118" s="717"/>
      <c r="DK118" s="718"/>
      <c r="DL118" s="719" t="s">
        <v>66</v>
      </c>
      <c r="DM118" s="717"/>
      <c r="DN118" s="717"/>
      <c r="DO118" s="717"/>
      <c r="DP118" s="718"/>
      <c r="DQ118" s="719" t="s">
        <v>66</v>
      </c>
      <c r="DR118" s="717"/>
      <c r="DS118" s="717"/>
      <c r="DT118" s="717"/>
      <c r="DU118" s="718"/>
      <c r="DV118" s="720" t="s">
        <v>66</v>
      </c>
      <c r="DW118" s="721"/>
      <c r="DX118" s="721"/>
      <c r="DY118" s="721"/>
      <c r="DZ118" s="722"/>
    </row>
    <row r="119" spans="1:130" s="467" customFormat="1" ht="26.25" customHeight="1" x14ac:dyDescent="0.15">
      <c r="A119" s="746" t="s">
        <v>385</v>
      </c>
      <c r="B119" s="688"/>
      <c r="C119" s="682" t="s">
        <v>386</v>
      </c>
      <c r="D119" s="671"/>
      <c r="E119" s="671"/>
      <c r="F119" s="671"/>
      <c r="G119" s="671"/>
      <c r="H119" s="671"/>
      <c r="I119" s="671"/>
      <c r="J119" s="671"/>
      <c r="K119" s="671"/>
      <c r="L119" s="671"/>
      <c r="M119" s="671"/>
      <c r="N119" s="671"/>
      <c r="O119" s="671"/>
      <c r="P119" s="671"/>
      <c r="Q119" s="671"/>
      <c r="R119" s="671"/>
      <c r="S119" s="671"/>
      <c r="T119" s="671"/>
      <c r="U119" s="671"/>
      <c r="V119" s="671"/>
      <c r="W119" s="671"/>
      <c r="X119" s="671"/>
      <c r="Y119" s="671"/>
      <c r="Z119" s="672"/>
      <c r="AA119" s="673" t="s">
        <v>66</v>
      </c>
      <c r="AB119" s="674"/>
      <c r="AC119" s="674"/>
      <c r="AD119" s="674"/>
      <c r="AE119" s="675"/>
      <c r="AF119" s="676" t="s">
        <v>66</v>
      </c>
      <c r="AG119" s="674"/>
      <c r="AH119" s="674"/>
      <c r="AI119" s="674"/>
      <c r="AJ119" s="675"/>
      <c r="AK119" s="676" t="s">
        <v>66</v>
      </c>
      <c r="AL119" s="674"/>
      <c r="AM119" s="674"/>
      <c r="AN119" s="674"/>
      <c r="AO119" s="675"/>
      <c r="AP119" s="677" t="s">
        <v>66</v>
      </c>
      <c r="AQ119" s="678"/>
      <c r="AR119" s="678"/>
      <c r="AS119" s="678"/>
      <c r="AT119" s="679"/>
      <c r="AU119" s="747"/>
      <c r="AV119" s="748"/>
      <c r="AW119" s="748"/>
      <c r="AX119" s="748"/>
      <c r="AY119" s="748"/>
      <c r="AZ119" s="749" t="s">
        <v>121</v>
      </c>
      <c r="BA119" s="749"/>
      <c r="BB119" s="749"/>
      <c r="BC119" s="749"/>
      <c r="BD119" s="749"/>
      <c r="BE119" s="749"/>
      <c r="BF119" s="749"/>
      <c r="BG119" s="749"/>
      <c r="BH119" s="749"/>
      <c r="BI119" s="749"/>
      <c r="BJ119" s="749"/>
      <c r="BK119" s="749"/>
      <c r="BL119" s="749"/>
      <c r="BM119" s="749"/>
      <c r="BN119" s="749"/>
      <c r="BO119" s="732" t="s">
        <v>411</v>
      </c>
      <c r="BP119" s="750"/>
      <c r="BQ119" s="744">
        <v>29646632</v>
      </c>
      <c r="BR119" s="745"/>
      <c r="BS119" s="745"/>
      <c r="BT119" s="745"/>
      <c r="BU119" s="745"/>
      <c r="BV119" s="745">
        <v>29327690</v>
      </c>
      <c r="BW119" s="745"/>
      <c r="BX119" s="745"/>
      <c r="BY119" s="745"/>
      <c r="BZ119" s="745"/>
      <c r="CA119" s="745">
        <v>29859487</v>
      </c>
      <c r="CB119" s="745"/>
      <c r="CC119" s="745"/>
      <c r="CD119" s="745"/>
      <c r="CE119" s="745"/>
      <c r="CF119" s="751"/>
      <c r="CG119" s="752"/>
      <c r="CH119" s="752"/>
      <c r="CI119" s="752"/>
      <c r="CJ119" s="753"/>
      <c r="CK119" s="754"/>
      <c r="CL119" s="755"/>
      <c r="CM119" s="743" t="s">
        <v>412</v>
      </c>
      <c r="CN119" s="727"/>
      <c r="CO119" s="727"/>
      <c r="CP119" s="727"/>
      <c r="CQ119" s="727"/>
      <c r="CR119" s="727"/>
      <c r="CS119" s="727"/>
      <c r="CT119" s="727"/>
      <c r="CU119" s="727"/>
      <c r="CV119" s="727"/>
      <c r="CW119" s="727"/>
      <c r="CX119" s="727"/>
      <c r="CY119" s="727"/>
      <c r="CZ119" s="727"/>
      <c r="DA119" s="727"/>
      <c r="DB119" s="727"/>
      <c r="DC119" s="727"/>
      <c r="DD119" s="727"/>
      <c r="DE119" s="727"/>
      <c r="DF119" s="728"/>
      <c r="DG119" s="756" t="s">
        <v>66</v>
      </c>
      <c r="DH119" s="757"/>
      <c r="DI119" s="757"/>
      <c r="DJ119" s="757"/>
      <c r="DK119" s="758"/>
      <c r="DL119" s="759" t="s">
        <v>66</v>
      </c>
      <c r="DM119" s="757"/>
      <c r="DN119" s="757"/>
      <c r="DO119" s="757"/>
      <c r="DP119" s="758"/>
      <c r="DQ119" s="759" t="s">
        <v>66</v>
      </c>
      <c r="DR119" s="757"/>
      <c r="DS119" s="757"/>
      <c r="DT119" s="757"/>
      <c r="DU119" s="758"/>
      <c r="DV119" s="760" t="s">
        <v>66</v>
      </c>
      <c r="DW119" s="761"/>
      <c r="DX119" s="761"/>
      <c r="DY119" s="761"/>
      <c r="DZ119" s="762"/>
    </row>
    <row r="120" spans="1:130" s="467" customFormat="1" ht="26.25" customHeight="1" x14ac:dyDescent="0.15">
      <c r="A120" s="763"/>
      <c r="B120" s="711"/>
      <c r="C120" s="703" t="s">
        <v>389</v>
      </c>
      <c r="D120" s="704"/>
      <c r="E120" s="704"/>
      <c r="F120" s="704"/>
      <c r="G120" s="704"/>
      <c r="H120" s="704"/>
      <c r="I120" s="704"/>
      <c r="J120" s="704"/>
      <c r="K120" s="704"/>
      <c r="L120" s="704"/>
      <c r="M120" s="704"/>
      <c r="N120" s="704"/>
      <c r="O120" s="704"/>
      <c r="P120" s="704"/>
      <c r="Q120" s="704"/>
      <c r="R120" s="704"/>
      <c r="S120" s="704"/>
      <c r="T120" s="704"/>
      <c r="U120" s="704"/>
      <c r="V120" s="704"/>
      <c r="W120" s="704"/>
      <c r="X120" s="704"/>
      <c r="Y120" s="704"/>
      <c r="Z120" s="705"/>
      <c r="AA120" s="716" t="s">
        <v>66</v>
      </c>
      <c r="AB120" s="717"/>
      <c r="AC120" s="717"/>
      <c r="AD120" s="717"/>
      <c r="AE120" s="718"/>
      <c r="AF120" s="719" t="s">
        <v>66</v>
      </c>
      <c r="AG120" s="717"/>
      <c r="AH120" s="717"/>
      <c r="AI120" s="717"/>
      <c r="AJ120" s="718"/>
      <c r="AK120" s="719" t="s">
        <v>66</v>
      </c>
      <c r="AL120" s="717"/>
      <c r="AM120" s="717"/>
      <c r="AN120" s="717"/>
      <c r="AO120" s="718"/>
      <c r="AP120" s="720" t="s">
        <v>66</v>
      </c>
      <c r="AQ120" s="721"/>
      <c r="AR120" s="721"/>
      <c r="AS120" s="721"/>
      <c r="AT120" s="722"/>
      <c r="AU120" s="764" t="s">
        <v>413</v>
      </c>
      <c r="AV120" s="765"/>
      <c r="AW120" s="765"/>
      <c r="AX120" s="765"/>
      <c r="AY120" s="766"/>
      <c r="AZ120" s="682" t="s">
        <v>414</v>
      </c>
      <c r="BA120" s="671"/>
      <c r="BB120" s="671"/>
      <c r="BC120" s="671"/>
      <c r="BD120" s="671"/>
      <c r="BE120" s="671"/>
      <c r="BF120" s="671"/>
      <c r="BG120" s="671"/>
      <c r="BH120" s="671"/>
      <c r="BI120" s="671"/>
      <c r="BJ120" s="671"/>
      <c r="BK120" s="671"/>
      <c r="BL120" s="671"/>
      <c r="BM120" s="671"/>
      <c r="BN120" s="671"/>
      <c r="BO120" s="671"/>
      <c r="BP120" s="672"/>
      <c r="BQ120" s="683">
        <v>7397058</v>
      </c>
      <c r="BR120" s="684"/>
      <c r="BS120" s="684"/>
      <c r="BT120" s="684"/>
      <c r="BU120" s="684"/>
      <c r="BV120" s="684">
        <v>7437190</v>
      </c>
      <c r="BW120" s="684"/>
      <c r="BX120" s="684"/>
      <c r="BY120" s="684"/>
      <c r="BZ120" s="684"/>
      <c r="CA120" s="684">
        <v>7590664</v>
      </c>
      <c r="CB120" s="684"/>
      <c r="CC120" s="684"/>
      <c r="CD120" s="684"/>
      <c r="CE120" s="684"/>
      <c r="CF120" s="685">
        <v>108.4</v>
      </c>
      <c r="CG120" s="686"/>
      <c r="CH120" s="686"/>
      <c r="CI120" s="686"/>
      <c r="CJ120" s="686"/>
      <c r="CK120" s="767" t="s">
        <v>415</v>
      </c>
      <c r="CL120" s="768"/>
      <c r="CM120" s="768"/>
      <c r="CN120" s="768"/>
      <c r="CO120" s="769"/>
      <c r="CP120" s="770" t="s">
        <v>346</v>
      </c>
      <c r="CQ120" s="771"/>
      <c r="CR120" s="771"/>
      <c r="CS120" s="771"/>
      <c r="CT120" s="771"/>
      <c r="CU120" s="771"/>
      <c r="CV120" s="771"/>
      <c r="CW120" s="771"/>
      <c r="CX120" s="771"/>
      <c r="CY120" s="771"/>
      <c r="CZ120" s="771"/>
      <c r="DA120" s="771"/>
      <c r="DB120" s="771"/>
      <c r="DC120" s="771"/>
      <c r="DD120" s="771"/>
      <c r="DE120" s="771"/>
      <c r="DF120" s="772"/>
      <c r="DG120" s="683">
        <v>4691615</v>
      </c>
      <c r="DH120" s="684"/>
      <c r="DI120" s="684"/>
      <c r="DJ120" s="684"/>
      <c r="DK120" s="684"/>
      <c r="DL120" s="684">
        <v>4400796</v>
      </c>
      <c r="DM120" s="684"/>
      <c r="DN120" s="684"/>
      <c r="DO120" s="684"/>
      <c r="DP120" s="684"/>
      <c r="DQ120" s="684">
        <v>4187845</v>
      </c>
      <c r="DR120" s="684"/>
      <c r="DS120" s="684"/>
      <c r="DT120" s="684"/>
      <c r="DU120" s="684"/>
      <c r="DV120" s="689">
        <v>59.8</v>
      </c>
      <c r="DW120" s="689"/>
      <c r="DX120" s="689"/>
      <c r="DY120" s="689"/>
      <c r="DZ120" s="690"/>
    </row>
    <row r="121" spans="1:130" s="467" customFormat="1" ht="26.25" customHeight="1" x14ac:dyDescent="0.15">
      <c r="A121" s="763"/>
      <c r="B121" s="711"/>
      <c r="C121" s="729" t="s">
        <v>416</v>
      </c>
      <c r="D121" s="730"/>
      <c r="E121" s="730"/>
      <c r="F121" s="730"/>
      <c r="G121" s="730"/>
      <c r="H121" s="730"/>
      <c r="I121" s="730"/>
      <c r="J121" s="730"/>
      <c r="K121" s="730"/>
      <c r="L121" s="730"/>
      <c r="M121" s="730"/>
      <c r="N121" s="730"/>
      <c r="O121" s="730"/>
      <c r="P121" s="730"/>
      <c r="Q121" s="730"/>
      <c r="R121" s="730"/>
      <c r="S121" s="730"/>
      <c r="T121" s="730"/>
      <c r="U121" s="730"/>
      <c r="V121" s="730"/>
      <c r="W121" s="730"/>
      <c r="X121" s="730"/>
      <c r="Y121" s="730"/>
      <c r="Z121" s="731"/>
      <c r="AA121" s="716" t="s">
        <v>66</v>
      </c>
      <c r="AB121" s="717"/>
      <c r="AC121" s="717"/>
      <c r="AD121" s="717"/>
      <c r="AE121" s="718"/>
      <c r="AF121" s="719" t="s">
        <v>66</v>
      </c>
      <c r="AG121" s="717"/>
      <c r="AH121" s="717"/>
      <c r="AI121" s="717"/>
      <c r="AJ121" s="718"/>
      <c r="AK121" s="719" t="s">
        <v>66</v>
      </c>
      <c r="AL121" s="717"/>
      <c r="AM121" s="717"/>
      <c r="AN121" s="717"/>
      <c r="AO121" s="718"/>
      <c r="AP121" s="720" t="s">
        <v>66</v>
      </c>
      <c r="AQ121" s="721"/>
      <c r="AR121" s="721"/>
      <c r="AS121" s="721"/>
      <c r="AT121" s="722"/>
      <c r="AU121" s="773"/>
      <c r="AV121" s="774"/>
      <c r="AW121" s="774"/>
      <c r="AX121" s="774"/>
      <c r="AY121" s="775"/>
      <c r="AZ121" s="703" t="s">
        <v>417</v>
      </c>
      <c r="BA121" s="704"/>
      <c r="BB121" s="704"/>
      <c r="BC121" s="704"/>
      <c r="BD121" s="704"/>
      <c r="BE121" s="704"/>
      <c r="BF121" s="704"/>
      <c r="BG121" s="704"/>
      <c r="BH121" s="704"/>
      <c r="BI121" s="704"/>
      <c r="BJ121" s="704"/>
      <c r="BK121" s="704"/>
      <c r="BL121" s="704"/>
      <c r="BM121" s="704"/>
      <c r="BN121" s="704"/>
      <c r="BO121" s="704"/>
      <c r="BP121" s="705"/>
      <c r="BQ121" s="706">
        <v>513754</v>
      </c>
      <c r="BR121" s="707"/>
      <c r="BS121" s="707"/>
      <c r="BT121" s="707"/>
      <c r="BU121" s="707"/>
      <c r="BV121" s="707">
        <v>455209</v>
      </c>
      <c r="BW121" s="707"/>
      <c r="BX121" s="707"/>
      <c r="BY121" s="707"/>
      <c r="BZ121" s="707"/>
      <c r="CA121" s="707">
        <v>375652</v>
      </c>
      <c r="CB121" s="707"/>
      <c r="CC121" s="707"/>
      <c r="CD121" s="707"/>
      <c r="CE121" s="707"/>
      <c r="CF121" s="708">
        <v>5.4</v>
      </c>
      <c r="CG121" s="709"/>
      <c r="CH121" s="709"/>
      <c r="CI121" s="709"/>
      <c r="CJ121" s="709"/>
      <c r="CK121" s="776"/>
      <c r="CL121" s="777"/>
      <c r="CM121" s="777"/>
      <c r="CN121" s="777"/>
      <c r="CO121" s="778"/>
      <c r="CP121" s="779" t="s">
        <v>349</v>
      </c>
      <c r="CQ121" s="780"/>
      <c r="CR121" s="780"/>
      <c r="CS121" s="780"/>
      <c r="CT121" s="780"/>
      <c r="CU121" s="780"/>
      <c r="CV121" s="780"/>
      <c r="CW121" s="780"/>
      <c r="CX121" s="780"/>
      <c r="CY121" s="780"/>
      <c r="CZ121" s="780"/>
      <c r="DA121" s="780"/>
      <c r="DB121" s="780"/>
      <c r="DC121" s="780"/>
      <c r="DD121" s="780"/>
      <c r="DE121" s="780"/>
      <c r="DF121" s="781"/>
      <c r="DG121" s="706">
        <v>2560047</v>
      </c>
      <c r="DH121" s="707"/>
      <c r="DI121" s="707"/>
      <c r="DJ121" s="707"/>
      <c r="DK121" s="707"/>
      <c r="DL121" s="707">
        <v>3004822</v>
      </c>
      <c r="DM121" s="707"/>
      <c r="DN121" s="707"/>
      <c r="DO121" s="707"/>
      <c r="DP121" s="707"/>
      <c r="DQ121" s="707">
        <v>3735020</v>
      </c>
      <c r="DR121" s="707"/>
      <c r="DS121" s="707"/>
      <c r="DT121" s="707"/>
      <c r="DU121" s="707"/>
      <c r="DV121" s="712">
        <v>53.3</v>
      </c>
      <c r="DW121" s="712"/>
      <c r="DX121" s="712"/>
      <c r="DY121" s="712"/>
      <c r="DZ121" s="713"/>
    </row>
    <row r="122" spans="1:130" s="467" customFormat="1" ht="26.25" customHeight="1" x14ac:dyDescent="0.15">
      <c r="A122" s="763"/>
      <c r="B122" s="711"/>
      <c r="C122" s="703" t="s">
        <v>399</v>
      </c>
      <c r="D122" s="704"/>
      <c r="E122" s="704"/>
      <c r="F122" s="704"/>
      <c r="G122" s="704"/>
      <c r="H122" s="704"/>
      <c r="I122" s="704"/>
      <c r="J122" s="704"/>
      <c r="K122" s="704"/>
      <c r="L122" s="704"/>
      <c r="M122" s="704"/>
      <c r="N122" s="704"/>
      <c r="O122" s="704"/>
      <c r="P122" s="704"/>
      <c r="Q122" s="704"/>
      <c r="R122" s="704"/>
      <c r="S122" s="704"/>
      <c r="T122" s="704"/>
      <c r="U122" s="704"/>
      <c r="V122" s="704"/>
      <c r="W122" s="704"/>
      <c r="X122" s="704"/>
      <c r="Y122" s="704"/>
      <c r="Z122" s="705"/>
      <c r="AA122" s="716" t="s">
        <v>66</v>
      </c>
      <c r="AB122" s="717"/>
      <c r="AC122" s="717"/>
      <c r="AD122" s="717"/>
      <c r="AE122" s="718"/>
      <c r="AF122" s="719" t="s">
        <v>66</v>
      </c>
      <c r="AG122" s="717"/>
      <c r="AH122" s="717"/>
      <c r="AI122" s="717"/>
      <c r="AJ122" s="718"/>
      <c r="AK122" s="719" t="s">
        <v>66</v>
      </c>
      <c r="AL122" s="717"/>
      <c r="AM122" s="717"/>
      <c r="AN122" s="717"/>
      <c r="AO122" s="718"/>
      <c r="AP122" s="720" t="s">
        <v>66</v>
      </c>
      <c r="AQ122" s="721"/>
      <c r="AR122" s="721"/>
      <c r="AS122" s="721"/>
      <c r="AT122" s="722"/>
      <c r="AU122" s="773"/>
      <c r="AV122" s="774"/>
      <c r="AW122" s="774"/>
      <c r="AX122" s="774"/>
      <c r="AY122" s="775"/>
      <c r="AZ122" s="743" t="s">
        <v>418</v>
      </c>
      <c r="BA122" s="727"/>
      <c r="BB122" s="727"/>
      <c r="BC122" s="727"/>
      <c r="BD122" s="727"/>
      <c r="BE122" s="727"/>
      <c r="BF122" s="727"/>
      <c r="BG122" s="727"/>
      <c r="BH122" s="727"/>
      <c r="BI122" s="727"/>
      <c r="BJ122" s="727"/>
      <c r="BK122" s="727"/>
      <c r="BL122" s="727"/>
      <c r="BM122" s="727"/>
      <c r="BN122" s="727"/>
      <c r="BO122" s="727"/>
      <c r="BP122" s="728"/>
      <c r="BQ122" s="744">
        <v>18441835</v>
      </c>
      <c r="BR122" s="745"/>
      <c r="BS122" s="745"/>
      <c r="BT122" s="745"/>
      <c r="BU122" s="745"/>
      <c r="BV122" s="745">
        <v>18160894</v>
      </c>
      <c r="BW122" s="745"/>
      <c r="BX122" s="745"/>
      <c r="BY122" s="745"/>
      <c r="BZ122" s="745"/>
      <c r="CA122" s="745">
        <v>18300608</v>
      </c>
      <c r="CB122" s="745"/>
      <c r="CC122" s="745"/>
      <c r="CD122" s="745"/>
      <c r="CE122" s="745"/>
      <c r="CF122" s="782">
        <v>261.2</v>
      </c>
      <c r="CG122" s="783"/>
      <c r="CH122" s="783"/>
      <c r="CI122" s="783"/>
      <c r="CJ122" s="783"/>
      <c r="CK122" s="776"/>
      <c r="CL122" s="777"/>
      <c r="CM122" s="777"/>
      <c r="CN122" s="777"/>
      <c r="CO122" s="778"/>
      <c r="CP122" s="779" t="s">
        <v>344</v>
      </c>
      <c r="CQ122" s="780"/>
      <c r="CR122" s="780"/>
      <c r="CS122" s="780"/>
      <c r="CT122" s="780"/>
      <c r="CU122" s="780"/>
      <c r="CV122" s="780"/>
      <c r="CW122" s="780"/>
      <c r="CX122" s="780"/>
      <c r="CY122" s="780"/>
      <c r="CZ122" s="780"/>
      <c r="DA122" s="780"/>
      <c r="DB122" s="780"/>
      <c r="DC122" s="780"/>
      <c r="DD122" s="780"/>
      <c r="DE122" s="780"/>
      <c r="DF122" s="781"/>
      <c r="DG122" s="706">
        <v>1979651</v>
      </c>
      <c r="DH122" s="707"/>
      <c r="DI122" s="707"/>
      <c r="DJ122" s="707"/>
      <c r="DK122" s="707"/>
      <c r="DL122" s="707">
        <v>1825191</v>
      </c>
      <c r="DM122" s="707"/>
      <c r="DN122" s="707"/>
      <c r="DO122" s="707"/>
      <c r="DP122" s="707"/>
      <c r="DQ122" s="707">
        <v>1653025</v>
      </c>
      <c r="DR122" s="707"/>
      <c r="DS122" s="707"/>
      <c r="DT122" s="707"/>
      <c r="DU122" s="707"/>
      <c r="DV122" s="712">
        <v>23.6</v>
      </c>
      <c r="DW122" s="712"/>
      <c r="DX122" s="712"/>
      <c r="DY122" s="712"/>
      <c r="DZ122" s="713"/>
    </row>
    <row r="123" spans="1:130" s="467" customFormat="1" ht="26.25" customHeight="1" x14ac:dyDescent="0.15">
      <c r="A123" s="763"/>
      <c r="B123" s="711"/>
      <c r="C123" s="703" t="s">
        <v>405</v>
      </c>
      <c r="D123" s="704"/>
      <c r="E123" s="704"/>
      <c r="F123" s="704"/>
      <c r="G123" s="704"/>
      <c r="H123" s="704"/>
      <c r="I123" s="704"/>
      <c r="J123" s="704"/>
      <c r="K123" s="704"/>
      <c r="L123" s="704"/>
      <c r="M123" s="704"/>
      <c r="N123" s="704"/>
      <c r="O123" s="704"/>
      <c r="P123" s="704"/>
      <c r="Q123" s="704"/>
      <c r="R123" s="704"/>
      <c r="S123" s="704"/>
      <c r="T123" s="704"/>
      <c r="U123" s="704"/>
      <c r="V123" s="704"/>
      <c r="W123" s="704"/>
      <c r="X123" s="704"/>
      <c r="Y123" s="704"/>
      <c r="Z123" s="705"/>
      <c r="AA123" s="716" t="s">
        <v>66</v>
      </c>
      <c r="AB123" s="717"/>
      <c r="AC123" s="717"/>
      <c r="AD123" s="717"/>
      <c r="AE123" s="718"/>
      <c r="AF123" s="719" t="s">
        <v>66</v>
      </c>
      <c r="AG123" s="717"/>
      <c r="AH123" s="717"/>
      <c r="AI123" s="717"/>
      <c r="AJ123" s="718"/>
      <c r="AK123" s="719" t="s">
        <v>66</v>
      </c>
      <c r="AL123" s="717"/>
      <c r="AM123" s="717"/>
      <c r="AN123" s="717"/>
      <c r="AO123" s="718"/>
      <c r="AP123" s="720" t="s">
        <v>66</v>
      </c>
      <c r="AQ123" s="721"/>
      <c r="AR123" s="721"/>
      <c r="AS123" s="721"/>
      <c r="AT123" s="722"/>
      <c r="AU123" s="784"/>
      <c r="AV123" s="785"/>
      <c r="AW123" s="785"/>
      <c r="AX123" s="785"/>
      <c r="AY123" s="785"/>
      <c r="AZ123" s="749" t="s">
        <v>121</v>
      </c>
      <c r="BA123" s="749"/>
      <c r="BB123" s="749"/>
      <c r="BC123" s="749"/>
      <c r="BD123" s="749"/>
      <c r="BE123" s="749"/>
      <c r="BF123" s="749"/>
      <c r="BG123" s="749"/>
      <c r="BH123" s="749"/>
      <c r="BI123" s="749"/>
      <c r="BJ123" s="749"/>
      <c r="BK123" s="749"/>
      <c r="BL123" s="749"/>
      <c r="BM123" s="749"/>
      <c r="BN123" s="749"/>
      <c r="BO123" s="732" t="s">
        <v>419</v>
      </c>
      <c r="BP123" s="750"/>
      <c r="BQ123" s="786">
        <v>26352647</v>
      </c>
      <c r="BR123" s="787"/>
      <c r="BS123" s="787"/>
      <c r="BT123" s="787"/>
      <c r="BU123" s="787"/>
      <c r="BV123" s="787">
        <v>26053293</v>
      </c>
      <c r="BW123" s="787"/>
      <c r="BX123" s="787"/>
      <c r="BY123" s="787"/>
      <c r="BZ123" s="787"/>
      <c r="CA123" s="787">
        <v>26266924</v>
      </c>
      <c r="CB123" s="787"/>
      <c r="CC123" s="787"/>
      <c r="CD123" s="787"/>
      <c r="CE123" s="787"/>
      <c r="CF123" s="751"/>
      <c r="CG123" s="752"/>
      <c r="CH123" s="752"/>
      <c r="CI123" s="752"/>
      <c r="CJ123" s="753"/>
      <c r="CK123" s="776"/>
      <c r="CL123" s="777"/>
      <c r="CM123" s="777"/>
      <c r="CN123" s="777"/>
      <c r="CO123" s="778"/>
      <c r="CP123" s="779" t="s">
        <v>350</v>
      </c>
      <c r="CQ123" s="780"/>
      <c r="CR123" s="780"/>
      <c r="CS123" s="780"/>
      <c r="CT123" s="780"/>
      <c r="CU123" s="780"/>
      <c r="CV123" s="780"/>
      <c r="CW123" s="780"/>
      <c r="CX123" s="780"/>
      <c r="CY123" s="780"/>
      <c r="CZ123" s="780"/>
      <c r="DA123" s="780"/>
      <c r="DB123" s="780"/>
      <c r="DC123" s="780"/>
      <c r="DD123" s="780"/>
      <c r="DE123" s="780"/>
      <c r="DF123" s="781"/>
      <c r="DG123" s="716">
        <v>1728595</v>
      </c>
      <c r="DH123" s="717"/>
      <c r="DI123" s="717"/>
      <c r="DJ123" s="717"/>
      <c r="DK123" s="718"/>
      <c r="DL123" s="719">
        <v>1646287</v>
      </c>
      <c r="DM123" s="717"/>
      <c r="DN123" s="717"/>
      <c r="DO123" s="717"/>
      <c r="DP123" s="718"/>
      <c r="DQ123" s="719">
        <v>1554020</v>
      </c>
      <c r="DR123" s="717"/>
      <c r="DS123" s="717"/>
      <c r="DT123" s="717"/>
      <c r="DU123" s="718"/>
      <c r="DV123" s="720">
        <v>22.2</v>
      </c>
      <c r="DW123" s="721"/>
      <c r="DX123" s="721"/>
      <c r="DY123" s="721"/>
      <c r="DZ123" s="722"/>
    </row>
    <row r="124" spans="1:130" s="467" customFormat="1" ht="26.25" customHeight="1" thickBot="1" x14ac:dyDescent="0.2">
      <c r="A124" s="763"/>
      <c r="B124" s="711"/>
      <c r="C124" s="703" t="s">
        <v>408</v>
      </c>
      <c r="D124" s="704"/>
      <c r="E124" s="704"/>
      <c r="F124" s="704"/>
      <c r="G124" s="704"/>
      <c r="H124" s="704"/>
      <c r="I124" s="704"/>
      <c r="J124" s="704"/>
      <c r="K124" s="704"/>
      <c r="L124" s="704"/>
      <c r="M124" s="704"/>
      <c r="N124" s="704"/>
      <c r="O124" s="704"/>
      <c r="P124" s="704"/>
      <c r="Q124" s="704"/>
      <c r="R124" s="704"/>
      <c r="S124" s="704"/>
      <c r="T124" s="704"/>
      <c r="U124" s="704"/>
      <c r="V124" s="704"/>
      <c r="W124" s="704"/>
      <c r="X124" s="704"/>
      <c r="Y124" s="704"/>
      <c r="Z124" s="705"/>
      <c r="AA124" s="716" t="s">
        <v>66</v>
      </c>
      <c r="AB124" s="717"/>
      <c r="AC124" s="717"/>
      <c r="AD124" s="717"/>
      <c r="AE124" s="718"/>
      <c r="AF124" s="719" t="s">
        <v>66</v>
      </c>
      <c r="AG124" s="717"/>
      <c r="AH124" s="717"/>
      <c r="AI124" s="717"/>
      <c r="AJ124" s="718"/>
      <c r="AK124" s="719" t="s">
        <v>66</v>
      </c>
      <c r="AL124" s="717"/>
      <c r="AM124" s="717"/>
      <c r="AN124" s="717"/>
      <c r="AO124" s="718"/>
      <c r="AP124" s="720" t="s">
        <v>66</v>
      </c>
      <c r="AQ124" s="721"/>
      <c r="AR124" s="721"/>
      <c r="AS124" s="721"/>
      <c r="AT124" s="722"/>
      <c r="AU124" s="788" t="s">
        <v>420</v>
      </c>
      <c r="AV124" s="789"/>
      <c r="AW124" s="789"/>
      <c r="AX124" s="789"/>
      <c r="AY124" s="789"/>
      <c r="AZ124" s="789"/>
      <c r="BA124" s="789"/>
      <c r="BB124" s="789"/>
      <c r="BC124" s="789"/>
      <c r="BD124" s="789"/>
      <c r="BE124" s="789"/>
      <c r="BF124" s="789"/>
      <c r="BG124" s="789"/>
      <c r="BH124" s="789"/>
      <c r="BI124" s="789"/>
      <c r="BJ124" s="789"/>
      <c r="BK124" s="789"/>
      <c r="BL124" s="789"/>
      <c r="BM124" s="789"/>
      <c r="BN124" s="789"/>
      <c r="BO124" s="789"/>
      <c r="BP124" s="790"/>
      <c r="BQ124" s="791">
        <v>45.7</v>
      </c>
      <c r="BR124" s="792"/>
      <c r="BS124" s="792"/>
      <c r="BT124" s="792"/>
      <c r="BU124" s="792"/>
      <c r="BV124" s="792">
        <v>47</v>
      </c>
      <c r="BW124" s="792"/>
      <c r="BX124" s="792"/>
      <c r="BY124" s="792"/>
      <c r="BZ124" s="792"/>
      <c r="CA124" s="792">
        <v>51.2</v>
      </c>
      <c r="CB124" s="792"/>
      <c r="CC124" s="792"/>
      <c r="CD124" s="792"/>
      <c r="CE124" s="792"/>
      <c r="CF124" s="793"/>
      <c r="CG124" s="794"/>
      <c r="CH124" s="794"/>
      <c r="CI124" s="794"/>
      <c r="CJ124" s="795"/>
      <c r="CK124" s="796"/>
      <c r="CL124" s="796"/>
      <c r="CM124" s="796"/>
      <c r="CN124" s="796"/>
      <c r="CO124" s="797"/>
      <c r="CP124" s="779" t="s">
        <v>421</v>
      </c>
      <c r="CQ124" s="780"/>
      <c r="CR124" s="780"/>
      <c r="CS124" s="780"/>
      <c r="CT124" s="780"/>
      <c r="CU124" s="780"/>
      <c r="CV124" s="780"/>
      <c r="CW124" s="780"/>
      <c r="CX124" s="780"/>
      <c r="CY124" s="780"/>
      <c r="CZ124" s="780"/>
      <c r="DA124" s="780"/>
      <c r="DB124" s="780"/>
      <c r="DC124" s="780"/>
      <c r="DD124" s="780"/>
      <c r="DE124" s="780"/>
      <c r="DF124" s="781"/>
      <c r="DG124" s="756">
        <v>209106</v>
      </c>
      <c r="DH124" s="757"/>
      <c r="DI124" s="757"/>
      <c r="DJ124" s="757"/>
      <c r="DK124" s="758"/>
      <c r="DL124" s="759">
        <v>231821</v>
      </c>
      <c r="DM124" s="757"/>
      <c r="DN124" s="757"/>
      <c r="DO124" s="757"/>
      <c r="DP124" s="758"/>
      <c r="DQ124" s="759">
        <v>432884</v>
      </c>
      <c r="DR124" s="757"/>
      <c r="DS124" s="757"/>
      <c r="DT124" s="757"/>
      <c r="DU124" s="758"/>
      <c r="DV124" s="760">
        <v>6.2</v>
      </c>
      <c r="DW124" s="761"/>
      <c r="DX124" s="761"/>
      <c r="DY124" s="761"/>
      <c r="DZ124" s="762"/>
    </row>
    <row r="125" spans="1:130" s="467" customFormat="1" ht="26.25" customHeight="1" x14ac:dyDescent="0.15">
      <c r="A125" s="763"/>
      <c r="B125" s="711"/>
      <c r="C125" s="703" t="s">
        <v>410</v>
      </c>
      <c r="D125" s="704"/>
      <c r="E125" s="704"/>
      <c r="F125" s="704"/>
      <c r="G125" s="704"/>
      <c r="H125" s="704"/>
      <c r="I125" s="704"/>
      <c r="J125" s="704"/>
      <c r="K125" s="704"/>
      <c r="L125" s="704"/>
      <c r="M125" s="704"/>
      <c r="N125" s="704"/>
      <c r="O125" s="704"/>
      <c r="P125" s="704"/>
      <c r="Q125" s="704"/>
      <c r="R125" s="704"/>
      <c r="S125" s="704"/>
      <c r="T125" s="704"/>
      <c r="U125" s="704"/>
      <c r="V125" s="704"/>
      <c r="W125" s="704"/>
      <c r="X125" s="704"/>
      <c r="Y125" s="704"/>
      <c r="Z125" s="705"/>
      <c r="AA125" s="716" t="s">
        <v>66</v>
      </c>
      <c r="AB125" s="717"/>
      <c r="AC125" s="717"/>
      <c r="AD125" s="717"/>
      <c r="AE125" s="718"/>
      <c r="AF125" s="719" t="s">
        <v>66</v>
      </c>
      <c r="AG125" s="717"/>
      <c r="AH125" s="717"/>
      <c r="AI125" s="717"/>
      <c r="AJ125" s="718"/>
      <c r="AK125" s="719" t="s">
        <v>66</v>
      </c>
      <c r="AL125" s="717"/>
      <c r="AM125" s="717"/>
      <c r="AN125" s="717"/>
      <c r="AO125" s="718"/>
      <c r="AP125" s="720" t="s">
        <v>66</v>
      </c>
      <c r="AQ125" s="721"/>
      <c r="AR125" s="721"/>
      <c r="AS125" s="721"/>
      <c r="AT125" s="722"/>
      <c r="AU125" s="798"/>
      <c r="AV125" s="799"/>
      <c r="AW125" s="799"/>
      <c r="AX125" s="799"/>
      <c r="AY125" s="799"/>
      <c r="AZ125" s="799"/>
      <c r="BA125" s="799"/>
      <c r="BB125" s="799"/>
      <c r="BC125" s="799"/>
      <c r="BD125" s="799"/>
      <c r="BE125" s="799"/>
      <c r="BF125" s="799"/>
      <c r="BG125" s="799"/>
      <c r="BH125" s="799"/>
      <c r="BI125" s="799"/>
      <c r="BJ125" s="799"/>
      <c r="BK125" s="799"/>
      <c r="BL125" s="799"/>
      <c r="BM125" s="799"/>
      <c r="BN125" s="799"/>
      <c r="BO125" s="799"/>
      <c r="BP125" s="799"/>
      <c r="BQ125" s="474"/>
      <c r="BR125" s="474"/>
      <c r="BS125" s="474"/>
      <c r="BT125" s="474"/>
      <c r="BU125" s="474"/>
      <c r="BV125" s="474"/>
      <c r="BW125" s="474"/>
      <c r="BX125" s="474"/>
      <c r="BY125" s="474"/>
      <c r="BZ125" s="474"/>
      <c r="CA125" s="474"/>
      <c r="CB125" s="474"/>
      <c r="CC125" s="474"/>
      <c r="CD125" s="474"/>
      <c r="CE125" s="474"/>
      <c r="CF125" s="474"/>
      <c r="CG125" s="474"/>
      <c r="CH125" s="474"/>
      <c r="CI125" s="474"/>
      <c r="CJ125" s="800"/>
      <c r="CK125" s="801" t="s">
        <v>422</v>
      </c>
      <c r="CL125" s="768"/>
      <c r="CM125" s="768"/>
      <c r="CN125" s="768"/>
      <c r="CO125" s="769"/>
      <c r="CP125" s="682" t="s">
        <v>423</v>
      </c>
      <c r="CQ125" s="671"/>
      <c r="CR125" s="671"/>
      <c r="CS125" s="671"/>
      <c r="CT125" s="671"/>
      <c r="CU125" s="671"/>
      <c r="CV125" s="671"/>
      <c r="CW125" s="671"/>
      <c r="CX125" s="671"/>
      <c r="CY125" s="671"/>
      <c r="CZ125" s="671"/>
      <c r="DA125" s="671"/>
      <c r="DB125" s="671"/>
      <c r="DC125" s="671"/>
      <c r="DD125" s="671"/>
      <c r="DE125" s="671"/>
      <c r="DF125" s="672"/>
      <c r="DG125" s="683" t="s">
        <v>66</v>
      </c>
      <c r="DH125" s="684"/>
      <c r="DI125" s="684"/>
      <c r="DJ125" s="684"/>
      <c r="DK125" s="684"/>
      <c r="DL125" s="684" t="s">
        <v>66</v>
      </c>
      <c r="DM125" s="684"/>
      <c r="DN125" s="684"/>
      <c r="DO125" s="684"/>
      <c r="DP125" s="684"/>
      <c r="DQ125" s="684" t="s">
        <v>66</v>
      </c>
      <c r="DR125" s="684"/>
      <c r="DS125" s="684"/>
      <c r="DT125" s="684"/>
      <c r="DU125" s="684"/>
      <c r="DV125" s="689" t="s">
        <v>66</v>
      </c>
      <c r="DW125" s="689"/>
      <c r="DX125" s="689"/>
      <c r="DY125" s="689"/>
      <c r="DZ125" s="690"/>
    </row>
    <row r="126" spans="1:130" s="467" customFormat="1" ht="26.25" customHeight="1" thickBot="1" x14ac:dyDescent="0.2">
      <c r="A126" s="763"/>
      <c r="B126" s="711"/>
      <c r="C126" s="703" t="s">
        <v>412</v>
      </c>
      <c r="D126" s="704"/>
      <c r="E126" s="704"/>
      <c r="F126" s="704"/>
      <c r="G126" s="704"/>
      <c r="H126" s="704"/>
      <c r="I126" s="704"/>
      <c r="J126" s="704"/>
      <c r="K126" s="704"/>
      <c r="L126" s="704"/>
      <c r="M126" s="704"/>
      <c r="N126" s="704"/>
      <c r="O126" s="704"/>
      <c r="P126" s="704"/>
      <c r="Q126" s="704"/>
      <c r="R126" s="704"/>
      <c r="S126" s="704"/>
      <c r="T126" s="704"/>
      <c r="U126" s="704"/>
      <c r="V126" s="704"/>
      <c r="W126" s="704"/>
      <c r="X126" s="704"/>
      <c r="Y126" s="704"/>
      <c r="Z126" s="705"/>
      <c r="AA126" s="716" t="s">
        <v>66</v>
      </c>
      <c r="AB126" s="717"/>
      <c r="AC126" s="717"/>
      <c r="AD126" s="717"/>
      <c r="AE126" s="718"/>
      <c r="AF126" s="719" t="s">
        <v>66</v>
      </c>
      <c r="AG126" s="717"/>
      <c r="AH126" s="717"/>
      <c r="AI126" s="717"/>
      <c r="AJ126" s="718"/>
      <c r="AK126" s="719" t="s">
        <v>66</v>
      </c>
      <c r="AL126" s="717"/>
      <c r="AM126" s="717"/>
      <c r="AN126" s="717"/>
      <c r="AO126" s="718"/>
      <c r="AP126" s="720" t="s">
        <v>66</v>
      </c>
      <c r="AQ126" s="721"/>
      <c r="AR126" s="721"/>
      <c r="AS126" s="721"/>
      <c r="AT126" s="722"/>
      <c r="AU126" s="474"/>
      <c r="AV126" s="474"/>
      <c r="AW126" s="474"/>
      <c r="AX126" s="474"/>
      <c r="AY126" s="474"/>
      <c r="AZ126" s="474"/>
      <c r="BA126" s="474"/>
      <c r="BB126" s="474"/>
      <c r="BC126" s="474"/>
      <c r="BD126" s="474"/>
      <c r="BE126" s="474"/>
      <c r="BF126" s="474"/>
      <c r="BG126" s="474"/>
      <c r="BH126" s="474"/>
      <c r="BI126" s="474"/>
      <c r="BJ126" s="474"/>
      <c r="BK126" s="474"/>
      <c r="BL126" s="474"/>
      <c r="BM126" s="474"/>
      <c r="BN126" s="474"/>
      <c r="BO126" s="474"/>
      <c r="BP126" s="474"/>
      <c r="BQ126" s="474"/>
      <c r="BR126" s="474"/>
      <c r="BS126" s="474"/>
      <c r="BT126" s="474"/>
      <c r="BU126" s="474"/>
      <c r="BV126" s="474"/>
      <c r="BW126" s="474"/>
      <c r="BX126" s="474"/>
      <c r="BY126" s="474"/>
      <c r="BZ126" s="474"/>
      <c r="CA126" s="474"/>
      <c r="CB126" s="474"/>
      <c r="CC126" s="474"/>
      <c r="CD126" s="802"/>
      <c r="CE126" s="802"/>
      <c r="CF126" s="802"/>
      <c r="CG126" s="474"/>
      <c r="CH126" s="474"/>
      <c r="CI126" s="474"/>
      <c r="CJ126" s="800"/>
      <c r="CK126" s="803"/>
      <c r="CL126" s="777"/>
      <c r="CM126" s="777"/>
      <c r="CN126" s="777"/>
      <c r="CO126" s="778"/>
      <c r="CP126" s="703" t="s">
        <v>424</v>
      </c>
      <c r="CQ126" s="704"/>
      <c r="CR126" s="704"/>
      <c r="CS126" s="704"/>
      <c r="CT126" s="704"/>
      <c r="CU126" s="704"/>
      <c r="CV126" s="704"/>
      <c r="CW126" s="704"/>
      <c r="CX126" s="704"/>
      <c r="CY126" s="704"/>
      <c r="CZ126" s="704"/>
      <c r="DA126" s="704"/>
      <c r="DB126" s="704"/>
      <c r="DC126" s="704"/>
      <c r="DD126" s="704"/>
      <c r="DE126" s="704"/>
      <c r="DF126" s="705"/>
      <c r="DG126" s="706" t="s">
        <v>66</v>
      </c>
      <c r="DH126" s="707"/>
      <c r="DI126" s="707"/>
      <c r="DJ126" s="707"/>
      <c r="DK126" s="707"/>
      <c r="DL126" s="707" t="s">
        <v>66</v>
      </c>
      <c r="DM126" s="707"/>
      <c r="DN126" s="707"/>
      <c r="DO126" s="707"/>
      <c r="DP126" s="707"/>
      <c r="DQ126" s="707" t="s">
        <v>66</v>
      </c>
      <c r="DR126" s="707"/>
      <c r="DS126" s="707"/>
      <c r="DT126" s="707"/>
      <c r="DU126" s="707"/>
      <c r="DV126" s="712" t="s">
        <v>66</v>
      </c>
      <c r="DW126" s="712"/>
      <c r="DX126" s="712"/>
      <c r="DY126" s="712"/>
      <c r="DZ126" s="713"/>
    </row>
    <row r="127" spans="1:130" s="467" customFormat="1" ht="26.25" customHeight="1" x14ac:dyDescent="0.15">
      <c r="A127" s="804"/>
      <c r="B127" s="755"/>
      <c r="C127" s="743" t="s">
        <v>425</v>
      </c>
      <c r="D127" s="727"/>
      <c r="E127" s="727"/>
      <c r="F127" s="727"/>
      <c r="G127" s="727"/>
      <c r="H127" s="727"/>
      <c r="I127" s="727"/>
      <c r="J127" s="727"/>
      <c r="K127" s="727"/>
      <c r="L127" s="727"/>
      <c r="M127" s="727"/>
      <c r="N127" s="727"/>
      <c r="O127" s="727"/>
      <c r="P127" s="727"/>
      <c r="Q127" s="727"/>
      <c r="R127" s="727"/>
      <c r="S127" s="727"/>
      <c r="T127" s="727"/>
      <c r="U127" s="727"/>
      <c r="V127" s="727"/>
      <c r="W127" s="727"/>
      <c r="X127" s="727"/>
      <c r="Y127" s="727"/>
      <c r="Z127" s="728"/>
      <c r="AA127" s="716">
        <v>522</v>
      </c>
      <c r="AB127" s="717"/>
      <c r="AC127" s="717"/>
      <c r="AD127" s="717"/>
      <c r="AE127" s="718"/>
      <c r="AF127" s="719">
        <v>405</v>
      </c>
      <c r="AG127" s="717"/>
      <c r="AH127" s="717"/>
      <c r="AI127" s="717"/>
      <c r="AJ127" s="718"/>
      <c r="AK127" s="719">
        <v>342</v>
      </c>
      <c r="AL127" s="717"/>
      <c r="AM127" s="717"/>
      <c r="AN127" s="717"/>
      <c r="AO127" s="718"/>
      <c r="AP127" s="720">
        <v>0</v>
      </c>
      <c r="AQ127" s="721"/>
      <c r="AR127" s="721"/>
      <c r="AS127" s="721"/>
      <c r="AT127" s="722"/>
      <c r="AU127" s="474"/>
      <c r="AV127" s="474"/>
      <c r="AW127" s="474"/>
      <c r="AX127" s="805" t="s">
        <v>426</v>
      </c>
      <c r="AY127" s="806"/>
      <c r="AZ127" s="806"/>
      <c r="BA127" s="806"/>
      <c r="BB127" s="806"/>
      <c r="BC127" s="806"/>
      <c r="BD127" s="806"/>
      <c r="BE127" s="807"/>
      <c r="BF127" s="808" t="s">
        <v>427</v>
      </c>
      <c r="BG127" s="806"/>
      <c r="BH127" s="806"/>
      <c r="BI127" s="806"/>
      <c r="BJ127" s="806"/>
      <c r="BK127" s="806"/>
      <c r="BL127" s="807"/>
      <c r="BM127" s="808" t="s">
        <v>428</v>
      </c>
      <c r="BN127" s="806"/>
      <c r="BO127" s="806"/>
      <c r="BP127" s="806"/>
      <c r="BQ127" s="806"/>
      <c r="BR127" s="806"/>
      <c r="BS127" s="807"/>
      <c r="BT127" s="808" t="s">
        <v>429</v>
      </c>
      <c r="BU127" s="806"/>
      <c r="BV127" s="806"/>
      <c r="BW127" s="806"/>
      <c r="BX127" s="806"/>
      <c r="BY127" s="806"/>
      <c r="BZ127" s="809"/>
      <c r="CA127" s="474"/>
      <c r="CB127" s="474"/>
      <c r="CC127" s="474"/>
      <c r="CD127" s="802"/>
      <c r="CE127" s="802"/>
      <c r="CF127" s="802"/>
      <c r="CG127" s="474"/>
      <c r="CH127" s="474"/>
      <c r="CI127" s="474"/>
      <c r="CJ127" s="800"/>
      <c r="CK127" s="803"/>
      <c r="CL127" s="777"/>
      <c r="CM127" s="777"/>
      <c r="CN127" s="777"/>
      <c r="CO127" s="778"/>
      <c r="CP127" s="703" t="s">
        <v>430</v>
      </c>
      <c r="CQ127" s="704"/>
      <c r="CR127" s="704"/>
      <c r="CS127" s="704"/>
      <c r="CT127" s="704"/>
      <c r="CU127" s="704"/>
      <c r="CV127" s="704"/>
      <c r="CW127" s="704"/>
      <c r="CX127" s="704"/>
      <c r="CY127" s="704"/>
      <c r="CZ127" s="704"/>
      <c r="DA127" s="704"/>
      <c r="DB127" s="704"/>
      <c r="DC127" s="704"/>
      <c r="DD127" s="704"/>
      <c r="DE127" s="704"/>
      <c r="DF127" s="705"/>
      <c r="DG127" s="706" t="s">
        <v>66</v>
      </c>
      <c r="DH127" s="707"/>
      <c r="DI127" s="707"/>
      <c r="DJ127" s="707"/>
      <c r="DK127" s="707"/>
      <c r="DL127" s="707" t="s">
        <v>66</v>
      </c>
      <c r="DM127" s="707"/>
      <c r="DN127" s="707"/>
      <c r="DO127" s="707"/>
      <c r="DP127" s="707"/>
      <c r="DQ127" s="707" t="s">
        <v>66</v>
      </c>
      <c r="DR127" s="707"/>
      <c r="DS127" s="707"/>
      <c r="DT127" s="707"/>
      <c r="DU127" s="707"/>
      <c r="DV127" s="712" t="s">
        <v>66</v>
      </c>
      <c r="DW127" s="712"/>
      <c r="DX127" s="712"/>
      <c r="DY127" s="712"/>
      <c r="DZ127" s="713"/>
    </row>
    <row r="128" spans="1:130" s="467" customFormat="1" ht="26.25" customHeight="1" thickBot="1" x14ac:dyDescent="0.2">
      <c r="A128" s="810" t="s">
        <v>431</v>
      </c>
      <c r="B128" s="811"/>
      <c r="C128" s="811"/>
      <c r="D128" s="811"/>
      <c r="E128" s="811"/>
      <c r="F128" s="811"/>
      <c r="G128" s="811"/>
      <c r="H128" s="811"/>
      <c r="I128" s="811"/>
      <c r="J128" s="811"/>
      <c r="K128" s="811"/>
      <c r="L128" s="811"/>
      <c r="M128" s="811"/>
      <c r="N128" s="811"/>
      <c r="O128" s="811"/>
      <c r="P128" s="811"/>
      <c r="Q128" s="811"/>
      <c r="R128" s="811"/>
      <c r="S128" s="811"/>
      <c r="T128" s="811"/>
      <c r="U128" s="811"/>
      <c r="V128" s="811"/>
      <c r="W128" s="812" t="s">
        <v>432</v>
      </c>
      <c r="X128" s="812"/>
      <c r="Y128" s="812"/>
      <c r="Z128" s="813"/>
      <c r="AA128" s="814">
        <v>94027</v>
      </c>
      <c r="AB128" s="815"/>
      <c r="AC128" s="815"/>
      <c r="AD128" s="815"/>
      <c r="AE128" s="816"/>
      <c r="AF128" s="817">
        <v>96585</v>
      </c>
      <c r="AG128" s="815"/>
      <c r="AH128" s="815"/>
      <c r="AI128" s="815"/>
      <c r="AJ128" s="816"/>
      <c r="AK128" s="817">
        <v>86143</v>
      </c>
      <c r="AL128" s="815"/>
      <c r="AM128" s="815"/>
      <c r="AN128" s="815"/>
      <c r="AO128" s="816"/>
      <c r="AP128" s="818"/>
      <c r="AQ128" s="819"/>
      <c r="AR128" s="819"/>
      <c r="AS128" s="819"/>
      <c r="AT128" s="820"/>
      <c r="AU128" s="474"/>
      <c r="AV128" s="474"/>
      <c r="AW128" s="474"/>
      <c r="AX128" s="670" t="s">
        <v>433</v>
      </c>
      <c r="AY128" s="671"/>
      <c r="AZ128" s="671"/>
      <c r="BA128" s="671"/>
      <c r="BB128" s="671"/>
      <c r="BC128" s="671"/>
      <c r="BD128" s="671"/>
      <c r="BE128" s="672"/>
      <c r="BF128" s="821" t="s">
        <v>66</v>
      </c>
      <c r="BG128" s="822"/>
      <c r="BH128" s="822"/>
      <c r="BI128" s="822"/>
      <c r="BJ128" s="822"/>
      <c r="BK128" s="822"/>
      <c r="BL128" s="823"/>
      <c r="BM128" s="821">
        <v>13.53</v>
      </c>
      <c r="BN128" s="822"/>
      <c r="BO128" s="822"/>
      <c r="BP128" s="822"/>
      <c r="BQ128" s="822"/>
      <c r="BR128" s="822"/>
      <c r="BS128" s="823"/>
      <c r="BT128" s="821">
        <v>20</v>
      </c>
      <c r="BU128" s="822"/>
      <c r="BV128" s="822"/>
      <c r="BW128" s="822"/>
      <c r="BX128" s="822"/>
      <c r="BY128" s="822"/>
      <c r="BZ128" s="824"/>
      <c r="CA128" s="802"/>
      <c r="CB128" s="802"/>
      <c r="CC128" s="802"/>
      <c r="CD128" s="802"/>
      <c r="CE128" s="802"/>
      <c r="CF128" s="802"/>
      <c r="CG128" s="474"/>
      <c r="CH128" s="474"/>
      <c r="CI128" s="474"/>
      <c r="CJ128" s="800"/>
      <c r="CK128" s="825"/>
      <c r="CL128" s="826"/>
      <c r="CM128" s="826"/>
      <c r="CN128" s="826"/>
      <c r="CO128" s="827"/>
      <c r="CP128" s="828" t="s">
        <v>434</v>
      </c>
      <c r="CQ128" s="829"/>
      <c r="CR128" s="829"/>
      <c r="CS128" s="829"/>
      <c r="CT128" s="829"/>
      <c r="CU128" s="829"/>
      <c r="CV128" s="829"/>
      <c r="CW128" s="829"/>
      <c r="CX128" s="829"/>
      <c r="CY128" s="829"/>
      <c r="CZ128" s="829"/>
      <c r="DA128" s="829"/>
      <c r="DB128" s="829"/>
      <c r="DC128" s="829"/>
      <c r="DD128" s="829"/>
      <c r="DE128" s="829"/>
      <c r="DF128" s="830"/>
      <c r="DG128" s="831" t="s">
        <v>66</v>
      </c>
      <c r="DH128" s="832"/>
      <c r="DI128" s="832"/>
      <c r="DJ128" s="832"/>
      <c r="DK128" s="832"/>
      <c r="DL128" s="832" t="s">
        <v>66</v>
      </c>
      <c r="DM128" s="832"/>
      <c r="DN128" s="832"/>
      <c r="DO128" s="832"/>
      <c r="DP128" s="832"/>
      <c r="DQ128" s="832" t="s">
        <v>66</v>
      </c>
      <c r="DR128" s="832"/>
      <c r="DS128" s="832"/>
      <c r="DT128" s="832"/>
      <c r="DU128" s="832"/>
      <c r="DV128" s="833" t="s">
        <v>66</v>
      </c>
      <c r="DW128" s="833"/>
      <c r="DX128" s="833"/>
      <c r="DY128" s="833"/>
      <c r="DZ128" s="834"/>
    </row>
    <row r="129" spans="1:131" s="467" customFormat="1" ht="26.25" customHeight="1" x14ac:dyDescent="0.15">
      <c r="A129" s="691" t="s">
        <v>46</v>
      </c>
      <c r="B129" s="692"/>
      <c r="C129" s="692"/>
      <c r="D129" s="692"/>
      <c r="E129" s="692"/>
      <c r="F129" s="692"/>
      <c r="G129" s="692"/>
      <c r="H129" s="692"/>
      <c r="I129" s="692"/>
      <c r="J129" s="692"/>
      <c r="K129" s="692"/>
      <c r="L129" s="692"/>
      <c r="M129" s="692"/>
      <c r="N129" s="692"/>
      <c r="O129" s="692"/>
      <c r="P129" s="692"/>
      <c r="Q129" s="692"/>
      <c r="R129" s="692"/>
      <c r="S129" s="692"/>
      <c r="T129" s="692"/>
      <c r="U129" s="692"/>
      <c r="V129" s="692"/>
      <c r="W129" s="835" t="s">
        <v>435</v>
      </c>
      <c r="X129" s="836"/>
      <c r="Y129" s="836"/>
      <c r="Z129" s="837"/>
      <c r="AA129" s="716">
        <v>9244957</v>
      </c>
      <c r="AB129" s="717"/>
      <c r="AC129" s="717"/>
      <c r="AD129" s="717"/>
      <c r="AE129" s="718"/>
      <c r="AF129" s="719">
        <v>8949693</v>
      </c>
      <c r="AG129" s="717"/>
      <c r="AH129" s="717"/>
      <c r="AI129" s="717"/>
      <c r="AJ129" s="718"/>
      <c r="AK129" s="719">
        <v>8942228</v>
      </c>
      <c r="AL129" s="717"/>
      <c r="AM129" s="717"/>
      <c r="AN129" s="717"/>
      <c r="AO129" s="718"/>
      <c r="AP129" s="838"/>
      <c r="AQ129" s="839"/>
      <c r="AR129" s="839"/>
      <c r="AS129" s="839"/>
      <c r="AT129" s="840"/>
      <c r="AU129" s="475"/>
      <c r="AV129" s="475"/>
      <c r="AW129" s="475"/>
      <c r="AX129" s="841" t="s">
        <v>436</v>
      </c>
      <c r="AY129" s="704"/>
      <c r="AZ129" s="704"/>
      <c r="BA129" s="704"/>
      <c r="BB129" s="704"/>
      <c r="BC129" s="704"/>
      <c r="BD129" s="704"/>
      <c r="BE129" s="705"/>
      <c r="BF129" s="842" t="s">
        <v>66</v>
      </c>
      <c r="BG129" s="843"/>
      <c r="BH129" s="843"/>
      <c r="BI129" s="843"/>
      <c r="BJ129" s="843"/>
      <c r="BK129" s="843"/>
      <c r="BL129" s="844"/>
      <c r="BM129" s="842">
        <v>18.53</v>
      </c>
      <c r="BN129" s="843"/>
      <c r="BO129" s="843"/>
      <c r="BP129" s="843"/>
      <c r="BQ129" s="843"/>
      <c r="BR129" s="843"/>
      <c r="BS129" s="844"/>
      <c r="BT129" s="842">
        <v>30</v>
      </c>
      <c r="BU129" s="843"/>
      <c r="BV129" s="843"/>
      <c r="BW129" s="843"/>
      <c r="BX129" s="843"/>
      <c r="BY129" s="843"/>
      <c r="BZ129" s="845"/>
      <c r="CA129" s="846"/>
      <c r="CB129" s="846"/>
      <c r="CC129" s="846"/>
      <c r="CD129" s="846"/>
      <c r="CE129" s="846"/>
      <c r="CF129" s="846"/>
      <c r="CG129" s="846"/>
      <c r="CH129" s="846"/>
      <c r="CI129" s="846"/>
      <c r="CJ129" s="846"/>
      <c r="CK129" s="846"/>
      <c r="CL129" s="846"/>
      <c r="CM129" s="846"/>
      <c r="CN129" s="846"/>
      <c r="CO129" s="846"/>
      <c r="CP129" s="846"/>
      <c r="CQ129" s="846"/>
      <c r="CR129" s="846"/>
      <c r="CS129" s="846"/>
      <c r="CT129" s="846"/>
      <c r="CU129" s="846"/>
      <c r="CV129" s="846"/>
      <c r="CW129" s="846"/>
      <c r="CX129" s="846"/>
      <c r="CY129" s="846"/>
      <c r="CZ129" s="846"/>
      <c r="DA129" s="846"/>
      <c r="DB129" s="846"/>
      <c r="DC129" s="846"/>
      <c r="DD129" s="846"/>
      <c r="DE129" s="846"/>
      <c r="DF129" s="846"/>
      <c r="DG129" s="846"/>
      <c r="DH129" s="846"/>
      <c r="DI129" s="846"/>
      <c r="DJ129" s="846"/>
      <c r="DK129" s="846"/>
      <c r="DL129" s="846"/>
      <c r="DM129" s="846"/>
      <c r="DN129" s="846"/>
      <c r="DO129" s="846"/>
      <c r="DP129" s="475"/>
      <c r="DQ129" s="475"/>
      <c r="DR129" s="475"/>
      <c r="DS129" s="475"/>
      <c r="DT129" s="475"/>
      <c r="DU129" s="475"/>
      <c r="DV129" s="475"/>
      <c r="DW129" s="475"/>
      <c r="DX129" s="475"/>
      <c r="DY129" s="475"/>
      <c r="DZ129" s="475"/>
    </row>
    <row r="130" spans="1:131" s="467" customFormat="1" ht="26.25" customHeight="1" x14ac:dyDescent="0.15">
      <c r="A130" s="691" t="s">
        <v>437</v>
      </c>
      <c r="B130" s="692"/>
      <c r="C130" s="692"/>
      <c r="D130" s="692"/>
      <c r="E130" s="692"/>
      <c r="F130" s="692"/>
      <c r="G130" s="692"/>
      <c r="H130" s="692"/>
      <c r="I130" s="692"/>
      <c r="J130" s="692"/>
      <c r="K130" s="692"/>
      <c r="L130" s="692"/>
      <c r="M130" s="692"/>
      <c r="N130" s="692"/>
      <c r="O130" s="692"/>
      <c r="P130" s="692"/>
      <c r="Q130" s="692"/>
      <c r="R130" s="692"/>
      <c r="S130" s="692"/>
      <c r="T130" s="692"/>
      <c r="U130" s="692"/>
      <c r="V130" s="692"/>
      <c r="W130" s="835" t="s">
        <v>438</v>
      </c>
      <c r="X130" s="836"/>
      <c r="Y130" s="836"/>
      <c r="Z130" s="837"/>
      <c r="AA130" s="716">
        <v>2052190</v>
      </c>
      <c r="AB130" s="717"/>
      <c r="AC130" s="717"/>
      <c r="AD130" s="717"/>
      <c r="AE130" s="718"/>
      <c r="AF130" s="719">
        <v>1993040</v>
      </c>
      <c r="AG130" s="717"/>
      <c r="AH130" s="717"/>
      <c r="AI130" s="717"/>
      <c r="AJ130" s="718"/>
      <c r="AK130" s="719">
        <v>1936683</v>
      </c>
      <c r="AL130" s="717"/>
      <c r="AM130" s="717"/>
      <c r="AN130" s="717"/>
      <c r="AO130" s="718"/>
      <c r="AP130" s="838"/>
      <c r="AQ130" s="839"/>
      <c r="AR130" s="839"/>
      <c r="AS130" s="839"/>
      <c r="AT130" s="840"/>
      <c r="AU130" s="475"/>
      <c r="AV130" s="475"/>
      <c r="AW130" s="475"/>
      <c r="AX130" s="841" t="s">
        <v>439</v>
      </c>
      <c r="AY130" s="704"/>
      <c r="AZ130" s="704"/>
      <c r="BA130" s="704"/>
      <c r="BB130" s="704"/>
      <c r="BC130" s="704"/>
      <c r="BD130" s="704"/>
      <c r="BE130" s="705"/>
      <c r="BF130" s="847">
        <v>11.7</v>
      </c>
      <c r="BG130" s="848"/>
      <c r="BH130" s="848"/>
      <c r="BI130" s="848"/>
      <c r="BJ130" s="848"/>
      <c r="BK130" s="848"/>
      <c r="BL130" s="849"/>
      <c r="BM130" s="847">
        <v>25</v>
      </c>
      <c r="BN130" s="848"/>
      <c r="BO130" s="848"/>
      <c r="BP130" s="848"/>
      <c r="BQ130" s="848"/>
      <c r="BR130" s="848"/>
      <c r="BS130" s="849"/>
      <c r="BT130" s="847">
        <v>35</v>
      </c>
      <c r="BU130" s="848"/>
      <c r="BV130" s="848"/>
      <c r="BW130" s="848"/>
      <c r="BX130" s="848"/>
      <c r="BY130" s="848"/>
      <c r="BZ130" s="850"/>
      <c r="CA130" s="846"/>
      <c r="CB130" s="846"/>
      <c r="CC130" s="846"/>
      <c r="CD130" s="846"/>
      <c r="CE130" s="846"/>
      <c r="CF130" s="846"/>
      <c r="CG130" s="846"/>
      <c r="CH130" s="846"/>
      <c r="CI130" s="846"/>
      <c r="CJ130" s="846"/>
      <c r="CK130" s="846"/>
      <c r="CL130" s="846"/>
      <c r="CM130" s="846"/>
      <c r="CN130" s="846"/>
      <c r="CO130" s="846"/>
      <c r="CP130" s="846"/>
      <c r="CQ130" s="846"/>
      <c r="CR130" s="846"/>
      <c r="CS130" s="846"/>
      <c r="CT130" s="846"/>
      <c r="CU130" s="846"/>
      <c r="CV130" s="846"/>
      <c r="CW130" s="846"/>
      <c r="CX130" s="846"/>
      <c r="CY130" s="846"/>
      <c r="CZ130" s="846"/>
      <c r="DA130" s="846"/>
      <c r="DB130" s="846"/>
      <c r="DC130" s="846"/>
      <c r="DD130" s="846"/>
      <c r="DE130" s="846"/>
      <c r="DF130" s="846"/>
      <c r="DG130" s="846"/>
      <c r="DH130" s="846"/>
      <c r="DI130" s="846"/>
      <c r="DJ130" s="846"/>
      <c r="DK130" s="846"/>
      <c r="DL130" s="846"/>
      <c r="DM130" s="846"/>
      <c r="DN130" s="846"/>
      <c r="DO130" s="846"/>
      <c r="DP130" s="475"/>
      <c r="DQ130" s="475"/>
      <c r="DR130" s="475"/>
      <c r="DS130" s="475"/>
      <c r="DT130" s="475"/>
      <c r="DU130" s="475"/>
      <c r="DV130" s="475"/>
      <c r="DW130" s="475"/>
      <c r="DX130" s="475"/>
      <c r="DY130" s="475"/>
      <c r="DZ130" s="475"/>
    </row>
    <row r="131" spans="1:131" s="467" customFormat="1" ht="26.25" customHeight="1" thickBot="1" x14ac:dyDescent="0.2">
      <c r="A131" s="851"/>
      <c r="B131" s="852"/>
      <c r="C131" s="852"/>
      <c r="D131" s="852"/>
      <c r="E131" s="852"/>
      <c r="F131" s="852"/>
      <c r="G131" s="852"/>
      <c r="H131" s="852"/>
      <c r="I131" s="852"/>
      <c r="J131" s="852"/>
      <c r="K131" s="852"/>
      <c r="L131" s="852"/>
      <c r="M131" s="852"/>
      <c r="N131" s="852"/>
      <c r="O131" s="852"/>
      <c r="P131" s="852"/>
      <c r="Q131" s="852"/>
      <c r="R131" s="852"/>
      <c r="S131" s="852"/>
      <c r="T131" s="852"/>
      <c r="U131" s="852"/>
      <c r="V131" s="852"/>
      <c r="W131" s="853" t="s">
        <v>440</v>
      </c>
      <c r="X131" s="854"/>
      <c r="Y131" s="854"/>
      <c r="Z131" s="855"/>
      <c r="AA131" s="756">
        <v>7192767</v>
      </c>
      <c r="AB131" s="757"/>
      <c r="AC131" s="757"/>
      <c r="AD131" s="757"/>
      <c r="AE131" s="758"/>
      <c r="AF131" s="759">
        <v>6956653</v>
      </c>
      <c r="AG131" s="757"/>
      <c r="AH131" s="757"/>
      <c r="AI131" s="757"/>
      <c r="AJ131" s="758"/>
      <c r="AK131" s="759">
        <v>7005545</v>
      </c>
      <c r="AL131" s="757"/>
      <c r="AM131" s="757"/>
      <c r="AN131" s="757"/>
      <c r="AO131" s="758"/>
      <c r="AP131" s="856"/>
      <c r="AQ131" s="857"/>
      <c r="AR131" s="857"/>
      <c r="AS131" s="857"/>
      <c r="AT131" s="858"/>
      <c r="AU131" s="475"/>
      <c r="AV131" s="475"/>
      <c r="AW131" s="475"/>
      <c r="AX131" s="859" t="s">
        <v>441</v>
      </c>
      <c r="AY131" s="829"/>
      <c r="AZ131" s="829"/>
      <c r="BA131" s="829"/>
      <c r="BB131" s="829"/>
      <c r="BC131" s="829"/>
      <c r="BD131" s="829"/>
      <c r="BE131" s="830"/>
      <c r="BF131" s="860">
        <v>51.2</v>
      </c>
      <c r="BG131" s="861"/>
      <c r="BH131" s="861"/>
      <c r="BI131" s="861"/>
      <c r="BJ131" s="861"/>
      <c r="BK131" s="861"/>
      <c r="BL131" s="862"/>
      <c r="BM131" s="860">
        <v>350</v>
      </c>
      <c r="BN131" s="861"/>
      <c r="BO131" s="861"/>
      <c r="BP131" s="861"/>
      <c r="BQ131" s="861"/>
      <c r="BR131" s="861"/>
      <c r="BS131" s="862"/>
      <c r="BT131" s="863"/>
      <c r="BU131" s="864"/>
      <c r="BV131" s="864"/>
      <c r="BW131" s="864"/>
      <c r="BX131" s="864"/>
      <c r="BY131" s="864"/>
      <c r="BZ131" s="865"/>
      <c r="CA131" s="846"/>
      <c r="CB131" s="846"/>
      <c r="CC131" s="846"/>
      <c r="CD131" s="846"/>
      <c r="CE131" s="846"/>
      <c r="CF131" s="846"/>
      <c r="CG131" s="846"/>
      <c r="CH131" s="846"/>
      <c r="CI131" s="846"/>
      <c r="CJ131" s="846"/>
      <c r="CK131" s="846"/>
      <c r="CL131" s="846"/>
      <c r="CM131" s="846"/>
      <c r="CN131" s="846"/>
      <c r="CO131" s="846"/>
      <c r="CP131" s="846"/>
      <c r="CQ131" s="846"/>
      <c r="CR131" s="846"/>
      <c r="CS131" s="846"/>
      <c r="CT131" s="846"/>
      <c r="CU131" s="846"/>
      <c r="CV131" s="846"/>
      <c r="CW131" s="846"/>
      <c r="CX131" s="846"/>
      <c r="CY131" s="846"/>
      <c r="CZ131" s="846"/>
      <c r="DA131" s="846"/>
      <c r="DB131" s="846"/>
      <c r="DC131" s="846"/>
      <c r="DD131" s="846"/>
      <c r="DE131" s="846"/>
      <c r="DF131" s="846"/>
      <c r="DG131" s="846"/>
      <c r="DH131" s="846"/>
      <c r="DI131" s="846"/>
      <c r="DJ131" s="846"/>
      <c r="DK131" s="846"/>
      <c r="DL131" s="846"/>
      <c r="DM131" s="846"/>
      <c r="DN131" s="846"/>
      <c r="DO131" s="846"/>
      <c r="DP131" s="475"/>
      <c r="DQ131" s="475"/>
      <c r="DR131" s="475"/>
      <c r="DS131" s="475"/>
      <c r="DT131" s="475"/>
      <c r="DU131" s="475"/>
      <c r="DV131" s="475"/>
      <c r="DW131" s="475"/>
      <c r="DX131" s="475"/>
      <c r="DY131" s="475"/>
      <c r="DZ131" s="475"/>
    </row>
    <row r="132" spans="1:131" s="467" customFormat="1" ht="26.25" customHeight="1" x14ac:dyDescent="0.15">
      <c r="A132" s="866" t="s">
        <v>442</v>
      </c>
      <c r="B132" s="867"/>
      <c r="C132" s="867"/>
      <c r="D132" s="867"/>
      <c r="E132" s="867"/>
      <c r="F132" s="867"/>
      <c r="G132" s="867"/>
      <c r="H132" s="867"/>
      <c r="I132" s="867"/>
      <c r="J132" s="867"/>
      <c r="K132" s="867"/>
      <c r="L132" s="867"/>
      <c r="M132" s="867"/>
      <c r="N132" s="867"/>
      <c r="O132" s="867"/>
      <c r="P132" s="867"/>
      <c r="Q132" s="867"/>
      <c r="R132" s="867"/>
      <c r="S132" s="867"/>
      <c r="T132" s="867"/>
      <c r="U132" s="867"/>
      <c r="V132" s="868" t="s">
        <v>443</v>
      </c>
      <c r="W132" s="868"/>
      <c r="X132" s="868"/>
      <c r="Y132" s="868"/>
      <c r="Z132" s="869"/>
      <c r="AA132" s="870">
        <v>11.501345730000001</v>
      </c>
      <c r="AB132" s="871"/>
      <c r="AC132" s="871"/>
      <c r="AD132" s="871"/>
      <c r="AE132" s="872"/>
      <c r="AF132" s="873">
        <v>11.42933247</v>
      </c>
      <c r="AG132" s="871"/>
      <c r="AH132" s="871"/>
      <c r="AI132" s="871"/>
      <c r="AJ132" s="872"/>
      <c r="AK132" s="873">
        <v>12.28168544</v>
      </c>
      <c r="AL132" s="871"/>
      <c r="AM132" s="871"/>
      <c r="AN132" s="871"/>
      <c r="AO132" s="872"/>
      <c r="AP132" s="751"/>
      <c r="AQ132" s="752"/>
      <c r="AR132" s="752"/>
      <c r="AS132" s="752"/>
      <c r="AT132" s="874"/>
      <c r="AU132" s="875"/>
      <c r="AV132" s="475"/>
      <c r="AW132" s="475"/>
      <c r="AX132" s="475"/>
      <c r="AY132" s="475"/>
      <c r="AZ132" s="475"/>
      <c r="BA132" s="475"/>
      <c r="BB132" s="475"/>
      <c r="BC132" s="475"/>
      <c r="BD132" s="475"/>
      <c r="BE132" s="475"/>
      <c r="BF132" s="475"/>
      <c r="BG132" s="475"/>
      <c r="BH132" s="475"/>
      <c r="BI132" s="475"/>
      <c r="BJ132" s="475"/>
      <c r="BK132" s="475"/>
      <c r="BL132" s="475"/>
      <c r="BM132" s="475"/>
      <c r="BN132" s="475"/>
      <c r="BO132" s="475"/>
      <c r="BP132" s="475"/>
      <c r="BQ132" s="475"/>
      <c r="BR132" s="475"/>
      <c r="BS132" s="476"/>
      <c r="BT132" s="475"/>
      <c r="BU132" s="475"/>
      <c r="BV132" s="475"/>
      <c r="BW132" s="475"/>
      <c r="BX132" s="475"/>
      <c r="BY132" s="475"/>
      <c r="BZ132" s="475"/>
      <c r="CA132" s="846"/>
      <c r="CB132" s="846"/>
      <c r="CC132" s="846"/>
      <c r="CD132" s="846"/>
      <c r="CE132" s="846"/>
      <c r="CF132" s="846"/>
      <c r="CG132" s="846"/>
      <c r="CH132" s="846"/>
      <c r="CI132" s="846"/>
      <c r="CJ132" s="846"/>
      <c r="CK132" s="846"/>
      <c r="CL132" s="846"/>
      <c r="CM132" s="846"/>
      <c r="CN132" s="846"/>
      <c r="CO132" s="846"/>
      <c r="CP132" s="846"/>
      <c r="CQ132" s="846"/>
      <c r="CR132" s="846"/>
      <c r="CS132" s="846"/>
      <c r="CT132" s="846"/>
      <c r="CU132" s="846"/>
      <c r="CV132" s="846"/>
      <c r="CW132" s="846"/>
      <c r="CX132" s="846"/>
      <c r="CY132" s="846"/>
      <c r="CZ132" s="846"/>
      <c r="DA132" s="846"/>
      <c r="DB132" s="846"/>
      <c r="DC132" s="846"/>
      <c r="DD132" s="846"/>
      <c r="DE132" s="846"/>
      <c r="DF132" s="846"/>
      <c r="DG132" s="846"/>
      <c r="DH132" s="846"/>
      <c r="DI132" s="846"/>
      <c r="DJ132" s="846"/>
      <c r="DK132" s="846"/>
      <c r="DL132" s="846"/>
      <c r="DM132" s="846"/>
      <c r="DN132" s="846"/>
      <c r="DO132" s="846"/>
      <c r="DP132" s="475"/>
      <c r="DQ132" s="475"/>
      <c r="DR132" s="475"/>
      <c r="DS132" s="475"/>
      <c r="DT132" s="475"/>
      <c r="DU132" s="475"/>
      <c r="DV132" s="475"/>
      <c r="DW132" s="475"/>
      <c r="DX132" s="475"/>
      <c r="DY132" s="475"/>
      <c r="DZ132" s="475"/>
    </row>
    <row r="133" spans="1:131" s="467" customFormat="1" ht="26.25" customHeight="1" thickBot="1" x14ac:dyDescent="0.2">
      <c r="A133" s="876"/>
      <c r="B133" s="877"/>
      <c r="C133" s="877"/>
      <c r="D133" s="877"/>
      <c r="E133" s="877"/>
      <c r="F133" s="877"/>
      <c r="G133" s="877"/>
      <c r="H133" s="877"/>
      <c r="I133" s="877"/>
      <c r="J133" s="877"/>
      <c r="K133" s="877"/>
      <c r="L133" s="877"/>
      <c r="M133" s="877"/>
      <c r="N133" s="877"/>
      <c r="O133" s="877"/>
      <c r="P133" s="877"/>
      <c r="Q133" s="877"/>
      <c r="R133" s="877"/>
      <c r="S133" s="877"/>
      <c r="T133" s="877"/>
      <c r="U133" s="877"/>
      <c r="V133" s="878" t="s">
        <v>444</v>
      </c>
      <c r="W133" s="878"/>
      <c r="X133" s="878"/>
      <c r="Y133" s="878"/>
      <c r="Z133" s="879"/>
      <c r="AA133" s="880">
        <v>11.5</v>
      </c>
      <c r="AB133" s="881"/>
      <c r="AC133" s="881"/>
      <c r="AD133" s="881"/>
      <c r="AE133" s="882"/>
      <c r="AF133" s="880">
        <v>11.4</v>
      </c>
      <c r="AG133" s="881"/>
      <c r="AH133" s="881"/>
      <c r="AI133" s="881"/>
      <c r="AJ133" s="882"/>
      <c r="AK133" s="880">
        <v>11.7</v>
      </c>
      <c r="AL133" s="881"/>
      <c r="AM133" s="881"/>
      <c r="AN133" s="881"/>
      <c r="AO133" s="882"/>
      <c r="AP133" s="793"/>
      <c r="AQ133" s="794"/>
      <c r="AR133" s="794"/>
      <c r="AS133" s="794"/>
      <c r="AT133" s="883"/>
      <c r="AU133" s="475"/>
      <c r="AV133" s="475"/>
      <c r="AW133" s="475"/>
      <c r="AX133" s="475"/>
      <c r="AY133" s="475"/>
      <c r="AZ133" s="475"/>
      <c r="BA133" s="475"/>
      <c r="BB133" s="475"/>
      <c r="BC133" s="475"/>
      <c r="BD133" s="475"/>
      <c r="BE133" s="475"/>
      <c r="BF133" s="475"/>
      <c r="BG133" s="475"/>
      <c r="BH133" s="475"/>
      <c r="BI133" s="475"/>
      <c r="BJ133" s="475"/>
      <c r="BK133" s="475"/>
      <c r="BL133" s="475"/>
      <c r="BM133" s="475"/>
      <c r="BN133" s="846"/>
      <c r="BO133" s="846"/>
      <c r="BP133" s="846"/>
      <c r="BQ133" s="846"/>
      <c r="BR133" s="846"/>
      <c r="BS133" s="846"/>
      <c r="BT133" s="846"/>
      <c r="BU133" s="846"/>
      <c r="BV133" s="846"/>
      <c r="BW133" s="846"/>
      <c r="BX133" s="846"/>
      <c r="BY133" s="846"/>
      <c r="BZ133" s="846"/>
      <c r="CA133" s="846"/>
      <c r="CB133" s="846"/>
      <c r="CC133" s="846"/>
      <c r="CD133" s="846"/>
      <c r="CE133" s="846"/>
      <c r="CF133" s="846"/>
      <c r="CG133" s="846"/>
      <c r="CH133" s="846"/>
      <c r="CI133" s="846"/>
      <c r="CJ133" s="846"/>
      <c r="CK133" s="846"/>
      <c r="CL133" s="846"/>
      <c r="CM133" s="846"/>
      <c r="CN133" s="846"/>
      <c r="CO133" s="846"/>
      <c r="CP133" s="846"/>
      <c r="CQ133" s="846"/>
      <c r="CR133" s="846"/>
      <c r="CS133" s="846"/>
      <c r="CT133" s="846"/>
      <c r="CU133" s="846"/>
      <c r="CV133" s="846"/>
      <c r="CW133" s="846"/>
      <c r="CX133" s="846"/>
      <c r="CY133" s="846"/>
      <c r="CZ133" s="846"/>
      <c r="DA133" s="846"/>
      <c r="DB133" s="846"/>
      <c r="DC133" s="846"/>
      <c r="DD133" s="846"/>
      <c r="DE133" s="846"/>
      <c r="DF133" s="846"/>
      <c r="DG133" s="846"/>
      <c r="DH133" s="846"/>
      <c r="DI133" s="846"/>
      <c r="DJ133" s="846"/>
      <c r="DK133" s="846"/>
      <c r="DL133" s="846"/>
      <c r="DM133" s="846"/>
      <c r="DN133" s="846"/>
      <c r="DO133" s="846"/>
      <c r="DP133" s="475"/>
      <c r="DQ133" s="475"/>
      <c r="DR133" s="475"/>
      <c r="DS133" s="475"/>
      <c r="DT133" s="475"/>
      <c r="DU133" s="475"/>
      <c r="DV133" s="475"/>
      <c r="DW133" s="475"/>
      <c r="DX133" s="475"/>
      <c r="DY133" s="475"/>
      <c r="DZ133" s="475"/>
    </row>
    <row r="134" spans="1:131" ht="11.25" customHeight="1" x14ac:dyDescent="0.15">
      <c r="A134" s="884"/>
      <c r="B134" s="884"/>
      <c r="C134" s="884"/>
      <c r="D134" s="884"/>
      <c r="E134" s="884"/>
      <c r="F134" s="884"/>
      <c r="G134" s="884"/>
      <c r="H134" s="884"/>
      <c r="I134" s="884"/>
      <c r="J134" s="884"/>
      <c r="K134" s="884"/>
      <c r="L134" s="884"/>
      <c r="M134" s="884"/>
      <c r="N134" s="884"/>
      <c r="O134" s="884"/>
      <c r="P134" s="884"/>
      <c r="Q134" s="884"/>
      <c r="R134" s="884"/>
      <c r="S134" s="884"/>
      <c r="T134" s="884"/>
      <c r="U134" s="884"/>
      <c r="V134" s="884"/>
      <c r="W134" s="884"/>
      <c r="X134" s="884"/>
      <c r="Y134" s="884"/>
      <c r="Z134" s="884"/>
      <c r="AA134" s="884"/>
      <c r="AB134" s="884"/>
      <c r="AC134" s="884"/>
      <c r="AD134" s="884"/>
      <c r="AE134" s="884"/>
      <c r="AF134" s="884"/>
      <c r="AG134" s="884"/>
      <c r="AH134" s="884"/>
      <c r="AI134" s="884"/>
      <c r="AJ134" s="884"/>
      <c r="AK134" s="884"/>
      <c r="AL134" s="884"/>
      <c r="AM134" s="884"/>
      <c r="AN134" s="884"/>
      <c r="AO134" s="884"/>
      <c r="AP134" s="884"/>
      <c r="AQ134" s="884"/>
      <c r="AR134" s="884"/>
      <c r="AS134" s="884"/>
      <c r="AT134" s="884"/>
      <c r="AU134" s="475"/>
      <c r="AV134" s="475"/>
      <c r="AW134" s="475"/>
      <c r="AX134" s="475"/>
      <c r="AY134" s="475"/>
      <c r="AZ134" s="475"/>
      <c r="BA134" s="475"/>
      <c r="BB134" s="475"/>
      <c r="BC134" s="475"/>
      <c r="BD134" s="475"/>
      <c r="BE134" s="475"/>
      <c r="BF134" s="475"/>
      <c r="BG134" s="475"/>
      <c r="BH134" s="475"/>
      <c r="BI134" s="475"/>
      <c r="BJ134" s="475"/>
      <c r="BK134" s="475"/>
      <c r="BL134" s="475"/>
      <c r="BM134" s="475"/>
      <c r="BN134" s="846"/>
      <c r="BO134" s="846"/>
      <c r="BP134" s="846"/>
      <c r="BQ134" s="846"/>
      <c r="BR134" s="846"/>
      <c r="BS134" s="846"/>
      <c r="BT134" s="846"/>
      <c r="BU134" s="846"/>
      <c r="BV134" s="846"/>
      <c r="BW134" s="846"/>
      <c r="BX134" s="846"/>
      <c r="BY134" s="846"/>
      <c r="BZ134" s="846"/>
      <c r="CA134" s="846"/>
      <c r="CB134" s="846"/>
      <c r="CC134" s="846"/>
      <c r="CD134" s="846"/>
      <c r="CE134" s="846"/>
      <c r="CF134" s="846"/>
      <c r="CG134" s="846"/>
      <c r="CH134" s="846"/>
      <c r="CI134" s="846"/>
      <c r="CJ134" s="846"/>
      <c r="CK134" s="846"/>
      <c r="CL134" s="846"/>
      <c r="CM134" s="846"/>
      <c r="CN134" s="846"/>
      <c r="CO134" s="846"/>
      <c r="CP134" s="846"/>
      <c r="CQ134" s="846"/>
      <c r="CR134" s="846"/>
      <c r="CS134" s="846"/>
      <c r="CT134" s="846"/>
      <c r="CU134" s="846"/>
      <c r="CV134" s="846"/>
      <c r="CW134" s="846"/>
      <c r="CX134" s="846"/>
      <c r="CY134" s="846"/>
      <c r="CZ134" s="846"/>
      <c r="DA134" s="846"/>
      <c r="DB134" s="846"/>
      <c r="DC134" s="846"/>
      <c r="DD134" s="846"/>
      <c r="DE134" s="846"/>
      <c r="DF134" s="846"/>
      <c r="DG134" s="846"/>
      <c r="DH134" s="846"/>
      <c r="DI134" s="846"/>
      <c r="DJ134" s="846"/>
      <c r="DK134" s="846"/>
      <c r="DL134" s="846"/>
      <c r="DM134" s="846"/>
      <c r="DN134" s="846"/>
      <c r="DO134" s="846"/>
      <c r="DP134" s="475"/>
      <c r="DQ134" s="475"/>
      <c r="DR134" s="475"/>
      <c r="DS134" s="475"/>
      <c r="DT134" s="475"/>
      <c r="DU134" s="475"/>
      <c r="DV134" s="475"/>
      <c r="DW134" s="475"/>
      <c r="DX134" s="475"/>
      <c r="DY134" s="475"/>
      <c r="DZ134" s="475"/>
      <c r="EA134" s="467"/>
    </row>
    <row r="135" spans="1:131" ht="14.25" hidden="1" x14ac:dyDescent="0.15">
      <c r="AU135" s="884"/>
      <c r="AV135" s="884"/>
      <c r="AW135" s="884"/>
      <c r="AX135" s="884"/>
      <c r="AY135" s="884"/>
      <c r="AZ135" s="884"/>
      <c r="BA135" s="884"/>
      <c r="BB135" s="884"/>
      <c r="BC135" s="884"/>
      <c r="BD135" s="884"/>
      <c r="BE135" s="884"/>
      <c r="BF135" s="884"/>
      <c r="BG135" s="884"/>
      <c r="BH135" s="884"/>
      <c r="BI135" s="884"/>
      <c r="BJ135" s="884"/>
      <c r="BK135" s="884"/>
      <c r="BL135" s="884"/>
      <c r="BM135" s="884"/>
      <c r="BN135" s="884"/>
      <c r="BO135" s="884"/>
      <c r="BP135" s="884"/>
      <c r="BQ135" s="884"/>
      <c r="BR135" s="884"/>
      <c r="BS135" s="884"/>
      <c r="BT135" s="884"/>
      <c r="BU135" s="884"/>
      <c r="BV135" s="884"/>
      <c r="BW135" s="884"/>
      <c r="BX135" s="884"/>
      <c r="BY135" s="884"/>
      <c r="BZ135" s="884"/>
      <c r="CA135" s="884"/>
      <c r="CB135" s="884"/>
      <c r="CC135" s="884"/>
      <c r="CD135" s="884"/>
      <c r="CE135" s="884"/>
      <c r="CF135" s="884"/>
      <c r="CG135" s="884"/>
      <c r="CH135" s="884"/>
      <c r="CI135" s="884"/>
      <c r="CJ135" s="884"/>
      <c r="CK135" s="884"/>
      <c r="CL135" s="884"/>
      <c r="CM135" s="884"/>
      <c r="CN135" s="884"/>
      <c r="CO135" s="884"/>
      <c r="CP135" s="884"/>
      <c r="CQ135" s="884"/>
      <c r="CR135" s="884"/>
      <c r="CS135" s="884"/>
      <c r="CT135" s="884"/>
      <c r="CU135" s="884"/>
      <c r="CV135" s="884"/>
      <c r="CW135" s="884"/>
      <c r="CX135" s="884"/>
      <c r="CY135" s="884"/>
      <c r="CZ135" s="884"/>
      <c r="DA135" s="884"/>
      <c r="DB135" s="884"/>
      <c r="DC135" s="884"/>
      <c r="DD135" s="884"/>
      <c r="DE135" s="884"/>
      <c r="DF135" s="884"/>
      <c r="DG135" s="884"/>
      <c r="DH135" s="884"/>
      <c r="DI135" s="884"/>
      <c r="DJ135" s="884"/>
      <c r="DK135" s="884"/>
      <c r="DL135" s="884"/>
      <c r="DM135" s="884"/>
      <c r="DN135" s="884"/>
      <c r="DO135" s="884"/>
      <c r="DP135" s="884"/>
      <c r="DQ135" s="884"/>
      <c r="DR135" s="884"/>
      <c r="DS135" s="884"/>
      <c r="DT135" s="884"/>
      <c r="DU135" s="884"/>
      <c r="DV135" s="884"/>
      <c r="DW135" s="884"/>
      <c r="DX135" s="884"/>
      <c r="DY135" s="884"/>
      <c r="DZ135" s="884"/>
    </row>
  </sheetData>
  <sheetProtection algorithmName="SHA-512" hashValue="JoW+9c6mtveZBj76yZ8u/dI65jP3sATjTrpcZkeBc2Ey1uS5ztqhz/P9miw+zoYELKbWGgoOKbD3j9vh3Nfixg==" saltValue="jnx4SSnB3EyTC7Qo2LrD/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88A89-7C80-4A41-9641-45F0E3AB2FC4}">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3o0wALlnS/QhfuMIpJEO5cNqc/gNN9CcZTYnB+Szu8IjvB+eCfQUK5oNHvBoLittn+8+g6Qqh6To+es8ewQg3w==" saltValue="dJBTBlG19O0dJy23o4K9t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8B387-42D0-4BBE-8BA6-CAEF54DFEE48}">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pEdFZcLmGV9MeHgleecwd8mKbHqdyWdZyl6589BT3uUcz8svGMRaJd942tV2t60/lbzsUjlEBwFcfbLqNMrpA==" saltValue="uqnfwWsZGGCO/ZWTnh/Os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BBCD1-1A88-4328-BE2A-BF6B18802EB1}">
  <sheetPr>
    <pageSetUpPr fitToPage="1"/>
  </sheetPr>
  <dimension ref="A1:AZ67"/>
  <sheetViews>
    <sheetView showGridLines="0" view="pageBreakPreview" zoomScaleSheetLayoutView="100" workbookViewId="0"/>
  </sheetViews>
  <sheetFormatPr defaultColWidth="0" defaultRowHeight="13.5" customHeight="1" zeroHeight="1" x14ac:dyDescent="0.15"/>
  <cols>
    <col min="1" max="36" width="2.5" style="3" customWidth="1"/>
    <col min="37" max="44" width="17" style="3" customWidth="1"/>
    <col min="45" max="45" width="6.125" style="13" customWidth="1"/>
    <col min="46" max="46" width="3" style="12" customWidth="1"/>
    <col min="47" max="47" width="19.125" style="3" hidden="1" customWidth="1"/>
    <col min="48" max="52" width="12.625" style="3" hidden="1" customWidth="1"/>
    <col min="53" max="16384" width="8.625" style="3" hidden="1"/>
  </cols>
  <sheetData>
    <row r="1" spans="1:46" x14ac:dyDescent="0.15">
      <c r="AS1" s="3"/>
      <c r="AT1" s="3"/>
    </row>
    <row r="2" spans="1:46" x14ac:dyDescent="0.15">
      <c r="AS2" s="3"/>
      <c r="AT2" s="3"/>
    </row>
    <row r="3" spans="1:46" x14ac:dyDescent="0.15">
      <c r="AS3" s="3"/>
      <c r="AT3" s="3"/>
    </row>
    <row r="4" spans="1:46" x14ac:dyDescent="0.15">
      <c r="AS4" s="3"/>
      <c r="AT4" s="3"/>
    </row>
    <row r="5" spans="1:46" ht="17.25" x14ac:dyDescent="0.15">
      <c r="A5" s="18" t="s">
        <v>445</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10"/>
    </row>
    <row r="6" spans="1:46" x14ac:dyDescent="0.15">
      <c r="A6" s="12"/>
      <c r="AK6" s="885" t="s">
        <v>446</v>
      </c>
      <c r="AL6" s="885"/>
      <c r="AM6" s="885"/>
      <c r="AN6" s="885"/>
    </row>
    <row r="7" spans="1:46" x14ac:dyDescent="0.15">
      <c r="A7" s="12"/>
      <c r="AK7" s="886"/>
      <c r="AL7" s="887"/>
      <c r="AM7" s="887"/>
      <c r="AN7" s="888"/>
      <c r="AO7" s="889" t="s">
        <v>447</v>
      </c>
      <c r="AP7" s="890"/>
      <c r="AQ7" s="891" t="s">
        <v>448</v>
      </c>
      <c r="AR7" s="892"/>
    </row>
    <row r="8" spans="1:46" x14ac:dyDescent="0.15">
      <c r="A8" s="12"/>
      <c r="AK8" s="893"/>
      <c r="AL8" s="894"/>
      <c r="AM8" s="894"/>
      <c r="AN8" s="895"/>
      <c r="AO8" s="896"/>
      <c r="AP8" s="897" t="s">
        <v>449</v>
      </c>
      <c r="AQ8" s="898" t="s">
        <v>450</v>
      </c>
      <c r="AR8" s="899" t="s">
        <v>451</v>
      </c>
    </row>
    <row r="9" spans="1:46" x14ac:dyDescent="0.15">
      <c r="A9" s="12"/>
      <c r="AK9" s="900" t="s">
        <v>452</v>
      </c>
      <c r="AL9" s="901"/>
      <c r="AM9" s="901"/>
      <c r="AN9" s="902"/>
      <c r="AO9" s="903">
        <v>1702420</v>
      </c>
      <c r="AP9" s="903">
        <v>107919</v>
      </c>
      <c r="AQ9" s="904">
        <v>95594</v>
      </c>
      <c r="AR9" s="905">
        <v>12.9</v>
      </c>
    </row>
    <row r="10" spans="1:46" x14ac:dyDescent="0.15">
      <c r="A10" s="12"/>
      <c r="AK10" s="900" t="s">
        <v>453</v>
      </c>
      <c r="AL10" s="901"/>
      <c r="AM10" s="901"/>
      <c r="AN10" s="902"/>
      <c r="AO10" s="906">
        <v>105660</v>
      </c>
      <c r="AP10" s="906">
        <v>6698</v>
      </c>
      <c r="AQ10" s="907">
        <v>8521</v>
      </c>
      <c r="AR10" s="908">
        <v>-21.4</v>
      </c>
    </row>
    <row r="11" spans="1:46" ht="13.5" customHeight="1" x14ac:dyDescent="0.15">
      <c r="A11" s="12"/>
      <c r="AK11" s="900" t="s">
        <v>454</v>
      </c>
      <c r="AL11" s="901"/>
      <c r="AM11" s="901"/>
      <c r="AN11" s="902"/>
      <c r="AO11" s="906">
        <v>269939</v>
      </c>
      <c r="AP11" s="906">
        <v>17112</v>
      </c>
      <c r="AQ11" s="907">
        <v>14949</v>
      </c>
      <c r="AR11" s="908">
        <v>14.5</v>
      </c>
    </row>
    <row r="12" spans="1:46" ht="13.5" customHeight="1" x14ac:dyDescent="0.15">
      <c r="A12" s="12"/>
      <c r="AK12" s="900" t="s">
        <v>455</v>
      </c>
      <c r="AL12" s="901"/>
      <c r="AM12" s="901"/>
      <c r="AN12" s="902"/>
      <c r="AO12" s="906">
        <v>240503</v>
      </c>
      <c r="AP12" s="906">
        <v>15246</v>
      </c>
      <c r="AQ12" s="907">
        <v>2839</v>
      </c>
      <c r="AR12" s="908">
        <v>437</v>
      </c>
    </row>
    <row r="13" spans="1:46" ht="13.5" customHeight="1" x14ac:dyDescent="0.15">
      <c r="A13" s="12"/>
      <c r="AK13" s="900" t="s">
        <v>456</v>
      </c>
      <c r="AL13" s="901"/>
      <c r="AM13" s="901"/>
      <c r="AN13" s="902"/>
      <c r="AO13" s="906" t="s">
        <v>324</v>
      </c>
      <c r="AP13" s="906" t="s">
        <v>324</v>
      </c>
      <c r="AQ13" s="907" t="s">
        <v>324</v>
      </c>
      <c r="AR13" s="908" t="s">
        <v>324</v>
      </c>
    </row>
    <row r="14" spans="1:46" ht="13.5" customHeight="1" x14ac:dyDescent="0.15">
      <c r="A14" s="12"/>
      <c r="AK14" s="900" t="s">
        <v>457</v>
      </c>
      <c r="AL14" s="901"/>
      <c r="AM14" s="901"/>
      <c r="AN14" s="902"/>
      <c r="AO14" s="906">
        <v>245543</v>
      </c>
      <c r="AP14" s="906">
        <v>15565</v>
      </c>
      <c r="AQ14" s="907">
        <v>6532</v>
      </c>
      <c r="AR14" s="908">
        <v>138.30000000000001</v>
      </c>
    </row>
    <row r="15" spans="1:46" ht="13.5" customHeight="1" x14ac:dyDescent="0.15">
      <c r="A15" s="12"/>
      <c r="AK15" s="900" t="s">
        <v>458</v>
      </c>
      <c r="AL15" s="901"/>
      <c r="AM15" s="901"/>
      <c r="AN15" s="902"/>
      <c r="AO15" s="906">
        <v>18893</v>
      </c>
      <c r="AP15" s="906">
        <v>1198</v>
      </c>
      <c r="AQ15" s="907">
        <v>2245</v>
      </c>
      <c r="AR15" s="908">
        <v>-46.6</v>
      </c>
    </row>
    <row r="16" spans="1:46" x14ac:dyDescent="0.15">
      <c r="A16" s="12"/>
      <c r="AK16" s="909" t="s">
        <v>459</v>
      </c>
      <c r="AL16" s="910"/>
      <c r="AM16" s="910"/>
      <c r="AN16" s="911"/>
      <c r="AO16" s="906">
        <v>-120777</v>
      </c>
      <c r="AP16" s="906">
        <v>-7656</v>
      </c>
      <c r="AQ16" s="907">
        <v>-9049</v>
      </c>
      <c r="AR16" s="908">
        <v>-15.4</v>
      </c>
    </row>
    <row r="17" spans="1:46" x14ac:dyDescent="0.15">
      <c r="A17" s="12"/>
      <c r="AK17" s="909" t="s">
        <v>121</v>
      </c>
      <c r="AL17" s="910"/>
      <c r="AM17" s="910"/>
      <c r="AN17" s="911"/>
      <c r="AO17" s="906">
        <v>2462181</v>
      </c>
      <c r="AP17" s="906">
        <v>156081</v>
      </c>
      <c r="AQ17" s="907">
        <v>121631</v>
      </c>
      <c r="AR17" s="908">
        <v>28.3</v>
      </c>
    </row>
    <row r="18" spans="1:46" x14ac:dyDescent="0.15">
      <c r="A18" s="12"/>
      <c r="AQ18" s="912"/>
      <c r="AR18" s="912"/>
    </row>
    <row r="19" spans="1:46" x14ac:dyDescent="0.15">
      <c r="A19" s="12"/>
      <c r="AK19" s="3" t="s">
        <v>460</v>
      </c>
    </row>
    <row r="20" spans="1:46" x14ac:dyDescent="0.15">
      <c r="A20" s="12"/>
      <c r="AK20" s="913"/>
      <c r="AL20" s="914"/>
      <c r="AM20" s="914"/>
      <c r="AN20" s="915"/>
      <c r="AO20" s="916" t="s">
        <v>461</v>
      </c>
      <c r="AP20" s="917" t="s">
        <v>462</v>
      </c>
      <c r="AQ20" s="918" t="s">
        <v>463</v>
      </c>
      <c r="AR20" s="919"/>
    </row>
    <row r="21" spans="1:46" s="885" customFormat="1" x14ac:dyDescent="0.15">
      <c r="A21" s="920"/>
      <c r="AK21" s="921" t="s">
        <v>464</v>
      </c>
      <c r="AL21" s="922"/>
      <c r="AM21" s="922"/>
      <c r="AN21" s="923"/>
      <c r="AO21" s="924">
        <v>11.6</v>
      </c>
      <c r="AP21" s="925">
        <v>11.23</v>
      </c>
      <c r="AQ21" s="926">
        <v>0.37</v>
      </c>
      <c r="AS21" s="927"/>
      <c r="AT21" s="920"/>
    </row>
    <row r="22" spans="1:46" s="885" customFormat="1" x14ac:dyDescent="0.15">
      <c r="A22" s="920"/>
      <c r="AK22" s="921" t="s">
        <v>465</v>
      </c>
      <c r="AL22" s="922"/>
      <c r="AM22" s="922"/>
      <c r="AN22" s="923"/>
      <c r="AO22" s="928">
        <v>96</v>
      </c>
      <c r="AP22" s="929">
        <v>95.4</v>
      </c>
      <c r="AQ22" s="930">
        <v>0.6</v>
      </c>
      <c r="AR22" s="912"/>
      <c r="AS22" s="927"/>
      <c r="AT22" s="920"/>
    </row>
    <row r="23" spans="1:46" s="885" customFormat="1" x14ac:dyDescent="0.15">
      <c r="A23" s="920"/>
      <c r="AP23" s="912"/>
      <c r="AQ23" s="912"/>
      <c r="AR23" s="912"/>
      <c r="AS23" s="927"/>
      <c r="AT23" s="920"/>
    </row>
    <row r="24" spans="1:46" s="885" customFormat="1" x14ac:dyDescent="0.15">
      <c r="A24" s="920"/>
      <c r="AP24" s="912"/>
      <c r="AQ24" s="912"/>
      <c r="AR24" s="912"/>
      <c r="AS24" s="927"/>
      <c r="AT24" s="920"/>
    </row>
    <row r="25" spans="1:46" s="885" customFormat="1" x14ac:dyDescent="0.15">
      <c r="A25" s="931"/>
      <c r="B25" s="932"/>
      <c r="C25" s="932"/>
      <c r="D25" s="932"/>
      <c r="E25" s="932"/>
      <c r="F25" s="932"/>
      <c r="G25" s="932"/>
      <c r="H25" s="932"/>
      <c r="I25" s="932"/>
      <c r="J25" s="932"/>
      <c r="K25" s="932"/>
      <c r="L25" s="932"/>
      <c r="M25" s="932"/>
      <c r="N25" s="932"/>
      <c r="O25" s="932"/>
      <c r="P25" s="932"/>
      <c r="Q25" s="932"/>
      <c r="R25" s="932"/>
      <c r="S25" s="932"/>
      <c r="T25" s="932"/>
      <c r="U25" s="932"/>
      <c r="V25" s="932"/>
      <c r="W25" s="932"/>
      <c r="X25" s="932"/>
      <c r="Y25" s="932"/>
      <c r="Z25" s="932"/>
      <c r="AA25" s="932"/>
      <c r="AB25" s="932"/>
      <c r="AC25" s="932"/>
      <c r="AD25" s="932"/>
      <c r="AE25" s="932"/>
      <c r="AF25" s="932"/>
      <c r="AG25" s="932"/>
      <c r="AH25" s="932"/>
      <c r="AI25" s="932"/>
      <c r="AJ25" s="932"/>
      <c r="AK25" s="932"/>
      <c r="AL25" s="932"/>
      <c r="AM25" s="932"/>
      <c r="AN25" s="932"/>
      <c r="AO25" s="932"/>
      <c r="AP25" s="933"/>
      <c r="AQ25" s="933"/>
      <c r="AR25" s="933"/>
      <c r="AS25" s="934"/>
      <c r="AT25" s="920"/>
    </row>
    <row r="26" spans="1:46" s="885" customFormat="1" x14ac:dyDescent="0.15">
      <c r="A26" s="885" t="s">
        <v>466</v>
      </c>
      <c r="AP26" s="912"/>
      <c r="AQ26" s="912"/>
      <c r="AR26" s="912"/>
    </row>
    <row r="27" spans="1:46" x14ac:dyDescent="0.15">
      <c r="A27" s="935"/>
      <c r="AS27" s="3"/>
      <c r="AT27" s="3"/>
    </row>
    <row r="28" spans="1:46" ht="17.25" x14ac:dyDescent="0.15">
      <c r="A28" s="18" t="s">
        <v>467</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936"/>
    </row>
    <row r="29" spans="1:46" x14ac:dyDescent="0.15">
      <c r="A29" s="12"/>
      <c r="AK29" s="885" t="s">
        <v>468</v>
      </c>
      <c r="AL29" s="885"/>
      <c r="AM29" s="885"/>
      <c r="AN29" s="885"/>
      <c r="AS29" s="937"/>
    </row>
    <row r="30" spans="1:46" x14ac:dyDescent="0.15">
      <c r="A30" s="12"/>
      <c r="AK30" s="886"/>
      <c r="AL30" s="887"/>
      <c r="AM30" s="887"/>
      <c r="AN30" s="888"/>
      <c r="AO30" s="889" t="s">
        <v>447</v>
      </c>
      <c r="AP30" s="890"/>
      <c r="AQ30" s="891" t="s">
        <v>448</v>
      </c>
      <c r="AR30" s="892"/>
    </row>
    <row r="31" spans="1:46" x14ac:dyDescent="0.15">
      <c r="A31" s="12"/>
      <c r="AK31" s="893"/>
      <c r="AL31" s="894"/>
      <c r="AM31" s="894"/>
      <c r="AN31" s="895"/>
      <c r="AO31" s="896"/>
      <c r="AP31" s="897" t="s">
        <v>449</v>
      </c>
      <c r="AQ31" s="898" t="s">
        <v>450</v>
      </c>
      <c r="AR31" s="899" t="s">
        <v>451</v>
      </c>
    </row>
    <row r="32" spans="1:46" ht="27" customHeight="1" x14ac:dyDescent="0.15">
      <c r="A32" s="12"/>
      <c r="AK32" s="938" t="s">
        <v>469</v>
      </c>
      <c r="AL32" s="939"/>
      <c r="AM32" s="939"/>
      <c r="AN32" s="940"/>
      <c r="AO32" s="941">
        <v>1877422</v>
      </c>
      <c r="AP32" s="941">
        <v>119012</v>
      </c>
      <c r="AQ32" s="942">
        <v>72579</v>
      </c>
      <c r="AR32" s="943">
        <v>64</v>
      </c>
    </row>
    <row r="33" spans="1:46" ht="13.5" customHeight="1" x14ac:dyDescent="0.15">
      <c r="A33" s="12"/>
      <c r="AK33" s="938" t="s">
        <v>470</v>
      </c>
      <c r="AL33" s="939"/>
      <c r="AM33" s="939"/>
      <c r="AN33" s="940"/>
      <c r="AO33" s="941" t="s">
        <v>324</v>
      </c>
      <c r="AP33" s="941" t="s">
        <v>324</v>
      </c>
      <c r="AQ33" s="942" t="s">
        <v>324</v>
      </c>
      <c r="AR33" s="943" t="s">
        <v>324</v>
      </c>
    </row>
    <row r="34" spans="1:46" ht="27" customHeight="1" x14ac:dyDescent="0.15">
      <c r="A34" s="12"/>
      <c r="AK34" s="938" t="s">
        <v>471</v>
      </c>
      <c r="AL34" s="939"/>
      <c r="AM34" s="939"/>
      <c r="AN34" s="940"/>
      <c r="AO34" s="941" t="s">
        <v>324</v>
      </c>
      <c r="AP34" s="941" t="s">
        <v>324</v>
      </c>
      <c r="AQ34" s="942" t="s">
        <v>324</v>
      </c>
      <c r="AR34" s="943" t="s">
        <v>324</v>
      </c>
    </row>
    <row r="35" spans="1:46" ht="27" customHeight="1" x14ac:dyDescent="0.15">
      <c r="A35" s="12"/>
      <c r="AK35" s="938" t="s">
        <v>472</v>
      </c>
      <c r="AL35" s="939"/>
      <c r="AM35" s="939"/>
      <c r="AN35" s="940"/>
      <c r="AO35" s="941">
        <v>977555</v>
      </c>
      <c r="AP35" s="941">
        <v>61969</v>
      </c>
      <c r="AQ35" s="942">
        <v>21739</v>
      </c>
      <c r="AR35" s="943">
        <v>185.1</v>
      </c>
    </row>
    <row r="36" spans="1:46" ht="27" customHeight="1" x14ac:dyDescent="0.15">
      <c r="A36" s="12"/>
      <c r="AK36" s="938" t="s">
        <v>473</v>
      </c>
      <c r="AL36" s="939"/>
      <c r="AM36" s="939"/>
      <c r="AN36" s="940"/>
      <c r="AO36" s="941">
        <v>27906</v>
      </c>
      <c r="AP36" s="941">
        <v>1769</v>
      </c>
      <c r="AQ36" s="942">
        <v>2493</v>
      </c>
      <c r="AR36" s="943">
        <v>-29</v>
      </c>
    </row>
    <row r="37" spans="1:46" ht="13.5" customHeight="1" x14ac:dyDescent="0.15">
      <c r="A37" s="12"/>
      <c r="AK37" s="938" t="s">
        <v>474</v>
      </c>
      <c r="AL37" s="939"/>
      <c r="AM37" s="939"/>
      <c r="AN37" s="940"/>
      <c r="AO37" s="941">
        <v>342</v>
      </c>
      <c r="AP37" s="941">
        <v>22</v>
      </c>
      <c r="AQ37" s="942">
        <v>865</v>
      </c>
      <c r="AR37" s="943">
        <v>-97.5</v>
      </c>
    </row>
    <row r="38" spans="1:46" ht="27" customHeight="1" x14ac:dyDescent="0.15">
      <c r="A38" s="12"/>
      <c r="AK38" s="944" t="s">
        <v>475</v>
      </c>
      <c r="AL38" s="945"/>
      <c r="AM38" s="945"/>
      <c r="AN38" s="946"/>
      <c r="AO38" s="947" t="s">
        <v>324</v>
      </c>
      <c r="AP38" s="947" t="s">
        <v>324</v>
      </c>
      <c r="AQ38" s="948">
        <v>7</v>
      </c>
      <c r="AR38" s="930" t="s">
        <v>324</v>
      </c>
      <c r="AS38" s="937"/>
    </row>
    <row r="39" spans="1:46" x14ac:dyDescent="0.15">
      <c r="A39" s="12"/>
      <c r="AK39" s="944" t="s">
        <v>476</v>
      </c>
      <c r="AL39" s="945"/>
      <c r="AM39" s="945"/>
      <c r="AN39" s="946"/>
      <c r="AO39" s="941">
        <v>-86143</v>
      </c>
      <c r="AP39" s="941">
        <v>-5461</v>
      </c>
      <c r="AQ39" s="942">
        <v>-2840</v>
      </c>
      <c r="AR39" s="943">
        <v>92.3</v>
      </c>
      <c r="AS39" s="937"/>
    </row>
    <row r="40" spans="1:46" ht="27" customHeight="1" x14ac:dyDescent="0.15">
      <c r="A40" s="12"/>
      <c r="AK40" s="938" t="s">
        <v>477</v>
      </c>
      <c r="AL40" s="939"/>
      <c r="AM40" s="939"/>
      <c r="AN40" s="940"/>
      <c r="AO40" s="941">
        <v>-1936683</v>
      </c>
      <c r="AP40" s="941">
        <v>-122769</v>
      </c>
      <c r="AQ40" s="942">
        <v>-65347</v>
      </c>
      <c r="AR40" s="943">
        <v>87.9</v>
      </c>
      <c r="AS40" s="937"/>
    </row>
    <row r="41" spans="1:46" x14ac:dyDescent="0.15">
      <c r="A41" s="12"/>
      <c r="AK41" s="949" t="s">
        <v>231</v>
      </c>
      <c r="AL41" s="950"/>
      <c r="AM41" s="950"/>
      <c r="AN41" s="951"/>
      <c r="AO41" s="941">
        <v>860399</v>
      </c>
      <c r="AP41" s="941">
        <v>54542</v>
      </c>
      <c r="AQ41" s="942">
        <v>29497</v>
      </c>
      <c r="AR41" s="943">
        <v>84.9</v>
      </c>
      <c r="AS41" s="937"/>
    </row>
    <row r="42" spans="1:46" x14ac:dyDescent="0.15">
      <c r="A42" s="12"/>
      <c r="AK42" s="952" t="s">
        <v>478</v>
      </c>
      <c r="AQ42" s="912"/>
      <c r="AR42" s="912"/>
      <c r="AS42" s="937"/>
    </row>
    <row r="43" spans="1:46" x14ac:dyDescent="0.15">
      <c r="A43" s="12"/>
      <c r="AP43" s="953"/>
      <c r="AQ43" s="912"/>
      <c r="AS43" s="937"/>
    </row>
    <row r="44" spans="1:46" x14ac:dyDescent="0.15">
      <c r="A44" s="12"/>
      <c r="AQ44" s="912"/>
    </row>
    <row r="45" spans="1:46" x14ac:dyDescent="0.1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954"/>
      <c r="AR45" s="8"/>
      <c r="AS45" s="8"/>
      <c r="AT45" s="3"/>
    </row>
    <row r="46" spans="1:46" x14ac:dyDescent="0.1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3"/>
    </row>
    <row r="47" spans="1:46" ht="17.25" customHeight="1" x14ac:dyDescent="0.15">
      <c r="A47" s="31" t="s">
        <v>479</v>
      </c>
    </row>
    <row r="48" spans="1:46" x14ac:dyDescent="0.15">
      <c r="A48" s="12"/>
      <c r="AK48" s="955" t="s">
        <v>480</v>
      </c>
      <c r="AL48" s="955"/>
      <c r="AM48" s="955"/>
      <c r="AN48" s="955"/>
      <c r="AO48" s="955"/>
      <c r="AP48" s="955"/>
      <c r="AQ48" s="956"/>
      <c r="AR48" s="955"/>
    </row>
    <row r="49" spans="1:44" ht="13.5" customHeight="1" x14ac:dyDescent="0.15">
      <c r="A49" s="12"/>
      <c r="AK49" s="957"/>
      <c r="AL49" s="958"/>
      <c r="AM49" s="959" t="s">
        <v>447</v>
      </c>
      <c r="AN49" s="960" t="s">
        <v>481</v>
      </c>
      <c r="AO49" s="961"/>
      <c r="AP49" s="961"/>
      <c r="AQ49" s="961"/>
      <c r="AR49" s="962"/>
    </row>
    <row r="50" spans="1:44" x14ac:dyDescent="0.15">
      <c r="A50" s="12"/>
      <c r="AK50" s="963"/>
      <c r="AL50" s="964"/>
      <c r="AM50" s="965"/>
      <c r="AN50" s="966" t="s">
        <v>482</v>
      </c>
      <c r="AO50" s="967" t="s">
        <v>483</v>
      </c>
      <c r="AP50" s="968" t="s">
        <v>484</v>
      </c>
      <c r="AQ50" s="969" t="s">
        <v>485</v>
      </c>
      <c r="AR50" s="970" t="s">
        <v>486</v>
      </c>
    </row>
    <row r="51" spans="1:44" x14ac:dyDescent="0.15">
      <c r="A51" s="12"/>
      <c r="AK51" s="957" t="s">
        <v>487</v>
      </c>
      <c r="AL51" s="958"/>
      <c r="AM51" s="971">
        <v>1482908</v>
      </c>
      <c r="AN51" s="972">
        <v>84022</v>
      </c>
      <c r="AO51" s="973">
        <v>-7.5</v>
      </c>
      <c r="AP51" s="974">
        <v>96635</v>
      </c>
      <c r="AQ51" s="975">
        <v>-5</v>
      </c>
      <c r="AR51" s="976">
        <v>-2.5</v>
      </c>
    </row>
    <row r="52" spans="1:44" x14ac:dyDescent="0.15">
      <c r="A52" s="12"/>
      <c r="AK52" s="977"/>
      <c r="AL52" s="978" t="s">
        <v>488</v>
      </c>
      <c r="AM52" s="979">
        <v>1070611</v>
      </c>
      <c r="AN52" s="980">
        <v>60661</v>
      </c>
      <c r="AO52" s="981">
        <v>6.5</v>
      </c>
      <c r="AP52" s="982">
        <v>44408</v>
      </c>
      <c r="AQ52" s="983">
        <v>-13</v>
      </c>
      <c r="AR52" s="984">
        <v>19.5</v>
      </c>
    </row>
    <row r="53" spans="1:44" x14ac:dyDescent="0.15">
      <c r="A53" s="12"/>
      <c r="AK53" s="957" t="s">
        <v>489</v>
      </c>
      <c r="AL53" s="958"/>
      <c r="AM53" s="971">
        <v>1149783</v>
      </c>
      <c r="AN53" s="972">
        <v>66704</v>
      </c>
      <c r="AO53" s="973">
        <v>-20.6</v>
      </c>
      <c r="AP53" s="974">
        <v>97062</v>
      </c>
      <c r="AQ53" s="975">
        <v>0.4</v>
      </c>
      <c r="AR53" s="976">
        <v>-21</v>
      </c>
    </row>
    <row r="54" spans="1:44" x14ac:dyDescent="0.15">
      <c r="A54" s="12"/>
      <c r="AK54" s="977"/>
      <c r="AL54" s="978" t="s">
        <v>488</v>
      </c>
      <c r="AM54" s="979">
        <v>779238</v>
      </c>
      <c r="AN54" s="980">
        <v>45207</v>
      </c>
      <c r="AO54" s="981">
        <v>-25.5</v>
      </c>
      <c r="AP54" s="982">
        <v>50112</v>
      </c>
      <c r="AQ54" s="983">
        <v>12.8</v>
      </c>
      <c r="AR54" s="984">
        <v>-38.299999999999997</v>
      </c>
    </row>
    <row r="55" spans="1:44" x14ac:dyDescent="0.15">
      <c r="A55" s="12"/>
      <c r="AK55" s="957" t="s">
        <v>490</v>
      </c>
      <c r="AL55" s="958"/>
      <c r="AM55" s="971">
        <v>1473178</v>
      </c>
      <c r="AN55" s="972">
        <v>87919</v>
      </c>
      <c r="AO55" s="973">
        <v>31.8</v>
      </c>
      <c r="AP55" s="974">
        <v>106005</v>
      </c>
      <c r="AQ55" s="975">
        <v>9.1999999999999993</v>
      </c>
      <c r="AR55" s="976">
        <v>22.6</v>
      </c>
    </row>
    <row r="56" spans="1:44" x14ac:dyDescent="0.15">
      <c r="A56" s="12"/>
      <c r="AK56" s="977"/>
      <c r="AL56" s="978" t="s">
        <v>488</v>
      </c>
      <c r="AM56" s="979">
        <v>1105854</v>
      </c>
      <c r="AN56" s="980">
        <v>65997</v>
      </c>
      <c r="AO56" s="981">
        <v>46</v>
      </c>
      <c r="AP56" s="982">
        <v>58359</v>
      </c>
      <c r="AQ56" s="983">
        <v>16.5</v>
      </c>
      <c r="AR56" s="984">
        <v>29.5</v>
      </c>
    </row>
    <row r="57" spans="1:44" x14ac:dyDescent="0.15">
      <c r="A57" s="12"/>
      <c r="AK57" s="957" t="s">
        <v>491</v>
      </c>
      <c r="AL57" s="958"/>
      <c r="AM57" s="971">
        <v>1334387</v>
      </c>
      <c r="AN57" s="972">
        <v>81764</v>
      </c>
      <c r="AO57" s="973">
        <v>-7</v>
      </c>
      <c r="AP57" s="974">
        <v>98507</v>
      </c>
      <c r="AQ57" s="975">
        <v>-7.1</v>
      </c>
      <c r="AR57" s="976">
        <v>0.1</v>
      </c>
    </row>
    <row r="58" spans="1:44" x14ac:dyDescent="0.15">
      <c r="A58" s="12"/>
      <c r="AK58" s="977"/>
      <c r="AL58" s="978" t="s">
        <v>488</v>
      </c>
      <c r="AM58" s="979">
        <v>817797</v>
      </c>
      <c r="AN58" s="980">
        <v>50110</v>
      </c>
      <c r="AO58" s="981">
        <v>-24.1</v>
      </c>
      <c r="AP58" s="982">
        <v>47567</v>
      </c>
      <c r="AQ58" s="983">
        <v>-18.5</v>
      </c>
      <c r="AR58" s="984">
        <v>-5.6</v>
      </c>
    </row>
    <row r="59" spans="1:44" x14ac:dyDescent="0.15">
      <c r="A59" s="12"/>
      <c r="AK59" s="957" t="s">
        <v>492</v>
      </c>
      <c r="AL59" s="958"/>
      <c r="AM59" s="971">
        <v>1517699</v>
      </c>
      <c r="AN59" s="972">
        <v>96209</v>
      </c>
      <c r="AO59" s="973">
        <v>17.7</v>
      </c>
      <c r="AP59" s="974">
        <v>113347</v>
      </c>
      <c r="AQ59" s="975">
        <v>15.1</v>
      </c>
      <c r="AR59" s="976">
        <v>2.6</v>
      </c>
    </row>
    <row r="60" spans="1:44" x14ac:dyDescent="0.15">
      <c r="A60" s="12"/>
      <c r="AK60" s="977"/>
      <c r="AL60" s="978" t="s">
        <v>488</v>
      </c>
      <c r="AM60" s="979">
        <v>947898</v>
      </c>
      <c r="AN60" s="980">
        <v>60089</v>
      </c>
      <c r="AO60" s="981">
        <v>19.899999999999999</v>
      </c>
      <c r="AP60" s="982">
        <v>58728</v>
      </c>
      <c r="AQ60" s="983">
        <v>23.5</v>
      </c>
      <c r="AR60" s="984">
        <v>-3.6</v>
      </c>
    </row>
    <row r="61" spans="1:44" x14ac:dyDescent="0.15">
      <c r="A61" s="12"/>
      <c r="AK61" s="957" t="s">
        <v>493</v>
      </c>
      <c r="AL61" s="985"/>
      <c r="AM61" s="971">
        <v>1391591</v>
      </c>
      <c r="AN61" s="972">
        <v>83324</v>
      </c>
      <c r="AO61" s="973">
        <v>2.9</v>
      </c>
      <c r="AP61" s="974">
        <v>102311</v>
      </c>
      <c r="AQ61" s="986">
        <v>2.5</v>
      </c>
      <c r="AR61" s="976">
        <v>0.4</v>
      </c>
    </row>
    <row r="62" spans="1:44" x14ac:dyDescent="0.15">
      <c r="A62" s="12"/>
      <c r="AK62" s="977"/>
      <c r="AL62" s="978" t="s">
        <v>488</v>
      </c>
      <c r="AM62" s="979">
        <v>944280</v>
      </c>
      <c r="AN62" s="980">
        <v>56413</v>
      </c>
      <c r="AO62" s="981">
        <v>4.5999999999999996</v>
      </c>
      <c r="AP62" s="982">
        <v>51835</v>
      </c>
      <c r="AQ62" s="983">
        <v>4.3</v>
      </c>
      <c r="AR62" s="984">
        <v>0.3</v>
      </c>
    </row>
    <row r="63" spans="1:44" x14ac:dyDescent="0.15">
      <c r="A63" s="12"/>
    </row>
    <row r="64" spans="1:44" x14ac:dyDescent="0.15">
      <c r="A64" s="12"/>
    </row>
    <row r="65" spans="1:46" x14ac:dyDescent="0.15">
      <c r="A65" s="12"/>
    </row>
    <row r="66" spans="1:46" x14ac:dyDescent="0.15">
      <c r="A66" s="14"/>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6"/>
    </row>
    <row r="67" spans="1:46" ht="13.5" hidden="1" customHeight="1" x14ac:dyDescent="0.15">
      <c r="AS67" s="3"/>
      <c r="AT67" s="3"/>
    </row>
  </sheetData>
  <sheetProtection algorithmName="SHA-512" hashValue="Tcu7whiGGa4B+lK6A013xtJk3XtYaamwUXnJ6Za7k5+lz9eqm9TRr5C8gMBE8ZdxNSxaSBUR99030LBlAaR5hw==" saltValue="o/L516A+NkUIaSRE9F/YnA=="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17:AN17"/>
    <mergeCell ref="AK21:AN21"/>
    <mergeCell ref="AK22:AN22"/>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49A24-16CB-4AF9-A3CA-B94A31784D5B}">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21" spans="125:125" ht="13.5" hidden="1" customHeight="1" x14ac:dyDescent="0.15">
      <c r="DU121" s="6"/>
    </row>
  </sheetData>
  <sheetProtection algorithmName="SHA-512" hashValue="6z8sJxUQ2WkUdoo1j3S/MAPWXIAsGw/jgr0z7/bAIicT/+d7UPOzHXiNM2VSIilmd8rHG5vBWR41pG1pJeJ0Sw==" saltValue="1IjoZZpaP8i6aVXdZInpe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6CC69-6A11-40E3-96B5-E73516D62A56}">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sheetData>
  <sheetProtection algorithmName="SHA-512" hashValue="htWHiwiRWWLQwCrE7E7OK+Li0r+nMKdi813UjzE7gAPofvQz2YrlSrEnvNv/epzdEEGRAvzwIJ6QXDGZGXmSNQ==" saltValue="DkKlmAQPybF2GN08Bv46q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E231D-E3F4-4D9C-8815-FF51E6D0F7A7}">
  <sheetPr>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987" customWidth="1"/>
    <col min="2" max="16" width="14.625" style="987" customWidth="1"/>
    <col min="17" max="16384" width="0" style="987"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988"/>
      <c r="C45" s="988"/>
      <c r="D45" s="988"/>
      <c r="E45" s="988"/>
      <c r="F45" s="988"/>
      <c r="G45" s="988"/>
      <c r="H45" s="988"/>
      <c r="I45" s="988"/>
      <c r="J45" s="989" t="s">
        <v>494</v>
      </c>
    </row>
    <row r="46" spans="2:10" ht="29.25" customHeight="1" thickBot="1" x14ac:dyDescent="0.25">
      <c r="B46" s="990" t="s">
        <v>26</v>
      </c>
      <c r="C46" s="991"/>
      <c r="D46" s="991"/>
      <c r="E46" s="992" t="s">
        <v>495</v>
      </c>
      <c r="F46" s="993" t="s">
        <v>4</v>
      </c>
      <c r="G46" s="994" t="s">
        <v>5</v>
      </c>
      <c r="H46" s="994" t="s">
        <v>6</v>
      </c>
      <c r="I46" s="994" t="s">
        <v>7</v>
      </c>
      <c r="J46" s="995" t="s">
        <v>8</v>
      </c>
    </row>
    <row r="47" spans="2:10" ht="57.75" customHeight="1" x14ac:dyDescent="0.15">
      <c r="B47" s="996"/>
      <c r="C47" s="997" t="s">
        <v>496</v>
      </c>
      <c r="D47" s="997"/>
      <c r="E47" s="998"/>
      <c r="F47" s="999">
        <v>53.85</v>
      </c>
      <c r="G47" s="1000">
        <v>60.62</v>
      </c>
      <c r="H47" s="1000">
        <v>63.65</v>
      </c>
      <c r="I47" s="1000">
        <v>64.7</v>
      </c>
      <c r="J47" s="1001">
        <v>65.98</v>
      </c>
    </row>
    <row r="48" spans="2:10" ht="57.75" customHeight="1" x14ac:dyDescent="0.15">
      <c r="B48" s="1002"/>
      <c r="C48" s="1003" t="s">
        <v>497</v>
      </c>
      <c r="D48" s="1003"/>
      <c r="E48" s="1004"/>
      <c r="F48" s="1005">
        <v>7.6</v>
      </c>
      <c r="G48" s="1006">
        <v>3.69</v>
      </c>
      <c r="H48" s="1006">
        <v>5.97</v>
      </c>
      <c r="I48" s="1006">
        <v>2.16</v>
      </c>
      <c r="J48" s="1007">
        <v>4.4800000000000004</v>
      </c>
    </row>
    <row r="49" spans="2:10" ht="57.75" customHeight="1" thickBot="1" x14ac:dyDescent="0.2">
      <c r="B49" s="1008"/>
      <c r="C49" s="1009" t="s">
        <v>498</v>
      </c>
      <c r="D49" s="1009"/>
      <c r="E49" s="1010"/>
      <c r="F49" s="1011">
        <v>4.8</v>
      </c>
      <c r="G49" s="1012">
        <v>0.47</v>
      </c>
      <c r="H49" s="1012">
        <v>5.27</v>
      </c>
      <c r="I49" s="1012" t="s">
        <v>499</v>
      </c>
      <c r="J49" s="1013">
        <v>3.55</v>
      </c>
    </row>
    <row r="50" spans="2:10" ht="13.5" customHeight="1" x14ac:dyDescent="0.15"/>
  </sheetData>
  <sheetProtection algorithmName="SHA-512" hashValue="8+XzWZXtdochrPRs8W5xE4h7Sl/hU8U6spE3/GXH9upBXktQz60ZEP/jWiDfKAg4tHe/MFHtWmQQLzszOwNlOA==" saltValue="30Ef+2VmpMtx0Mn8jQOmq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2021-09-17T06:53:12Z</cp:lastPrinted>
  <dcterms:created xsi:type="dcterms:W3CDTF">2021-07-27T01:08:24Z</dcterms:created>
  <dcterms:modified xsi:type="dcterms:W3CDTF">2021-10-04T00:15:09Z</dcterms:modified>
  <cp:category/>
</cp:coreProperties>
</file>