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1-1入所状況報告書（毎月集計　HPにアップ）\令和8年度\6月\"/>
    </mc:Choice>
  </mc:AlternateContent>
  <xr:revisionPtr revIDLastSave="0" documentId="13_ncr:1_{8F67EF7D-A655-4072-8A82-DA41E2F1F9C1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グループホーム!$B$5:$K$429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グループホーム!$A$1:$K$429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グループホーム!$C$3:$J$271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9" i="26" l="1"/>
  <c r="J326" i="26"/>
  <c r="I326" i="26"/>
  <c r="G348" i="26"/>
  <c r="G345" i="26"/>
  <c r="G407" i="26"/>
  <c r="G409" i="26"/>
  <c r="G411" i="26"/>
  <c r="G414" i="26"/>
  <c r="G419" i="26"/>
  <c r="G422" i="26"/>
  <c r="G425" i="26"/>
  <c r="G427" i="26"/>
  <c r="H348" i="26"/>
  <c r="J348" i="26"/>
  <c r="I348" i="26"/>
  <c r="H291" i="26"/>
  <c r="I429" i="26"/>
  <c r="H176" i="26" l="1"/>
  <c r="G391" i="26" l="1"/>
  <c r="J391" i="26"/>
  <c r="I391" i="26"/>
  <c r="H391" i="26"/>
  <c r="H429" i="26" s="1"/>
  <c r="G339" i="26" l="1"/>
  <c r="H186" i="26" l="1"/>
  <c r="H185" i="26" s="1"/>
  <c r="H184" i="26"/>
  <c r="G185" i="26"/>
  <c r="J185" i="26"/>
  <c r="I185" i="26"/>
  <c r="G63" i="26" l="1"/>
  <c r="H67" i="26"/>
  <c r="H66" i="26"/>
  <c r="I206" i="26" l="1"/>
  <c r="I209" i="26"/>
  <c r="H297" i="26"/>
  <c r="G291" i="26"/>
  <c r="J291" i="26"/>
  <c r="I291" i="26"/>
  <c r="H298" i="26"/>
  <c r="H296" i="26"/>
  <c r="H17" i="26"/>
  <c r="J402" i="26"/>
  <c r="J235" i="26"/>
  <c r="I181" i="26"/>
  <c r="J181" i="26"/>
  <c r="G181" i="26"/>
  <c r="G177" i="26"/>
  <c r="H428" i="26" l="1"/>
  <c r="J427" i="26" l="1"/>
  <c r="I427" i="26"/>
  <c r="H427" i="26"/>
  <c r="H424" i="26" l="1"/>
  <c r="H423" i="26"/>
  <c r="J422" i="26"/>
  <c r="I422" i="26"/>
  <c r="H422" i="26" l="1"/>
  <c r="H165" i="26"/>
  <c r="H421" i="26" l="1"/>
  <c r="H420" i="26"/>
  <c r="J419" i="26"/>
  <c r="I419" i="26"/>
  <c r="H419" i="26" l="1"/>
  <c r="I411" i="26"/>
  <c r="J411" i="26"/>
  <c r="H412" i="26"/>
  <c r="H418" i="26" l="1"/>
  <c r="H417" i="26"/>
  <c r="H416" i="26"/>
  <c r="H415" i="26"/>
  <c r="J414" i="26"/>
  <c r="I414" i="26"/>
  <c r="H414" i="26" l="1"/>
  <c r="H97" i="26"/>
  <c r="H96" i="26"/>
  <c r="H95" i="26"/>
  <c r="H116" i="26" l="1"/>
  <c r="H115" i="26"/>
  <c r="G281" i="26" l="1"/>
  <c r="H182" i="26" l="1"/>
  <c r="I169" i="26" l="1"/>
  <c r="J169" i="26"/>
  <c r="G169" i="26"/>
  <c r="H170" i="26"/>
  <c r="H26" i="26" l="1"/>
  <c r="I425" i="26" l="1"/>
  <c r="J425" i="26"/>
  <c r="H349" i="26" l="1"/>
  <c r="J133" i="26"/>
  <c r="I404" i="26" l="1"/>
  <c r="J404" i="26"/>
  <c r="H405" i="26"/>
  <c r="H426" i="26" l="1"/>
  <c r="H413" i="26"/>
  <c r="H411" i="26" s="1"/>
  <c r="H425" i="26" l="1"/>
  <c r="I91" i="26"/>
  <c r="J91" i="26"/>
  <c r="G91" i="26"/>
  <c r="H406" i="26" l="1"/>
  <c r="H404" i="26" s="1"/>
  <c r="H69" i="26" l="1"/>
  <c r="J88" i="26" l="1"/>
  <c r="I88" i="26"/>
  <c r="G88" i="26"/>
  <c r="H89" i="26"/>
  <c r="H171" i="26" l="1"/>
  <c r="H169" i="26" s="1"/>
  <c r="H92" i="26" l="1"/>
  <c r="H93" i="26"/>
  <c r="H94" i="26"/>
  <c r="H98" i="26"/>
  <c r="H91" i="26" l="1"/>
  <c r="I142" i="26"/>
  <c r="J142" i="26"/>
  <c r="G142" i="26"/>
  <c r="H145" i="26"/>
  <c r="G313" i="26" l="1"/>
  <c r="G299" i="26"/>
  <c r="I177" i="26" l="1"/>
  <c r="H390" i="26" l="1"/>
  <c r="H389" i="26" s="1"/>
  <c r="J389" i="26"/>
  <c r="I389" i="26"/>
  <c r="G389" i="26"/>
  <c r="H249" i="26"/>
  <c r="H248" i="26" s="1"/>
  <c r="J248" i="26"/>
  <c r="I248" i="26"/>
  <c r="G248" i="26"/>
  <c r="H183" i="26"/>
  <c r="H181" i="26" s="1"/>
  <c r="J177" i="26"/>
  <c r="H178" i="26"/>
  <c r="H180" i="26"/>
  <c r="H179" i="26"/>
  <c r="I162" i="26"/>
  <c r="J162" i="26"/>
  <c r="G162" i="26"/>
  <c r="G157" i="26"/>
  <c r="J157" i="26"/>
  <c r="I157" i="26"/>
  <c r="H159" i="26"/>
  <c r="H177" i="26" l="1"/>
  <c r="H400" i="26"/>
  <c r="J233" i="26" l="1"/>
  <c r="I233" i="26"/>
  <c r="G233" i="26"/>
  <c r="J231" i="26"/>
  <c r="I231" i="26"/>
  <c r="G231" i="26"/>
  <c r="J229" i="26"/>
  <c r="I229" i="26"/>
  <c r="G229" i="26"/>
  <c r="J206" i="26"/>
  <c r="G195" i="26"/>
  <c r="I195" i="26"/>
  <c r="G191" i="26"/>
  <c r="J160" i="26"/>
  <c r="I160" i="26"/>
  <c r="G160" i="26"/>
  <c r="J101" i="26"/>
  <c r="I101" i="26"/>
  <c r="G101" i="26"/>
  <c r="J99" i="26"/>
  <c r="I99" i="26"/>
  <c r="G99" i="26"/>
  <c r="J70" i="26"/>
  <c r="I70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09" i="26"/>
  <c r="I409" i="26"/>
  <c r="J407" i="26"/>
  <c r="I407" i="26"/>
  <c r="I402" i="26"/>
  <c r="G402" i="26"/>
  <c r="J398" i="26"/>
  <c r="I398" i="26"/>
  <c r="J396" i="26"/>
  <c r="I396" i="26"/>
  <c r="G396" i="26"/>
  <c r="J393" i="26"/>
  <c r="I393" i="26"/>
  <c r="J387" i="26"/>
  <c r="I387" i="26"/>
  <c r="G387" i="26"/>
  <c r="G393" i="26"/>
  <c r="J385" i="26"/>
  <c r="I385" i="26"/>
  <c r="G385" i="26"/>
  <c r="J383" i="26"/>
  <c r="I383" i="26"/>
  <c r="G383" i="26"/>
  <c r="J380" i="26"/>
  <c r="I380" i="26"/>
  <c r="J369" i="26"/>
  <c r="I369" i="26"/>
  <c r="G369" i="26"/>
  <c r="J359" i="26"/>
  <c r="I359" i="26"/>
  <c r="G359" i="26"/>
  <c r="J357" i="26"/>
  <c r="I357" i="26"/>
  <c r="G357" i="26"/>
  <c r="J351" i="26" l="1"/>
  <c r="I351" i="26"/>
  <c r="G351" i="26"/>
  <c r="J334" i="26"/>
  <c r="I334" i="26"/>
  <c r="G334" i="26"/>
  <c r="G336" i="26"/>
  <c r="J332" i="26"/>
  <c r="I332" i="26"/>
  <c r="G332" i="26"/>
  <c r="J315" i="26"/>
  <c r="I315" i="26"/>
  <c r="G315" i="26"/>
  <c r="I313" i="26"/>
  <c r="J313" i="26"/>
  <c r="J311" i="26"/>
  <c r="I311" i="26"/>
  <c r="G246" i="26"/>
  <c r="G244" i="26"/>
  <c r="G242" i="26"/>
  <c r="J377" i="26"/>
  <c r="I377" i="26"/>
  <c r="J371" i="26"/>
  <c r="I371" i="26"/>
  <c r="J366" i="26"/>
  <c r="I366" i="26"/>
  <c r="J361" i="26"/>
  <c r="I361" i="26"/>
  <c r="J353" i="26"/>
  <c r="J345" i="26"/>
  <c r="I345" i="26"/>
  <c r="J342" i="26"/>
  <c r="I342" i="26"/>
  <c r="I353" i="26"/>
  <c r="J197" i="26"/>
  <c r="J195" i="26"/>
  <c r="J146" i="26" l="1"/>
  <c r="I146" i="26"/>
  <c r="G146" i="26"/>
  <c r="H253" i="26"/>
  <c r="J256" i="26"/>
  <c r="I256" i="26"/>
  <c r="G256" i="26"/>
  <c r="H257" i="26"/>
  <c r="J262" i="26"/>
  <c r="I262" i="26"/>
  <c r="G262" i="26"/>
  <c r="H156" i="26"/>
  <c r="H155" i="26"/>
  <c r="H110" i="26" l="1"/>
  <c r="H129" i="26" l="1"/>
  <c r="H128" i="26"/>
  <c r="H68" i="26" l="1"/>
  <c r="G311" i="26" l="1"/>
  <c r="H247" i="26"/>
  <c r="H246" i="26" s="1"/>
  <c r="J246" i="26"/>
  <c r="I246" i="26"/>
  <c r="H351" i="26"/>
  <c r="J281" i="26" l="1"/>
  <c r="I281" i="26"/>
  <c r="H11" i="26"/>
  <c r="J339" i="26" l="1"/>
  <c r="I339" i="26"/>
  <c r="H403" i="26" l="1"/>
  <c r="H402" i="26" s="1"/>
  <c r="H245" i="26"/>
  <c r="H244" i="26" s="1"/>
  <c r="H251" i="26"/>
  <c r="H295" i="26"/>
  <c r="H208" i="26"/>
  <c r="G206" i="26"/>
  <c r="J244" i="26"/>
  <c r="I244" i="26"/>
  <c r="H370" i="26" l="1"/>
  <c r="H369" i="26" s="1"/>
  <c r="G366" i="26"/>
  <c r="H367" i="26"/>
  <c r="H350" i="26"/>
  <c r="H388" i="26"/>
  <c r="H387" i="26" s="1"/>
  <c r="H283" i="26"/>
  <c r="H281" i="26" s="1"/>
  <c r="J253" i="26" l="1"/>
  <c r="H220" i="26" l="1"/>
  <c r="J336" i="26" l="1"/>
  <c r="I336" i="26"/>
  <c r="H83" i="26" l="1"/>
  <c r="H395" i="26" l="1"/>
  <c r="H394" i="26"/>
  <c r="H393" i="26" l="1"/>
  <c r="H338" i="26"/>
  <c r="H337" i="26"/>
  <c r="H336" i="26" l="1"/>
  <c r="I259" i="26"/>
  <c r="I250" i="26"/>
  <c r="H90" i="26" l="1"/>
  <c r="H88" i="26" s="1"/>
  <c r="H85" i="26"/>
  <c r="H79" i="26"/>
  <c r="H87" i="26" l="1"/>
  <c r="H86" i="26"/>
  <c r="H82" i="26"/>
  <c r="H84" i="26" l="1"/>
  <c r="I84" i="26"/>
  <c r="J84" i="26"/>
  <c r="I81" i="26"/>
  <c r="G84" i="26"/>
  <c r="G81" i="26"/>
  <c r="H241" i="26" l="1"/>
  <c r="J240" i="26" l="1"/>
  <c r="I240" i="26"/>
  <c r="G240" i="26"/>
  <c r="H240" i="26"/>
  <c r="J172" i="26" l="1"/>
  <c r="I172" i="26"/>
  <c r="H368" i="26" l="1"/>
  <c r="H341" i="26"/>
  <c r="H340" i="26"/>
  <c r="H294" i="26"/>
  <c r="H293" i="26"/>
  <c r="H292" i="26"/>
  <c r="H273" i="26"/>
  <c r="H173" i="26"/>
  <c r="H174" i="26"/>
  <c r="H175" i="26"/>
  <c r="H163" i="26"/>
  <c r="G172" i="26"/>
  <c r="G187" i="26"/>
  <c r="G217" i="26"/>
  <c r="H339" i="26" l="1"/>
  <c r="H366" i="26"/>
  <c r="H172" i="26"/>
  <c r="J264" i="26"/>
  <c r="I264" i="26"/>
  <c r="G264" i="26"/>
  <c r="H266" i="26"/>
  <c r="H265" i="26"/>
  <c r="G317" i="26"/>
  <c r="H264" i="26" l="1"/>
  <c r="G204" i="26" l="1"/>
  <c r="H365" i="26"/>
  <c r="G361" i="26"/>
  <c r="H322" i="26"/>
  <c r="J242" i="26"/>
  <c r="I242" i="26"/>
  <c r="H164" i="26"/>
  <c r="H162" i="26" s="1"/>
  <c r="J72" i="26"/>
  <c r="I72" i="26"/>
  <c r="G72" i="26"/>
  <c r="H74" i="26"/>
  <c r="H75" i="26"/>
  <c r="G284" i="26" l="1"/>
  <c r="H243" i="26"/>
  <c r="H242" i="26" s="1"/>
  <c r="H263" i="26"/>
  <c r="H401" i="26"/>
  <c r="H301" i="26"/>
  <c r="H302" i="26"/>
  <c r="H300" i="26"/>
  <c r="H305" i="26"/>
  <c r="H408" i="26"/>
  <c r="H407" i="26" s="1"/>
  <c r="H364" i="26"/>
  <c r="H363" i="26"/>
  <c r="H362" i="26"/>
  <c r="J63" i="26"/>
  <c r="I63" i="26"/>
  <c r="J81" i="26"/>
  <c r="H299" i="26" l="1"/>
  <c r="H81" i="26"/>
  <c r="H361" i="26"/>
  <c r="G35" i="26" l="1"/>
  <c r="H262" i="26" l="1"/>
  <c r="I299" i="26"/>
  <c r="J299" i="26"/>
  <c r="I303" i="26"/>
  <c r="J303" i="26"/>
  <c r="G303" i="26"/>
  <c r="J328" i="26" l="1"/>
  <c r="J323" i="26"/>
  <c r="I197" i="26"/>
  <c r="J250" i="26" l="1"/>
  <c r="G250" i="26"/>
  <c r="G398" i="26"/>
  <c r="J319" i="26"/>
  <c r="I319" i="26"/>
  <c r="G319" i="26"/>
  <c r="H168" i="26" l="1"/>
  <c r="H167" i="26"/>
  <c r="J166" i="26"/>
  <c r="I166" i="26"/>
  <c r="G166" i="26"/>
  <c r="H166" i="26" l="1"/>
  <c r="G76" i="26"/>
  <c r="J76" i="26"/>
  <c r="I76" i="26"/>
  <c r="H80" i="26"/>
  <c r="H78" i="26"/>
  <c r="H77" i="26"/>
  <c r="H399" i="26"/>
  <c r="H398" i="26" s="1"/>
  <c r="H76" i="26" l="1"/>
  <c r="H410" i="26"/>
  <c r="H409" i="26" s="1"/>
  <c r="H360" i="26" l="1"/>
  <c r="H359" i="26" s="1"/>
  <c r="I323" i="26" l="1"/>
  <c r="J53" i="26" l="1"/>
  <c r="I53" i="26"/>
  <c r="G53" i="26"/>
  <c r="H54" i="26"/>
  <c r="H320" i="26"/>
  <c r="H397" i="26" l="1"/>
  <c r="H396" i="26" s="1"/>
  <c r="H386" i="26"/>
  <c r="H385" i="26" s="1"/>
  <c r="H384" i="26"/>
  <c r="H383" i="26" s="1"/>
  <c r="H382" i="26"/>
  <c r="H381" i="26"/>
  <c r="H379" i="26"/>
  <c r="H378" i="26"/>
  <c r="H376" i="26"/>
  <c r="H375" i="26"/>
  <c r="H374" i="26"/>
  <c r="H373" i="26"/>
  <c r="H372" i="26"/>
  <c r="H358" i="26"/>
  <c r="H357" i="26" s="1"/>
  <c r="H356" i="26"/>
  <c r="H355" i="26"/>
  <c r="H354" i="26"/>
  <c r="H347" i="26"/>
  <c r="H346" i="26"/>
  <c r="H344" i="26"/>
  <c r="H343" i="26"/>
  <c r="H335" i="26"/>
  <c r="H334" i="26" s="1"/>
  <c r="H333" i="26"/>
  <c r="H332" i="26" s="1"/>
  <c r="H331" i="26"/>
  <c r="H330" i="26"/>
  <c r="H329" i="26"/>
  <c r="I328" i="26"/>
  <c r="H327" i="26"/>
  <c r="H326" i="26" s="1"/>
  <c r="H325" i="26"/>
  <c r="H324" i="26"/>
  <c r="H321" i="26"/>
  <c r="H319" i="26" s="1"/>
  <c r="H318" i="26"/>
  <c r="J317" i="26"/>
  <c r="I317" i="26"/>
  <c r="H316" i="26"/>
  <c r="H315" i="26" s="1"/>
  <c r="H314" i="26"/>
  <c r="H313" i="26" s="1"/>
  <c r="H312" i="26"/>
  <c r="H311" i="26" s="1"/>
  <c r="H310" i="26"/>
  <c r="H309" i="26"/>
  <c r="J308" i="26"/>
  <c r="I308" i="26"/>
  <c r="H307" i="26"/>
  <c r="H306" i="26"/>
  <c r="H304" i="26"/>
  <c r="H290" i="26"/>
  <c r="H289" i="26"/>
  <c r="H288" i="26"/>
  <c r="H287" i="26"/>
  <c r="H286" i="26"/>
  <c r="H285" i="26"/>
  <c r="J284" i="26"/>
  <c r="I284" i="26"/>
  <c r="H280" i="26"/>
  <c r="H279" i="26"/>
  <c r="H278" i="26"/>
  <c r="H277" i="26"/>
  <c r="H276" i="26"/>
  <c r="H275" i="26"/>
  <c r="H274" i="26"/>
  <c r="H272" i="26"/>
  <c r="H271" i="26"/>
  <c r="H270" i="26"/>
  <c r="H269" i="26"/>
  <c r="H268" i="26"/>
  <c r="J267" i="26"/>
  <c r="I267" i="26"/>
  <c r="H261" i="26"/>
  <c r="H260" i="26"/>
  <c r="J259" i="26"/>
  <c r="H258" i="26"/>
  <c r="H256" i="26" s="1"/>
  <c r="H255" i="26"/>
  <c r="H254" i="26"/>
  <c r="I253" i="26"/>
  <c r="H252" i="26"/>
  <c r="H239" i="26"/>
  <c r="H238" i="26" s="1"/>
  <c r="J238" i="26"/>
  <c r="I238" i="26"/>
  <c r="H237" i="26"/>
  <c r="H236" i="26"/>
  <c r="I235" i="26"/>
  <c r="H234" i="26"/>
  <c r="H233" i="26" s="1"/>
  <c r="H232" i="26"/>
  <c r="H231" i="26" s="1"/>
  <c r="H230" i="26"/>
  <c r="H229" i="26" s="1"/>
  <c r="H228" i="26"/>
  <c r="H227" i="26"/>
  <c r="H226" i="26"/>
  <c r="H225" i="26"/>
  <c r="H224" i="26"/>
  <c r="H223" i="26"/>
  <c r="H222" i="26"/>
  <c r="H221" i="26"/>
  <c r="H219" i="26"/>
  <c r="H218" i="26"/>
  <c r="J217" i="26"/>
  <c r="I217" i="26"/>
  <c r="H216" i="26"/>
  <c r="H215" i="26"/>
  <c r="H214" i="26"/>
  <c r="H213" i="26"/>
  <c r="H212" i="26"/>
  <c r="H211" i="26"/>
  <c r="H210" i="26"/>
  <c r="J209" i="26"/>
  <c r="H207" i="26"/>
  <c r="H206" i="26" s="1"/>
  <c r="H205" i="26"/>
  <c r="J204" i="26"/>
  <c r="I204" i="26"/>
  <c r="H203" i="26"/>
  <c r="H202" i="26"/>
  <c r="H201" i="26"/>
  <c r="J200" i="26"/>
  <c r="I200" i="26"/>
  <c r="H199" i="26"/>
  <c r="H198" i="26"/>
  <c r="H196" i="26"/>
  <c r="H195" i="26" s="1"/>
  <c r="H194" i="26"/>
  <c r="H193" i="26"/>
  <c r="H192" i="26"/>
  <c r="J191" i="26"/>
  <c r="I191" i="26"/>
  <c r="H190" i="26"/>
  <c r="H189" i="26"/>
  <c r="H188" i="26"/>
  <c r="J187" i="26"/>
  <c r="I187" i="26"/>
  <c r="H161" i="26"/>
  <c r="H160" i="26" s="1"/>
  <c r="H158" i="26"/>
  <c r="H157" i="26" s="1"/>
  <c r="H154" i="26"/>
  <c r="H153" i="26"/>
  <c r="H152" i="26"/>
  <c r="H151" i="26"/>
  <c r="H150" i="26"/>
  <c r="H149" i="26"/>
  <c r="H148" i="26"/>
  <c r="H147" i="26"/>
  <c r="H144" i="26"/>
  <c r="H143" i="26"/>
  <c r="H141" i="26"/>
  <c r="H140" i="26"/>
  <c r="H139" i="26"/>
  <c r="H138" i="26"/>
  <c r="H137" i="26"/>
  <c r="H136" i="26"/>
  <c r="H135" i="26"/>
  <c r="H134" i="26"/>
  <c r="I133" i="26"/>
  <c r="H132" i="26"/>
  <c r="H131" i="26"/>
  <c r="J130" i="26"/>
  <c r="I130" i="26"/>
  <c r="H127" i="26"/>
  <c r="H125" i="26"/>
  <c r="H124" i="26"/>
  <c r="H123" i="26"/>
  <c r="H122" i="26"/>
  <c r="H121" i="26"/>
  <c r="H120" i="26"/>
  <c r="H119" i="26"/>
  <c r="H118" i="26"/>
  <c r="H117" i="26"/>
  <c r="H114" i="26"/>
  <c r="H113" i="26"/>
  <c r="H112" i="26"/>
  <c r="H111" i="26"/>
  <c r="H109" i="26"/>
  <c r="H108" i="26"/>
  <c r="H107" i="26"/>
  <c r="H106" i="26"/>
  <c r="H105" i="26"/>
  <c r="H104" i="26"/>
  <c r="J103" i="26"/>
  <c r="I103" i="26"/>
  <c r="H102" i="26"/>
  <c r="H101" i="26" s="1"/>
  <c r="H100" i="26"/>
  <c r="H99" i="26" s="1"/>
  <c r="H73" i="26"/>
  <c r="H72" i="26" s="1"/>
  <c r="H71" i="26"/>
  <c r="H70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6" i="26"/>
  <c r="H14" i="26"/>
  <c r="H13" i="26"/>
  <c r="H10" i="26"/>
  <c r="H9" i="26"/>
  <c r="H8" i="26"/>
  <c r="H284" i="26" l="1"/>
  <c r="H142" i="26"/>
  <c r="H187" i="26"/>
  <c r="H146" i="26"/>
  <c r="H63" i="26"/>
  <c r="H303" i="26"/>
  <c r="H250" i="26"/>
  <c r="H259" i="26"/>
  <c r="H323" i="26"/>
  <c r="H377" i="26"/>
  <c r="H317" i="26"/>
  <c r="H380" i="26"/>
  <c r="H345" i="26"/>
  <c r="H130" i="26"/>
  <c r="H200" i="26"/>
  <c r="H204" i="26"/>
  <c r="H60" i="26"/>
  <c r="H197" i="26"/>
  <c r="H342" i="26"/>
  <c r="H353" i="26"/>
  <c r="H7" i="26"/>
  <c r="H35" i="26"/>
  <c r="H133" i="26"/>
  <c r="H217" i="26"/>
  <c r="H235" i="26"/>
  <c r="H308" i="26"/>
  <c r="H30" i="26"/>
  <c r="H103" i="26"/>
  <c r="H191" i="26"/>
  <c r="H209" i="26"/>
  <c r="H371" i="26"/>
  <c r="H12" i="26"/>
  <c r="H25" i="26"/>
  <c r="H267" i="26"/>
  <c r="H328" i="26"/>
  <c r="G380" i="26" l="1"/>
  <c r="G377" i="26"/>
  <c r="G371" i="26"/>
  <c r="G353" i="26"/>
  <c r="G342" i="26"/>
  <c r="G328" i="26"/>
  <c r="G323" i="26"/>
  <c r="G308" i="26"/>
  <c r="G267" i="26"/>
  <c r="G259" i="26"/>
  <c r="G253" i="26"/>
  <c r="G238" i="26"/>
  <c r="G235" i="26"/>
  <c r="G209" i="26"/>
  <c r="G200" i="26"/>
  <c r="G197" i="26"/>
  <c r="G133" i="26"/>
  <c r="G130" i="26"/>
  <c r="G103" i="26"/>
  <c r="G70" i="26"/>
  <c r="G60" i="26"/>
  <c r="G30" i="26"/>
  <c r="G25" i="26"/>
  <c r="G12" i="26"/>
  <c r="G7" i="26"/>
  <c r="G404" i="26"/>
  <c r="G429" i="26"/>
</calcChain>
</file>

<file path=xl/sharedStrings.xml><?xml version="1.0" encoding="utf-8"?>
<sst xmlns="http://schemas.openxmlformats.org/spreadsheetml/2006/main" count="1578" uniqueCount="737">
  <si>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</si>
  <si>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</si>
  <si>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</si>
  <si>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</si>
  <si>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</si>
  <si>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</si>
  <si>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</si>
  <si>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</si>
  <si>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</si>
  <si>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</si>
  <si>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</si>
  <si>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</si>
  <si>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</si>
  <si>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</si>
  <si>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</si>
  <si>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</si>
  <si>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</si>
  <si>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</si>
  <si>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</si>
  <si>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</si>
  <si>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</si>
  <si>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</si>
  <si>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</si>
  <si>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</si>
  <si>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</si>
  <si>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</si>
  <si>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</si>
  <si>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</si>
  <si>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</si>
  <si>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</si>
  <si>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</si>
  <si>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</si>
  <si>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</si>
  <si>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</si>
  <si>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</si>
  <si>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</si>
  <si>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</si>
  <si>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</si>
  <si>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</si>
  <si>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</si>
  <si>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</si>
  <si>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</si>
  <si>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</si>
  <si>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</si>
  <si>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</si>
  <si>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</si>
  <si>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</si>
  <si>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</si>
  <si>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</si>
  <si>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</si>
  <si>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</si>
  <si>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</si>
  <si>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</si>
  <si>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</si>
  <si>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</si>
  <si>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</si>
  <si>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</si>
  <si>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</si>
  <si>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</si>
  <si>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</si>
  <si>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</si>
  <si>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</si>
  <si>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</si>
  <si>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</si>
  <si>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</si>
  <si>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宇部市</t>
    <rPh sb="0" eb="3">
      <t>ウベシ</t>
    </rPh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</si>
  <si>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</si>
  <si>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</si>
  <si>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</si>
  <si>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</si>
  <si>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</si>
  <si>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</si>
  <si>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</si>
  <si>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</si>
  <si>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</si>
  <si>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</si>
  <si>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</si>
  <si>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</si>
  <si>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</si>
  <si>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</si>
  <si>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</si>
  <si>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</si>
  <si>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</si>
  <si>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</si>
  <si>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</si>
  <si>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</si>
  <si>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</si>
  <si>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</si>
  <si>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</si>
  <si>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</si>
  <si>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</si>
  <si>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</si>
  <si>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</si>
  <si>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</si>
  <si>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</si>
  <si>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</si>
  <si>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</si>
  <si>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</si>
  <si>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</si>
  <si>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</si>
  <si>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</si>
  <si>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</si>
  <si>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</si>
  <si>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</si>
  <si>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</si>
  <si>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</si>
  <si>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</si>
  <si>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</si>
  <si>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</si>
  <si>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</si>
  <si>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</si>
  <si>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</si>
  <si>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</si>
  <si>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</si>
  <si>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</si>
  <si>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</si>
  <si>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</si>
  <si>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</si>
  <si>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</si>
  <si>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</si>
  <si>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</si>
  <si>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</si>
  <si>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</si>
  <si>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</si>
  <si>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</si>
  <si>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</si>
  <si>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</si>
  <si>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</si>
  <si>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</si>
  <si>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</si>
  <si>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</si>
  <si>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</si>
  <si>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</si>
  <si>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</si>
  <si>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</si>
  <si>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</si>
  <si>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</si>
  <si>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</si>
  <si>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</si>
  <si>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</si>
  <si>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</si>
  <si>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</si>
  <si>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</si>
  <si>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</si>
  <si>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</si>
  <si>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</si>
  <si>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</si>
  <si>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</si>
  <si>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</si>
  <si>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</si>
  <si>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</si>
  <si>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</si>
  <si>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</si>
  <si>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</si>
  <si>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</si>
  <si>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</si>
  <si>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</si>
  <si>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</si>
  <si>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</si>
  <si>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</si>
  <si>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</si>
  <si>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</si>
  <si>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</si>
  <si>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</si>
  <si>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</si>
  <si>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</si>
  <si>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</si>
  <si>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</si>
  <si>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</si>
  <si>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</si>
  <si>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</si>
  <si>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</si>
  <si>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</si>
  <si>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</si>
  <si>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</si>
  <si>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</si>
  <si>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</si>
  <si>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</si>
  <si>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</si>
  <si>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</si>
  <si>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</si>
  <si>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</si>
  <si>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</si>
  <si>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</si>
  <si>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</si>
  <si>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</si>
  <si>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</si>
  <si>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</si>
  <si>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</si>
  <si>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</si>
  <si>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</si>
  <si>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</si>
  <si>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</si>
  <si>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</si>
  <si>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</si>
  <si>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</si>
  <si>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</si>
  <si>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</si>
  <si>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</si>
  <si>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</si>
  <si>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</si>
  <si>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</si>
  <si>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</si>
  <si>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</si>
  <si>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</si>
  <si>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</si>
  <si>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</si>
  <si>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</si>
  <si>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</si>
  <si>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</si>
  <si>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</si>
  <si>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</si>
  <si>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</si>
  <si>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</si>
  <si>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</si>
  <si>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</si>
  <si>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</si>
  <si>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</si>
  <si>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</si>
  <si>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</si>
  <si>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</si>
  <si>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</si>
  <si>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</si>
  <si>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</si>
  <si>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</si>
  <si>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</si>
  <si>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</si>
  <si>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</si>
  <si>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</si>
  <si>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</si>
  <si>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</si>
  <si>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</si>
  <si>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</si>
  <si>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</si>
  <si>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</si>
  <si>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</si>
  <si>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</si>
  <si>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</si>
  <si>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</si>
  <si>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</si>
  <si>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</si>
  <si>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</si>
  <si>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</si>
  <si>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</si>
  <si>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</si>
  <si>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</si>
  <si>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</si>
  <si>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</si>
  <si>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</si>
  <si>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</si>
  <si>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</si>
  <si>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</si>
  <si>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</si>
  <si>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</si>
  <si>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</si>
  <si>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</si>
  <si>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</si>
  <si>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</si>
  <si>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</si>
  <si>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</si>
  <si>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</si>
  <si>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</si>
  <si>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</si>
  <si>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</si>
  <si>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</si>
  <si>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</si>
  <si>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</si>
  <si>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</si>
  <si>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</si>
  <si>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</si>
  <si>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</si>
  <si>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</si>
  <si>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</si>
  <si>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</si>
  <si>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</si>
  <si>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</si>
  <si>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</si>
  <si>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</si>
  <si>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</si>
  <si>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</si>
  <si>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</si>
  <si>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</si>
  <si>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</si>
  <si>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</si>
  <si>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</si>
  <si>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</si>
  <si>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</si>
  <si>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</si>
  <si>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</si>
  <si>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</si>
  <si>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</si>
  <si>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</si>
  <si>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</si>
  <si>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</si>
  <si>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</si>
  <si>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</si>
  <si>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</si>
  <si>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</si>
  <si>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</si>
  <si>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</si>
  <si>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</si>
  <si>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</si>
  <si>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</si>
  <si>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</si>
  <si>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</si>
  <si>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</si>
  <si>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</si>
  <si>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</si>
  <si>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</si>
  <si>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</si>
  <si>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</si>
  <si>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</si>
  <si>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</si>
  <si>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</si>
  <si>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</si>
  <si>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</si>
  <si>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</si>
  <si>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</si>
  <si>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</si>
  <si>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</si>
  <si>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</si>
  <si>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</si>
  <si>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</si>
  <si>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</si>
  <si>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</si>
  <si>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</si>
  <si>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</si>
  <si>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</si>
  <si>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</si>
  <si>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</si>
  <si>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</si>
  <si>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岩国市</t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</si>
  <si>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</si>
  <si>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</si>
  <si>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</si>
  <si>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</si>
  <si>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</si>
  <si>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</si>
  <si>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</si>
  <si>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</si>
  <si>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</si>
  <si>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</si>
  <si>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</si>
  <si>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</si>
  <si>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</si>
  <si>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</si>
  <si>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</si>
  <si>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</si>
  <si>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</si>
  <si>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</si>
  <si>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</si>
  <si>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</si>
  <si>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</si>
  <si>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</si>
  <si>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</si>
  <si>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</si>
  <si>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</si>
  <si>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</si>
  <si>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</si>
  <si>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</si>
  <si>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</si>
  <si>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</si>
  <si>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</si>
  <si>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</si>
  <si>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</si>
  <si>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</si>
  <si>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</si>
  <si>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</si>
  <si>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</si>
  <si>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</si>
  <si>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</si>
  <si>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</si>
  <si>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</si>
  <si>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</si>
  <si>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</si>
  <si>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</si>
  <si>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</si>
  <si>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</si>
  <si>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</si>
  <si>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</si>
  <si>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</si>
  <si>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</si>
  <si>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</si>
  <si>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</si>
  <si>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</si>
  <si>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</si>
  <si>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</si>
  <si>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</si>
  <si>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</si>
  <si>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</si>
  <si>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</si>
  <si>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</si>
  <si>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</si>
  <si>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</si>
  <si>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</si>
  <si>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</si>
  <si>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</si>
  <si>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</si>
  <si>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</si>
  <si>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</si>
  <si>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</si>
  <si>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</si>
  <si>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</si>
  <si>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</si>
  <si>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</si>
  <si>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</si>
  <si>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</si>
  <si>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</si>
  <si>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</si>
  <si>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</si>
  <si>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</si>
  <si>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</si>
  <si>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</si>
  <si>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</si>
  <si>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</si>
  <si>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</si>
  <si>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</si>
  <si>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</si>
  <si>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</si>
  <si>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</si>
  <si>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</si>
  <si>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</si>
  <si>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</si>
  <si>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</si>
  <si>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</si>
  <si>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</si>
  <si>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</si>
  <si>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</si>
  <si>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</si>
  <si>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</si>
  <si>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</si>
  <si>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</si>
  <si>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</si>
  <si>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</si>
  <si>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</si>
  <si>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</si>
  <si>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</si>
  <si>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</si>
  <si>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</si>
  <si>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</si>
  <si>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</si>
  <si>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</si>
  <si>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</si>
  <si>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</si>
  <si>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</si>
  <si>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</si>
  <si>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</si>
  <si>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</si>
  <si>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</si>
  <si>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</si>
  <si>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</si>
  <si>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</si>
  <si>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</si>
  <si>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</si>
  <si>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</si>
  <si>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</si>
  <si>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</si>
  <si>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</si>
  <si>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</si>
  <si>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</si>
  <si>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</si>
  <si>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</si>
  <si>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</si>
  <si>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</si>
  <si>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</si>
  <si>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</si>
  <si>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</si>
  <si>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</si>
  <si>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</si>
  <si>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</si>
  <si>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</si>
  <si>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</si>
  <si>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</si>
  <si>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</si>
  <si>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</si>
  <si>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</si>
  <si>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</si>
  <si>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</si>
  <si>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</si>
  <si>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</si>
  <si>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</si>
  <si>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</si>
  <si>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</si>
  <si>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</si>
  <si>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</si>
  <si>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</si>
  <si>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</si>
  <si>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</si>
  <si>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</si>
  <si>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</si>
  <si>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</si>
  <si>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</si>
  <si>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</si>
  <si>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</si>
  <si>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</si>
  <si>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</si>
  <si>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</si>
  <si>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</si>
  <si>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</si>
  <si>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</si>
  <si>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</si>
  <si>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</si>
  <si>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</si>
  <si>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</si>
  <si>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</si>
  <si>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</si>
  <si>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</si>
  <si>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</si>
  <si>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</si>
  <si>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</si>
  <si>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</si>
  <si>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</si>
  <si>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</si>
  <si>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</si>
  <si>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</si>
  <si>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</si>
  <si>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</si>
  <si>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</si>
  <si>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</si>
  <si>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</si>
  <si>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</si>
  <si>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</si>
  <si>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</si>
  <si>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</si>
  <si>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</si>
  <si>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</si>
  <si>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</si>
  <si>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</si>
  <si>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</si>
  <si>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</si>
  <si>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</si>
  <si>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</si>
  <si>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</si>
  <si>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</si>
  <si>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</si>
  <si>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</si>
  <si>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</si>
  <si>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</si>
  <si>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</si>
  <si>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</si>
  <si>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</si>
  <si>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</si>
  <si>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</si>
  <si>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</si>
  <si>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</si>
  <si>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</si>
  <si>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</si>
  <si>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</si>
  <si>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</si>
  <si>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</si>
  <si>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</si>
  <si>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</si>
  <si>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</si>
  <si>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</si>
  <si>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</si>
  <si>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</si>
  <si>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</si>
  <si>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</si>
  <si>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</si>
  <si>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</si>
  <si>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</si>
  <si>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</si>
  <si>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</si>
  <si>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</si>
  <si>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</si>
  <si>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</si>
  <si>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</si>
  <si>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</si>
  <si>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</si>
  <si>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</si>
  <si>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</si>
  <si>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</si>
  <si>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</si>
  <si>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</si>
  <si>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</si>
  <si>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</si>
  <si>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</si>
  <si>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</si>
  <si>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</si>
  <si>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</si>
  <si>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</si>
  <si>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</si>
  <si>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</si>
  <si>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</si>
  <si>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</si>
  <si>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</si>
  <si>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</si>
  <si>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</si>
  <si>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</si>
  <si>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</si>
  <si>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</si>
  <si>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</si>
  <si>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</si>
  <si>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</si>
  <si>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</si>
  <si>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</si>
  <si>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</si>
  <si>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</si>
  <si>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</si>
  <si>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</si>
  <si>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</si>
  <si>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</si>
  <si>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</si>
  <si>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</si>
  <si>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</si>
  <si>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</si>
  <si>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</si>
  <si>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</si>
  <si>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</si>
  <si>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</si>
  <si>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</si>
  <si>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</si>
  <si>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</si>
  <si>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</si>
  <si>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</si>
  <si>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</si>
  <si>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</si>
  <si>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</si>
  <si>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</si>
  <si>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</si>
  <si>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</si>
  <si>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</si>
  <si>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</si>
  <si>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</si>
  <si>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</si>
  <si>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</si>
  <si>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</si>
  <si>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</si>
  <si>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</si>
  <si>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</si>
  <si>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</si>
  <si>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</si>
  <si>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</si>
  <si>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</si>
  <si>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</si>
  <si>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</si>
  <si>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</si>
  <si>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</si>
  <si>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</si>
  <si>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</si>
  <si>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</si>
  <si>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</si>
  <si>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</si>
  <si>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</si>
  <si>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</si>
  <si>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</si>
  <si>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</si>
  <si>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</si>
  <si>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</si>
  <si>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</si>
  <si>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</si>
  <si>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</si>
  <si>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</si>
  <si>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</si>
  <si>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</si>
  <si>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</si>
  <si>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</si>
  <si>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</si>
  <si>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</si>
  <si>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</si>
  <si>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</si>
  <si>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</si>
  <si>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</si>
  <si>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</si>
  <si>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</si>
  <si>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</si>
  <si>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</si>
  <si>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</si>
  <si>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</si>
  <si>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</si>
  <si>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</si>
  <si>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</si>
  <si>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</si>
  <si>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</si>
  <si>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</si>
  <si>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</si>
  <si>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</si>
  <si>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</si>
  <si>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</si>
  <si>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</si>
  <si>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</si>
  <si>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</si>
  <si>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</si>
  <si>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</si>
  <si>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</si>
  <si>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</si>
  <si>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</si>
  <si>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</si>
  <si>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</si>
  <si>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</si>
  <si>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</si>
  <si>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</si>
  <si>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</si>
  <si>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</si>
  <si>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</si>
  <si>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</si>
  <si>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</si>
  <si>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</si>
  <si>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</si>
  <si>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</si>
  <si>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グループホームひまわり荘</t>
    <phoneticPr fontId="3"/>
  </si>
  <si>
    <t>グループホームりたはうす　高倉Ⅵ</t>
    <rPh sb="13" eb="15">
      <t>タカクラ</t>
    </rPh>
    <phoneticPr fontId="3"/>
  </si>
  <si>
    <t>グループホームりたはうす　高倉Ⅶ</t>
    <rPh sb="13" eb="15">
      <t>タカクラ</t>
    </rPh>
    <phoneticPr fontId="3"/>
  </si>
  <si>
    <t>リフレ21阿山</t>
    <phoneticPr fontId="3"/>
  </si>
  <si>
    <t>リフレ21欽明</t>
    <phoneticPr fontId="3"/>
  </si>
  <si>
    <t>第三　三河ホーム</t>
    <rPh sb="0" eb="2">
      <t>ダイサン</t>
    </rPh>
    <rPh sb="3" eb="5">
      <t>ミカワ</t>
    </rPh>
    <phoneticPr fontId="1"/>
  </si>
  <si>
    <t>第五　三河ホーム</t>
    <rPh sb="0" eb="2">
      <t>ダイゴ</t>
    </rPh>
    <rPh sb="3" eb="5">
      <t>ミカワ</t>
    </rPh>
    <phoneticPr fontId="1"/>
  </si>
  <si>
    <t>グループホームひかり苑柳井</t>
    <phoneticPr fontId="3"/>
  </si>
  <si>
    <t>山口市</t>
  </si>
  <si>
    <t>山陽小野田市郡3178-1</t>
    <phoneticPr fontId="3"/>
  </si>
  <si>
    <t>0836-75-0022</t>
    <phoneticPr fontId="3"/>
  </si>
  <si>
    <t>熊毛郡田布施町下田布施750-1</t>
    <phoneticPr fontId="3"/>
  </si>
  <si>
    <t>0820-25-111</t>
  </si>
  <si>
    <t>光市島田５丁目１２番１５号</t>
    <phoneticPr fontId="3"/>
  </si>
  <si>
    <t>0833-44-7602</t>
    <phoneticPr fontId="3"/>
  </si>
  <si>
    <t>山口市下小鯖字松茸尾原１３５９番地３</t>
    <rPh sb="2" eb="3">
      <t>シ</t>
    </rPh>
    <phoneticPr fontId="3"/>
  </si>
  <si>
    <t>083-927-3838</t>
    <phoneticPr fontId="3"/>
  </si>
  <si>
    <t>下関市一の宮本町二丁目６番２９号ハイツ木もれ陽</t>
    <phoneticPr fontId="3"/>
  </si>
  <si>
    <t>080-2751-8339</t>
    <phoneticPr fontId="3"/>
  </si>
  <si>
    <t>グループホームしよう</t>
    <phoneticPr fontId="3"/>
  </si>
  <si>
    <t>グループホームしよう</t>
    <phoneticPr fontId="3"/>
  </si>
  <si>
    <t>宇部市</t>
    <rPh sb="0" eb="3">
      <t>ウベシ</t>
    </rPh>
    <phoneticPr fontId="3"/>
  </si>
  <si>
    <t>宇部市西岐波4255番地8</t>
    <rPh sb="0" eb="3">
      <t>ウベシ</t>
    </rPh>
    <rPh sb="3" eb="6">
      <t>ニシキワ</t>
    </rPh>
    <rPh sb="10" eb="12">
      <t>バンチ</t>
    </rPh>
    <phoneticPr fontId="3"/>
  </si>
  <si>
    <t>0836-51-5981</t>
    <phoneticPr fontId="3"/>
  </si>
  <si>
    <t>グループホーム　アミューゼ</t>
    <phoneticPr fontId="3"/>
  </si>
  <si>
    <t>周南市五月町２丁目２９番</t>
    <rPh sb="3" eb="6">
      <t>サツキチョウ</t>
    </rPh>
    <rPh sb="7" eb="9">
      <t>チョウメ</t>
    </rPh>
    <rPh sb="11" eb="12">
      <t>バン</t>
    </rPh>
    <phoneticPr fontId="3"/>
  </si>
  <si>
    <t>0834-34-0955</t>
    <phoneticPr fontId="3"/>
  </si>
  <si>
    <t>こむぎ山口グループホーム</t>
    <rPh sb="3" eb="5">
      <t>ヤマグチ</t>
    </rPh>
    <phoneticPr fontId="3"/>
  </si>
  <si>
    <t>こむぎ山口</t>
    <rPh sb="3" eb="5">
      <t>ヤマグチ</t>
    </rPh>
    <phoneticPr fontId="3"/>
  </si>
  <si>
    <t>こむぎ西宇部</t>
    <rPh sb="3" eb="4">
      <t>ニシ</t>
    </rPh>
    <rPh sb="4" eb="6">
      <t>ウベ</t>
    </rPh>
    <phoneticPr fontId="3"/>
  </si>
  <si>
    <t>こむぎ藤山</t>
    <rPh sb="3" eb="5">
      <t>フジヤマ</t>
    </rPh>
    <phoneticPr fontId="3"/>
  </si>
  <si>
    <t>http://www.mubenosato.com/shisetsu/ayumi_gh.html</t>
  </si>
  <si>
    <t>障害者グループホームあゆみ</t>
  </si>
  <si>
    <t>ウィズライフ創小羽山</t>
    <rPh sb="7" eb="8">
      <t>コ</t>
    </rPh>
    <rPh sb="8" eb="9">
      <t>ハネ</t>
    </rPh>
    <rPh sb="9" eb="10">
      <t>ヤマ</t>
    </rPh>
    <phoneticPr fontId="3"/>
  </si>
  <si>
    <t>宇部市中宇部1744-1</t>
    <rPh sb="0" eb="3">
      <t>ウベシ</t>
    </rPh>
    <rPh sb="3" eb="6">
      <t>ナカウベ</t>
    </rPh>
    <phoneticPr fontId="3"/>
  </si>
  <si>
    <t>0836-43-6300</t>
    <phoneticPr fontId="3"/>
  </si>
  <si>
    <t>(2026.6.1時点）</t>
    <rPh sb="9" eb="11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</si>
</sst>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15" fillId="0" borderId="4" xfId="0" applyNumberFormat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1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vertical="center" wrapText="1" shrinkToFi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1" defaultTableStyle="TableStyleMedium9" defaultPivotStyle="PivotStyleLight16">
    <tableStyle name="Invisible" pivot="0" table="0" count="0" xr9:uid="{51FC5C78-30DB-4C9D-AC01-68EE22EF559D}"/>
  </tableStyles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9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D426" sqref="D426"/>
    </sheetView>
  </sheetViews>
  <sheetFormatPr defaultColWidth="8.90625" defaultRowHeight="13" outlineLevelRow="1" x14ac:dyDescent="0.2"/>
  <cols>
    <col min="1" max="1" width="1.08984375" style="1" customWidth="1"/>
    <col min="2" max="2" width="3.90625" style="6" customWidth="1"/>
    <col min="3" max="3" width="13.6328125" style="3" customWidth="1"/>
    <col min="4" max="4" width="38.1796875" style="1" customWidth="1"/>
    <col min="5" max="5" width="23" style="4" customWidth="1"/>
    <col min="6" max="6" width="14" style="4" customWidth="1"/>
    <col min="7" max="7" width="6.1796875" style="5" customWidth="1"/>
    <col min="8" max="8" width="6.1796875" style="52" customWidth="1"/>
    <col min="9" max="10" width="6.1796875" style="1" customWidth="1"/>
    <col min="11" max="11" width="49.81640625" style="1" customWidth="1"/>
    <col min="12" max="13" width="7.90625" style="1" customWidth="1"/>
    <col min="14" max="16384" width="8.90625" style="1"/>
  </cols>
  <sheetData>
    <row r="1" spans="1:13" ht="15" customHeight="1" x14ac:dyDescent="0.2">
      <c r="B1" s="2" t="s">
        <v>0</v>
      </c>
      <c r="D1" s="28"/>
    </row>
    <row r="2" spans="1:13" ht="9" customHeight="1" x14ac:dyDescent="0.2">
      <c r="B2" s="2"/>
    </row>
    <row r="3" spans="1:13" ht="13.5" customHeight="1" x14ac:dyDescent="0.2">
      <c r="C3" s="7"/>
      <c r="K3" s="37" t="s">
        <v>736</v>
      </c>
    </row>
    <row r="4" spans="1:13" ht="5.25" customHeight="1" x14ac:dyDescent="0.2">
      <c r="B4" s="8"/>
      <c r="L4" s="9"/>
      <c r="M4" s="9"/>
    </row>
    <row r="5" spans="1:13" ht="19.5" customHeight="1" x14ac:dyDescent="0.2">
      <c r="B5" s="49" t="s">
        <v>417</v>
      </c>
      <c r="C5" s="104" t="s">
        <v>1</v>
      </c>
      <c r="D5" s="106" t="s">
        <v>2</v>
      </c>
      <c r="E5" s="107" t="s">
        <v>3</v>
      </c>
      <c r="F5" s="107" t="s">
        <v>4</v>
      </c>
      <c r="G5" s="109" t="s">
        <v>5</v>
      </c>
      <c r="H5" s="109" t="s">
        <v>6</v>
      </c>
      <c r="I5" s="109"/>
      <c r="J5" s="109"/>
      <c r="K5" s="107" t="s">
        <v>7</v>
      </c>
    </row>
    <row r="6" spans="1:13" ht="19.5" customHeight="1" x14ac:dyDescent="0.2">
      <c r="A6" s="10"/>
      <c r="B6" s="50"/>
      <c r="C6" s="105"/>
      <c r="D6" s="105"/>
      <c r="E6" s="108"/>
      <c r="F6" s="108"/>
      <c r="G6" s="109"/>
      <c r="H6" s="53" t="s">
        <v>8</v>
      </c>
      <c r="I6" s="29" t="s">
        <v>9</v>
      </c>
      <c r="J6" s="29" t="s">
        <v>10</v>
      </c>
      <c r="K6" s="108"/>
    </row>
    <row r="7" spans="1:13" ht="21" customHeight="1" x14ac:dyDescent="0.2">
      <c r="A7" s="10"/>
      <c r="B7" s="51">
        <v>1</v>
      </c>
      <c r="C7" s="67" t="s">
        <v>11</v>
      </c>
      <c r="D7" s="68" t="s">
        <v>12</v>
      </c>
      <c r="E7" s="69" t="s">
        <v>13</v>
      </c>
      <c r="F7" s="70" t="s">
        <v>14</v>
      </c>
      <c r="G7" s="71">
        <f>SUM(G8:G11)</f>
        <v>33</v>
      </c>
      <c r="H7" s="71">
        <f>SUM(H8:H11)</f>
        <v>30</v>
      </c>
      <c r="I7" s="71">
        <f>SUM(I8:I11)</f>
        <v>15</v>
      </c>
      <c r="J7" s="71">
        <f>SUM(J8:J11)</f>
        <v>15</v>
      </c>
      <c r="K7" s="72" t="s">
        <v>15</v>
      </c>
    </row>
    <row r="8" spans="1:13" ht="21" customHeight="1" outlineLevel="1" x14ac:dyDescent="0.2">
      <c r="A8" s="10"/>
      <c r="B8" s="103" t="s">
        <v>416</v>
      </c>
      <c r="C8" s="29" t="s">
        <v>11</v>
      </c>
      <c r="D8" s="13" t="s">
        <v>535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2">
      <c r="A9" s="10"/>
      <c r="B9" s="103"/>
      <c r="C9" s="29" t="s">
        <v>11</v>
      </c>
      <c r="D9" s="13" t="s">
        <v>536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2">
      <c r="A10" s="10"/>
      <c r="B10" s="103"/>
      <c r="C10" s="29" t="s">
        <v>11</v>
      </c>
      <c r="D10" s="13" t="s">
        <v>537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2">
      <c r="A11" s="10"/>
      <c r="B11" s="103"/>
      <c r="C11" s="29" t="s">
        <v>11</v>
      </c>
      <c r="D11" s="13" t="s">
        <v>538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2">
      <c r="A12" s="10"/>
      <c r="B12" s="51">
        <v>2</v>
      </c>
      <c r="C12" s="73" t="s">
        <v>17</v>
      </c>
      <c r="D12" s="74" t="s">
        <v>665</v>
      </c>
      <c r="E12" s="75" t="s">
        <v>18</v>
      </c>
      <c r="F12" s="76" t="s">
        <v>19</v>
      </c>
      <c r="G12" s="77">
        <f>SUM(G13:G22)</f>
        <v>52</v>
      </c>
      <c r="H12" s="77">
        <f>SUM(H13:H22)</f>
        <v>47</v>
      </c>
      <c r="I12" s="77">
        <f>SUM(I13:I22)</f>
        <v>37</v>
      </c>
      <c r="J12" s="77">
        <f>SUM(J13:J22)</f>
        <v>10</v>
      </c>
      <c r="K12" s="72" t="s">
        <v>20</v>
      </c>
    </row>
    <row r="13" spans="1:13" ht="21" customHeight="1" outlineLevel="1" x14ac:dyDescent="0.2">
      <c r="A13" s="10"/>
      <c r="B13" s="103" t="s">
        <v>416</v>
      </c>
      <c r="C13" s="31" t="s">
        <v>17</v>
      </c>
      <c r="D13" s="13" t="s">
        <v>696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2">
      <c r="A14" s="10"/>
      <c r="B14" s="103"/>
      <c r="C14" s="31" t="s">
        <v>17</v>
      </c>
      <c r="D14" s="13" t="s">
        <v>666</v>
      </c>
      <c r="E14" s="14" t="s">
        <v>16</v>
      </c>
      <c r="F14" s="15"/>
      <c r="G14" s="16">
        <v>5</v>
      </c>
      <c r="H14" s="11">
        <f t="shared" ref="H14:H22" si="0">SUM(I14:J14)</f>
        <v>3</v>
      </c>
      <c r="I14" s="17">
        <v>0</v>
      </c>
      <c r="J14" s="17">
        <v>3</v>
      </c>
      <c r="K14" s="18"/>
    </row>
    <row r="15" spans="1:13" ht="21" customHeight="1" outlineLevel="1" x14ac:dyDescent="0.2">
      <c r="A15" s="10"/>
      <c r="B15" s="103"/>
      <c r="C15" s="31" t="s">
        <v>17</v>
      </c>
      <c r="D15" s="13" t="s">
        <v>667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2">
      <c r="A16" s="10"/>
      <c r="B16" s="103"/>
      <c r="C16" s="31" t="s">
        <v>17</v>
      </c>
      <c r="D16" s="13" t="s">
        <v>668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2">
      <c r="A17" s="10"/>
      <c r="B17" s="103"/>
      <c r="C17" s="31" t="s">
        <v>17</v>
      </c>
      <c r="D17" s="13" t="s">
        <v>669</v>
      </c>
      <c r="E17" s="14" t="s">
        <v>16</v>
      </c>
      <c r="F17" s="15"/>
      <c r="G17" s="16">
        <v>7</v>
      </c>
      <c r="H17" s="11">
        <f>SUM(I17:J17)</f>
        <v>6</v>
      </c>
      <c r="I17" s="17">
        <v>6</v>
      </c>
      <c r="J17" s="17">
        <v>0</v>
      </c>
      <c r="K17" s="18"/>
    </row>
    <row r="18" spans="1:11" ht="21" customHeight="1" outlineLevel="1" x14ac:dyDescent="0.2">
      <c r="A18" s="10"/>
      <c r="B18" s="103"/>
      <c r="C18" s="31" t="s">
        <v>17</v>
      </c>
      <c r="D18" s="13" t="s">
        <v>670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2">
      <c r="A19" s="10"/>
      <c r="B19" s="103"/>
      <c r="C19" s="31" t="s">
        <v>17</v>
      </c>
      <c r="D19" s="13" t="s">
        <v>671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2">
      <c r="A20" s="10"/>
      <c r="B20" s="103"/>
      <c r="C20" s="31" t="s">
        <v>17</v>
      </c>
      <c r="D20" s="13" t="s">
        <v>672</v>
      </c>
      <c r="E20" s="14" t="s">
        <v>16</v>
      </c>
      <c r="F20" s="15"/>
      <c r="G20" s="16">
        <v>4</v>
      </c>
      <c r="H20" s="11">
        <f t="shared" si="0"/>
        <v>3</v>
      </c>
      <c r="I20" s="17">
        <v>0</v>
      </c>
      <c r="J20" s="17">
        <v>3</v>
      </c>
      <c r="K20" s="18"/>
    </row>
    <row r="21" spans="1:11" ht="21" customHeight="1" outlineLevel="1" x14ac:dyDescent="0.2">
      <c r="A21" s="10"/>
      <c r="B21" s="103"/>
      <c r="C21" s="31" t="s">
        <v>17</v>
      </c>
      <c r="D21" s="13" t="s">
        <v>673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2">
      <c r="A22" s="10"/>
      <c r="B22" s="103"/>
      <c r="C22" s="31" t="s">
        <v>17</v>
      </c>
      <c r="D22" s="13" t="s">
        <v>674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2">
      <c r="A23" s="10"/>
      <c r="B23" s="51">
        <v>3</v>
      </c>
      <c r="C23" s="78" t="s">
        <v>11</v>
      </c>
      <c r="D23" s="74" t="s">
        <v>656</v>
      </c>
      <c r="E23" s="75" t="s">
        <v>22</v>
      </c>
      <c r="F23" s="79" t="s">
        <v>23</v>
      </c>
      <c r="G23" s="77">
        <f>SUM(G24:G24)</f>
        <v>7</v>
      </c>
      <c r="H23" s="77">
        <f>SUM(H24:H24)</f>
        <v>7</v>
      </c>
      <c r="I23" s="77">
        <f>SUM(I24:I24)</f>
        <v>7</v>
      </c>
      <c r="J23" s="77">
        <f>SUM(J24:J24)</f>
        <v>0</v>
      </c>
      <c r="K23" s="72" t="s">
        <v>24</v>
      </c>
    </row>
    <row r="24" spans="1:11" ht="21" customHeight="1" outlineLevel="1" x14ac:dyDescent="0.2">
      <c r="A24" s="10"/>
      <c r="B24" s="51" t="s">
        <v>416</v>
      </c>
      <c r="C24" s="29" t="s">
        <v>11</v>
      </c>
      <c r="D24" s="63" t="s">
        <v>21</v>
      </c>
      <c r="E24" s="14" t="s">
        <v>16</v>
      </c>
      <c r="F24" s="19"/>
      <c r="G24" s="16">
        <v>7</v>
      </c>
      <c r="H24" s="54">
        <f t="shared" ref="H24:H102" si="1">SUM(I24:J24)</f>
        <v>7</v>
      </c>
      <c r="I24" s="17">
        <v>7</v>
      </c>
      <c r="J24" s="17">
        <v>0</v>
      </c>
      <c r="K24" s="18"/>
    </row>
    <row r="25" spans="1:11" ht="21" customHeight="1" x14ac:dyDescent="0.2">
      <c r="A25" s="10"/>
      <c r="B25" s="51">
        <v>4</v>
      </c>
      <c r="C25" s="73" t="s">
        <v>17</v>
      </c>
      <c r="D25" s="74" t="s">
        <v>25</v>
      </c>
      <c r="E25" s="75" t="s">
        <v>26</v>
      </c>
      <c r="F25" s="76" t="s">
        <v>27</v>
      </c>
      <c r="G25" s="77">
        <f>SUM(G26:G29)</f>
        <v>21</v>
      </c>
      <c r="H25" s="77">
        <f>SUM(H26:H29)</f>
        <v>17</v>
      </c>
      <c r="I25" s="77">
        <f>SUM(I26:I29)</f>
        <v>10</v>
      </c>
      <c r="J25" s="77">
        <f>SUM(J26:J29)</f>
        <v>7</v>
      </c>
      <c r="K25" s="80" t="s">
        <v>28</v>
      </c>
    </row>
    <row r="26" spans="1:11" ht="21" customHeight="1" outlineLevel="1" x14ac:dyDescent="0.2">
      <c r="A26" s="10"/>
      <c r="B26" s="103" t="s">
        <v>416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2">
      <c r="A27" s="10"/>
      <c r="B27" s="103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2">
      <c r="A28" s="10"/>
      <c r="B28" s="103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2">
      <c r="A29" s="10"/>
      <c r="B29" s="103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2">
      <c r="A30" s="10"/>
      <c r="B30" s="51">
        <v>5</v>
      </c>
      <c r="C30" s="78" t="s">
        <v>17</v>
      </c>
      <c r="D30" s="74" t="s">
        <v>33</v>
      </c>
      <c r="E30" s="75" t="s">
        <v>34</v>
      </c>
      <c r="F30" s="76" t="s">
        <v>35</v>
      </c>
      <c r="G30" s="77">
        <f>SUM(G31:G34)</f>
        <v>20</v>
      </c>
      <c r="H30" s="77">
        <f>SUM(H31:H34)</f>
        <v>17</v>
      </c>
      <c r="I30" s="77">
        <f t="shared" ref="I30:J30" si="2">SUM(I31:I34)</f>
        <v>7</v>
      </c>
      <c r="J30" s="77">
        <f t="shared" si="2"/>
        <v>10</v>
      </c>
      <c r="K30" s="72" t="s">
        <v>36</v>
      </c>
    </row>
    <row r="31" spans="1:11" ht="21" customHeight="1" outlineLevel="1" x14ac:dyDescent="0.2">
      <c r="A31" s="10"/>
      <c r="B31" s="103" t="s">
        <v>416</v>
      </c>
      <c r="C31" s="29" t="s">
        <v>17</v>
      </c>
      <c r="D31" s="13" t="s">
        <v>572</v>
      </c>
      <c r="E31" s="14" t="s">
        <v>16</v>
      </c>
      <c r="F31" s="15"/>
      <c r="G31" s="16">
        <v>7</v>
      </c>
      <c r="H31" s="54">
        <f t="shared" si="1"/>
        <v>6</v>
      </c>
      <c r="I31" s="17">
        <v>0</v>
      </c>
      <c r="J31" s="17">
        <v>6</v>
      </c>
      <c r="K31" s="18"/>
    </row>
    <row r="32" spans="1:11" ht="21" customHeight="1" outlineLevel="1" x14ac:dyDescent="0.2">
      <c r="A32" s="10"/>
      <c r="B32" s="103"/>
      <c r="C32" s="29" t="s">
        <v>17</v>
      </c>
      <c r="D32" s="13" t="s">
        <v>573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2">
      <c r="A33" s="10"/>
      <c r="B33" s="103"/>
      <c r="C33" s="29" t="s">
        <v>17</v>
      </c>
      <c r="D33" s="13" t="s">
        <v>574</v>
      </c>
      <c r="E33" s="14" t="s">
        <v>16</v>
      </c>
      <c r="F33" s="15"/>
      <c r="G33" s="16">
        <v>5</v>
      </c>
      <c r="H33" s="54">
        <f>SUM(I33:J33)</f>
        <v>4</v>
      </c>
      <c r="I33" s="17">
        <v>3</v>
      </c>
      <c r="J33" s="17">
        <v>1</v>
      </c>
      <c r="K33" s="18"/>
    </row>
    <row r="34" spans="1:11" ht="21" customHeight="1" outlineLevel="1" x14ac:dyDescent="0.2">
      <c r="A34" s="10"/>
      <c r="B34" s="103"/>
      <c r="C34" s="29" t="s">
        <v>17</v>
      </c>
      <c r="D34" s="13" t="s">
        <v>575</v>
      </c>
      <c r="E34" s="14" t="s">
        <v>16</v>
      </c>
      <c r="F34" s="15"/>
      <c r="G34" s="16">
        <v>4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2">
      <c r="A35" s="10"/>
      <c r="B35" s="51">
        <v>6</v>
      </c>
      <c r="C35" s="78" t="s">
        <v>17</v>
      </c>
      <c r="D35" s="74" t="s">
        <v>37</v>
      </c>
      <c r="E35" s="75" t="s">
        <v>38</v>
      </c>
      <c r="F35" s="76" t="s">
        <v>39</v>
      </c>
      <c r="G35" s="77">
        <f>SUM(G36:G50)</f>
        <v>96</v>
      </c>
      <c r="H35" s="77">
        <f>SUM(H36:H50)</f>
        <v>90</v>
      </c>
      <c r="I35" s="77">
        <f>SUM(I36:I50)</f>
        <v>51</v>
      </c>
      <c r="J35" s="77">
        <f>SUM(J36:J50)</f>
        <v>39</v>
      </c>
      <c r="K35" s="80" t="s">
        <v>28</v>
      </c>
    </row>
    <row r="36" spans="1:11" ht="21" customHeight="1" outlineLevel="1" x14ac:dyDescent="0.2">
      <c r="A36" s="10"/>
      <c r="B36" s="103" t="s">
        <v>416</v>
      </c>
      <c r="C36" s="29" t="s">
        <v>17</v>
      </c>
      <c r="D36" s="13" t="s">
        <v>625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2">
      <c r="A37" s="10"/>
      <c r="B37" s="103"/>
      <c r="C37" s="29" t="s">
        <v>17</v>
      </c>
      <c r="D37" s="13" t="s">
        <v>626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2">
      <c r="A38" s="10"/>
      <c r="B38" s="103"/>
      <c r="C38" s="29" t="s">
        <v>17</v>
      </c>
      <c r="D38" s="13" t="s">
        <v>627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2">
      <c r="A39" s="10"/>
      <c r="B39" s="103"/>
      <c r="C39" s="29" t="s">
        <v>17</v>
      </c>
      <c r="D39" s="13" t="s">
        <v>628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2">
      <c r="A40" s="10"/>
      <c r="B40" s="103"/>
      <c r="C40" s="29" t="s">
        <v>17</v>
      </c>
      <c r="D40" s="13" t="s">
        <v>629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2">
      <c r="A41" s="10"/>
      <c r="B41" s="103"/>
      <c r="C41" s="29" t="s">
        <v>17</v>
      </c>
      <c r="D41" s="13" t="s">
        <v>630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2">
      <c r="A42" s="10"/>
      <c r="B42" s="103"/>
      <c r="C42" s="29" t="s">
        <v>17</v>
      </c>
      <c r="D42" s="13" t="s">
        <v>631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2">
      <c r="A43" s="10"/>
      <c r="B43" s="103"/>
      <c r="C43" s="29" t="s">
        <v>17</v>
      </c>
      <c r="D43" s="13" t="s">
        <v>632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2">
      <c r="A44" s="10"/>
      <c r="B44" s="103"/>
      <c r="C44" s="29" t="s">
        <v>17</v>
      </c>
      <c r="D44" s="13" t="s">
        <v>633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2">
      <c r="A45" s="10"/>
      <c r="B45" s="103"/>
      <c r="C45" s="29" t="s">
        <v>17</v>
      </c>
      <c r="D45" s="13" t="s">
        <v>634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2">
      <c r="A46" s="10"/>
      <c r="B46" s="103"/>
      <c r="C46" s="29" t="s">
        <v>17</v>
      </c>
      <c r="D46" s="13" t="s">
        <v>635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2">
      <c r="A47" s="10"/>
      <c r="B47" s="103"/>
      <c r="C47" s="29" t="s">
        <v>17</v>
      </c>
      <c r="D47" s="13" t="s">
        <v>636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2">
      <c r="A48" s="10"/>
      <c r="B48" s="103"/>
      <c r="C48" s="29" t="s">
        <v>17</v>
      </c>
      <c r="D48" s="13" t="s">
        <v>637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2">
      <c r="A49" s="10"/>
      <c r="B49" s="103"/>
      <c r="C49" s="29" t="s">
        <v>17</v>
      </c>
      <c r="D49" s="13" t="s">
        <v>638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2">
      <c r="A50" s="10"/>
      <c r="B50" s="103"/>
      <c r="C50" s="29" t="s">
        <v>17</v>
      </c>
      <c r="D50" s="13" t="s">
        <v>639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2">
      <c r="A51" s="10"/>
      <c r="B51" s="51">
        <v>7</v>
      </c>
      <c r="C51" s="73" t="s">
        <v>11</v>
      </c>
      <c r="D51" s="74" t="s">
        <v>40</v>
      </c>
      <c r="E51" s="75" t="s">
        <v>41</v>
      </c>
      <c r="F51" s="76" t="s">
        <v>42</v>
      </c>
      <c r="G51" s="77">
        <f>SUM(G52:G52)</f>
        <v>6</v>
      </c>
      <c r="H51" s="77">
        <f>SUM(H52:H52)</f>
        <v>0</v>
      </c>
      <c r="I51" s="77">
        <f>SUM(I52:I52)</f>
        <v>0</v>
      </c>
      <c r="J51" s="77">
        <f>SUM(J52:J52)</f>
        <v>0</v>
      </c>
      <c r="K51" s="72" t="s">
        <v>43</v>
      </c>
    </row>
    <row r="52" spans="1:11" ht="21" customHeight="1" outlineLevel="1" x14ac:dyDescent="0.2">
      <c r="A52" s="10"/>
      <c r="B52" s="51" t="s">
        <v>416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2">
      <c r="A53" s="10"/>
      <c r="B53" s="51">
        <v>8</v>
      </c>
      <c r="C53" s="73" t="s">
        <v>17</v>
      </c>
      <c r="D53" s="74" t="s">
        <v>290</v>
      </c>
      <c r="E53" s="75" t="s">
        <v>45</v>
      </c>
      <c r="F53" s="76" t="s">
        <v>46</v>
      </c>
      <c r="G53" s="77">
        <f>SUM(G54:G55)</f>
        <v>17</v>
      </c>
      <c r="H53" s="77">
        <f t="shared" ref="H53:J53" si="3">SUM(H54:H55)</f>
        <v>17</v>
      </c>
      <c r="I53" s="77">
        <f t="shared" si="3"/>
        <v>9</v>
      </c>
      <c r="J53" s="77">
        <f t="shared" si="3"/>
        <v>8</v>
      </c>
      <c r="K53" s="72" t="s">
        <v>47</v>
      </c>
    </row>
    <row r="54" spans="1:11" ht="21" customHeight="1" outlineLevel="1" x14ac:dyDescent="0.2">
      <c r="A54" s="10"/>
      <c r="B54" s="103" t="s">
        <v>416</v>
      </c>
      <c r="C54" s="31" t="s">
        <v>17</v>
      </c>
      <c r="D54" s="13" t="s">
        <v>549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2">
      <c r="A55" s="10"/>
      <c r="B55" s="103"/>
      <c r="C55" s="31" t="s">
        <v>17</v>
      </c>
      <c r="D55" s="13" t="s">
        <v>548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2">
      <c r="A56" s="10"/>
      <c r="B56" s="51">
        <v>9</v>
      </c>
      <c r="C56" s="73" t="s">
        <v>17</v>
      </c>
      <c r="D56" s="74" t="s">
        <v>640</v>
      </c>
      <c r="E56" s="75" t="s">
        <v>48</v>
      </c>
      <c r="F56" s="76" t="s">
        <v>49</v>
      </c>
      <c r="G56" s="77">
        <f>SUM(G57:G57)</f>
        <v>7</v>
      </c>
      <c r="H56" s="77">
        <f>SUM(H57:H57)</f>
        <v>6</v>
      </c>
      <c r="I56" s="77">
        <f>SUM(I57:I57)</f>
        <v>3</v>
      </c>
      <c r="J56" s="77">
        <f>SUM(J57:J57)</f>
        <v>3</v>
      </c>
      <c r="K56" s="72" t="s">
        <v>318</v>
      </c>
    </row>
    <row r="57" spans="1:11" ht="21" customHeight="1" outlineLevel="1" x14ac:dyDescent="0.2">
      <c r="A57" s="10"/>
      <c r="B57" s="51" t="s">
        <v>416</v>
      </c>
      <c r="C57" s="31" t="s">
        <v>17</v>
      </c>
      <c r="D57" s="13" t="s">
        <v>641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2">
      <c r="A58" s="10"/>
      <c r="B58" s="51">
        <v>10</v>
      </c>
      <c r="C58" s="73" t="s">
        <v>17</v>
      </c>
      <c r="D58" s="74" t="s">
        <v>50</v>
      </c>
      <c r="E58" s="75" t="s">
        <v>51</v>
      </c>
      <c r="F58" s="76" t="s">
        <v>52</v>
      </c>
      <c r="G58" s="77">
        <f>SUM(G59:G59)</f>
        <v>7</v>
      </c>
      <c r="H58" s="77">
        <f>SUM(H59:H59)</f>
        <v>7</v>
      </c>
      <c r="I58" s="77">
        <f>SUM(I59:I59)</f>
        <v>5</v>
      </c>
      <c r="J58" s="77">
        <f>SUM(J59:J59)</f>
        <v>2</v>
      </c>
      <c r="K58" s="80" t="s">
        <v>28</v>
      </c>
    </row>
    <row r="59" spans="1:11" ht="21" customHeight="1" outlineLevel="1" x14ac:dyDescent="0.2">
      <c r="A59" s="10"/>
      <c r="B59" s="51" t="s">
        <v>416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2">
      <c r="A60" s="10"/>
      <c r="B60" s="51">
        <v>11</v>
      </c>
      <c r="C60" s="73" t="s">
        <v>17</v>
      </c>
      <c r="D60" s="74" t="s">
        <v>53</v>
      </c>
      <c r="E60" s="75" t="s">
        <v>54</v>
      </c>
      <c r="F60" s="76" t="s">
        <v>55</v>
      </c>
      <c r="G60" s="77">
        <f>SUM(G61:G62)</f>
        <v>14</v>
      </c>
      <c r="H60" s="77">
        <f>SUM(H61:H62)</f>
        <v>13</v>
      </c>
      <c r="I60" s="77">
        <f t="shared" ref="I60:J60" si="5">SUM(I61:I62)</f>
        <v>7</v>
      </c>
      <c r="J60" s="77">
        <f t="shared" si="5"/>
        <v>6</v>
      </c>
      <c r="K60" s="80" t="s">
        <v>28</v>
      </c>
    </row>
    <row r="61" spans="1:11" ht="21" customHeight="1" outlineLevel="1" x14ac:dyDescent="0.2">
      <c r="A61" s="10"/>
      <c r="B61" s="103" t="s">
        <v>416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2">
      <c r="A62" s="10"/>
      <c r="B62" s="103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2">
      <c r="A63" s="10"/>
      <c r="B63" s="51">
        <v>12</v>
      </c>
      <c r="C63" s="73" t="s">
        <v>17</v>
      </c>
      <c r="D63" s="74" t="s">
        <v>678</v>
      </c>
      <c r="E63" s="75" t="s">
        <v>58</v>
      </c>
      <c r="F63" s="76" t="s">
        <v>289</v>
      </c>
      <c r="G63" s="77">
        <f>SUM(G64:G69)</f>
        <v>73</v>
      </c>
      <c r="H63" s="77">
        <f>SUM(H64:H69)</f>
        <v>66</v>
      </c>
      <c r="I63" s="77">
        <f>SUM(I64:I69)</f>
        <v>41</v>
      </c>
      <c r="J63" s="77">
        <f>SUM(J64:J69)</f>
        <v>25</v>
      </c>
      <c r="K63" s="72" t="s">
        <v>268</v>
      </c>
    </row>
    <row r="64" spans="1:11" ht="21" customHeight="1" outlineLevel="1" x14ac:dyDescent="0.2">
      <c r="A64" s="10"/>
      <c r="B64" s="103" t="s">
        <v>416</v>
      </c>
      <c r="C64" s="31" t="s">
        <v>17</v>
      </c>
      <c r="D64" s="13" t="s">
        <v>648</v>
      </c>
      <c r="E64" s="14" t="s">
        <v>59</v>
      </c>
      <c r="F64" s="15" t="s">
        <v>288</v>
      </c>
      <c r="G64" s="16">
        <v>20</v>
      </c>
      <c r="H64" s="54">
        <f t="shared" ref="H64:H68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2">
      <c r="A65" s="10"/>
      <c r="B65" s="103"/>
      <c r="C65" s="31" t="s">
        <v>17</v>
      </c>
      <c r="D65" s="13" t="s">
        <v>649</v>
      </c>
      <c r="E65" s="14" t="s">
        <v>59</v>
      </c>
      <c r="F65" s="15" t="s">
        <v>287</v>
      </c>
      <c r="G65" s="16">
        <v>2</v>
      </c>
      <c r="H65" s="54">
        <f t="shared" si="6"/>
        <v>0</v>
      </c>
      <c r="I65" s="17">
        <v>0</v>
      </c>
      <c r="J65" s="17">
        <v>0</v>
      </c>
      <c r="K65" s="18"/>
    </row>
    <row r="66" spans="1:11" ht="21" customHeight="1" outlineLevel="1" x14ac:dyDescent="0.2">
      <c r="A66" s="10"/>
      <c r="B66" s="103"/>
      <c r="C66" s="31" t="s">
        <v>17</v>
      </c>
      <c r="D66" s="13" t="s">
        <v>705</v>
      </c>
      <c r="E66" s="14" t="s">
        <v>59</v>
      </c>
      <c r="F66" s="15" t="s">
        <v>287</v>
      </c>
      <c r="G66" s="16">
        <v>6</v>
      </c>
      <c r="H66" s="54">
        <f t="shared" ref="H66:H67" si="7">SUM(I66:J66)</f>
        <v>6</v>
      </c>
      <c r="I66" s="17">
        <v>3</v>
      </c>
      <c r="J66" s="17">
        <v>3</v>
      </c>
      <c r="K66" s="18"/>
    </row>
    <row r="67" spans="1:11" ht="21" customHeight="1" outlineLevel="1" x14ac:dyDescent="0.2">
      <c r="A67" s="10"/>
      <c r="B67" s="103"/>
      <c r="C67" s="31" t="s">
        <v>17</v>
      </c>
      <c r="D67" s="13" t="s">
        <v>706</v>
      </c>
      <c r="E67" s="14" t="s">
        <v>59</v>
      </c>
      <c r="F67" s="15" t="s">
        <v>287</v>
      </c>
      <c r="G67" s="16">
        <v>5</v>
      </c>
      <c r="H67" s="54">
        <f t="shared" si="7"/>
        <v>2</v>
      </c>
      <c r="I67" s="17">
        <v>2</v>
      </c>
      <c r="J67" s="17">
        <v>0</v>
      </c>
      <c r="K67" s="18"/>
    </row>
    <row r="68" spans="1:11" ht="21" customHeight="1" outlineLevel="1" x14ac:dyDescent="0.2">
      <c r="A68" s="10"/>
      <c r="B68" s="103"/>
      <c r="C68" s="31" t="s">
        <v>17</v>
      </c>
      <c r="D68" s="13" t="s">
        <v>679</v>
      </c>
      <c r="E68" s="14" t="s">
        <v>469</v>
      </c>
      <c r="F68" s="15" t="s">
        <v>287</v>
      </c>
      <c r="G68" s="16">
        <v>20</v>
      </c>
      <c r="H68" s="54">
        <f t="shared" si="6"/>
        <v>20</v>
      </c>
      <c r="I68" s="17">
        <v>13</v>
      </c>
      <c r="J68" s="17">
        <v>7</v>
      </c>
      <c r="K68" s="18"/>
    </row>
    <row r="69" spans="1:11" ht="21" customHeight="1" outlineLevel="1" x14ac:dyDescent="0.2">
      <c r="A69" s="10"/>
      <c r="B69" s="103"/>
      <c r="C69" s="31" t="s">
        <v>17</v>
      </c>
      <c r="D69" s="13" t="s">
        <v>680</v>
      </c>
      <c r="E69" s="14" t="s">
        <v>470</v>
      </c>
      <c r="F69" s="15" t="s">
        <v>287</v>
      </c>
      <c r="G69" s="16">
        <v>20</v>
      </c>
      <c r="H69" s="54">
        <f t="shared" ref="H69" si="8">SUM(I69:J69)</f>
        <v>18</v>
      </c>
      <c r="I69" s="17">
        <v>6</v>
      </c>
      <c r="J69" s="17">
        <v>12</v>
      </c>
      <c r="K69" s="18"/>
    </row>
    <row r="70" spans="1:11" ht="21" customHeight="1" x14ac:dyDescent="0.2">
      <c r="A70" s="10"/>
      <c r="B70" s="51">
        <v>13</v>
      </c>
      <c r="C70" s="73" t="s">
        <v>11</v>
      </c>
      <c r="D70" s="74" t="s">
        <v>60</v>
      </c>
      <c r="E70" s="75" t="s">
        <v>61</v>
      </c>
      <c r="F70" s="76" t="s">
        <v>62</v>
      </c>
      <c r="G70" s="77">
        <f>SUM(G71:G71)</f>
        <v>4</v>
      </c>
      <c r="H70" s="77">
        <f>SUM(H71:H71)</f>
        <v>3</v>
      </c>
      <c r="I70" s="77">
        <f>SUM(I71:I71)</f>
        <v>3</v>
      </c>
      <c r="J70" s="77">
        <f>SUM(J71:J71)</f>
        <v>0</v>
      </c>
      <c r="K70" s="80" t="s">
        <v>28</v>
      </c>
    </row>
    <row r="71" spans="1:11" ht="21" customHeight="1" outlineLevel="1" x14ac:dyDescent="0.2">
      <c r="A71" s="10"/>
      <c r="B71" s="51" t="s">
        <v>416</v>
      </c>
      <c r="C71" s="31" t="s">
        <v>11</v>
      </c>
      <c r="D71" s="13" t="s">
        <v>60</v>
      </c>
      <c r="E71" s="14" t="s">
        <v>16</v>
      </c>
      <c r="F71" s="15"/>
      <c r="G71" s="16">
        <v>4</v>
      </c>
      <c r="H71" s="54">
        <f>SUM(I71:J71)</f>
        <v>3</v>
      </c>
      <c r="I71" s="17">
        <v>3</v>
      </c>
      <c r="J71" s="17">
        <v>0</v>
      </c>
      <c r="K71" s="18"/>
    </row>
    <row r="72" spans="1:11" ht="21" customHeight="1" x14ac:dyDescent="0.2">
      <c r="A72" s="10"/>
      <c r="B72" s="51">
        <v>14</v>
      </c>
      <c r="C72" s="73" t="s">
        <v>17</v>
      </c>
      <c r="D72" s="74" t="s">
        <v>282</v>
      </c>
      <c r="E72" s="81" t="s">
        <v>283</v>
      </c>
      <c r="F72" s="76" t="s">
        <v>508</v>
      </c>
      <c r="G72" s="77">
        <f>SUM(G73:G75)</f>
        <v>12</v>
      </c>
      <c r="H72" s="77">
        <f>SUM(H73:H75)</f>
        <v>4</v>
      </c>
      <c r="I72" s="77">
        <f>SUM(I73:I75)</f>
        <v>3</v>
      </c>
      <c r="J72" s="77">
        <f>SUM(J73:J75)</f>
        <v>1</v>
      </c>
      <c r="K72" s="80" t="s">
        <v>28</v>
      </c>
    </row>
    <row r="73" spans="1:11" ht="21" customHeight="1" outlineLevel="1" x14ac:dyDescent="0.2">
      <c r="A73" s="10"/>
      <c r="B73" s="103" t="s">
        <v>416</v>
      </c>
      <c r="C73" s="31" t="s">
        <v>17</v>
      </c>
      <c r="D73" s="13" t="s">
        <v>284</v>
      </c>
      <c r="E73" s="14" t="s">
        <v>16</v>
      </c>
      <c r="F73" s="36"/>
      <c r="G73" s="16">
        <v>4</v>
      </c>
      <c r="H73" s="54">
        <f>SUM(I73:J73)</f>
        <v>3</v>
      </c>
      <c r="I73" s="17">
        <v>2</v>
      </c>
      <c r="J73" s="17">
        <v>1</v>
      </c>
      <c r="K73" s="18"/>
    </row>
    <row r="74" spans="1:11" ht="21" customHeight="1" outlineLevel="1" x14ac:dyDescent="0.2">
      <c r="A74" s="10"/>
      <c r="B74" s="103"/>
      <c r="C74" s="31" t="s">
        <v>17</v>
      </c>
      <c r="D74" s="13" t="s">
        <v>383</v>
      </c>
      <c r="E74" s="14" t="s">
        <v>16</v>
      </c>
      <c r="F74" s="36"/>
      <c r="G74" s="16">
        <v>4</v>
      </c>
      <c r="H74" s="54">
        <f t="shared" ref="H74:H75" si="9">SUM(I74:J74)</f>
        <v>0</v>
      </c>
      <c r="I74" s="17">
        <v>0</v>
      </c>
      <c r="J74" s="17">
        <v>0</v>
      </c>
      <c r="K74" s="18"/>
    </row>
    <row r="75" spans="1:11" ht="21" customHeight="1" outlineLevel="1" x14ac:dyDescent="0.2">
      <c r="A75" s="10"/>
      <c r="B75" s="103"/>
      <c r="C75" s="31" t="s">
        <v>17</v>
      </c>
      <c r="D75" s="13" t="s">
        <v>384</v>
      </c>
      <c r="E75" s="14" t="s">
        <v>16</v>
      </c>
      <c r="F75" s="40"/>
      <c r="G75" s="16">
        <v>4</v>
      </c>
      <c r="H75" s="54">
        <f t="shared" si="9"/>
        <v>1</v>
      </c>
      <c r="I75" s="17">
        <v>1</v>
      </c>
      <c r="J75" s="17">
        <v>0</v>
      </c>
      <c r="K75" s="18"/>
    </row>
    <row r="76" spans="1:11" ht="21" customHeight="1" x14ac:dyDescent="0.2">
      <c r="A76" s="10"/>
      <c r="B76" s="51">
        <v>15</v>
      </c>
      <c r="C76" s="73" t="s">
        <v>17</v>
      </c>
      <c r="D76" s="74" t="s">
        <v>322</v>
      </c>
      <c r="E76" s="75" t="s">
        <v>324</v>
      </c>
      <c r="F76" s="76" t="s">
        <v>323</v>
      </c>
      <c r="G76" s="77">
        <f>SUM(G77:G80)</f>
        <v>17</v>
      </c>
      <c r="H76" s="77">
        <f>SUM(H77:H80)</f>
        <v>11</v>
      </c>
      <c r="I76" s="77">
        <f>SUM(I77:I80)</f>
        <v>6</v>
      </c>
      <c r="J76" s="77">
        <f>SUM(J77:J80)</f>
        <v>5</v>
      </c>
      <c r="K76" s="80" t="s">
        <v>28</v>
      </c>
    </row>
    <row r="77" spans="1:11" ht="21" customHeight="1" outlineLevel="1" x14ac:dyDescent="0.2">
      <c r="A77" s="10"/>
      <c r="B77" s="103" t="s">
        <v>416</v>
      </c>
      <c r="C77" s="31" t="s">
        <v>17</v>
      </c>
      <c r="D77" s="13" t="s">
        <v>644</v>
      </c>
      <c r="E77" s="14" t="s">
        <v>16</v>
      </c>
      <c r="F77" s="15"/>
      <c r="G77" s="16">
        <v>4</v>
      </c>
      <c r="H77" s="54">
        <f t="shared" ref="H77:H80" si="10">SUM(I77:J77)</f>
        <v>2</v>
      </c>
      <c r="I77" s="17">
        <v>0</v>
      </c>
      <c r="J77" s="17">
        <v>2</v>
      </c>
      <c r="K77" s="18"/>
    </row>
    <row r="78" spans="1:11" ht="21" customHeight="1" outlineLevel="1" x14ac:dyDescent="0.2">
      <c r="A78" s="10"/>
      <c r="B78" s="103"/>
      <c r="C78" s="31" t="s">
        <v>17</v>
      </c>
      <c r="D78" s="13" t="s">
        <v>645</v>
      </c>
      <c r="E78" s="14" t="s">
        <v>16</v>
      </c>
      <c r="F78" s="15"/>
      <c r="G78" s="16">
        <v>4</v>
      </c>
      <c r="H78" s="54">
        <f t="shared" si="10"/>
        <v>3</v>
      </c>
      <c r="I78" s="17">
        <v>3</v>
      </c>
      <c r="J78" s="17">
        <v>0</v>
      </c>
      <c r="K78" s="18"/>
    </row>
    <row r="79" spans="1:11" ht="21" customHeight="1" outlineLevel="1" x14ac:dyDescent="0.2">
      <c r="A79" s="10"/>
      <c r="B79" s="103"/>
      <c r="C79" s="31" t="s">
        <v>17</v>
      </c>
      <c r="D79" s="13" t="s">
        <v>646</v>
      </c>
      <c r="E79" s="14" t="s">
        <v>16</v>
      </c>
      <c r="F79" s="15"/>
      <c r="G79" s="16">
        <v>5</v>
      </c>
      <c r="H79" s="54">
        <f t="shared" ref="H79" si="11">SUM(I79:J79)</f>
        <v>3</v>
      </c>
      <c r="I79" s="17">
        <v>0</v>
      </c>
      <c r="J79" s="17">
        <v>3</v>
      </c>
      <c r="K79" s="18"/>
    </row>
    <row r="80" spans="1:11" ht="21" customHeight="1" outlineLevel="1" x14ac:dyDescent="0.2">
      <c r="A80" s="10"/>
      <c r="B80" s="103"/>
      <c r="C80" s="31" t="s">
        <v>17</v>
      </c>
      <c r="D80" s="42" t="s">
        <v>647</v>
      </c>
      <c r="E80" s="42" t="s">
        <v>411</v>
      </c>
      <c r="F80" s="18"/>
      <c r="G80" s="16">
        <v>4</v>
      </c>
      <c r="H80" s="54">
        <f t="shared" si="10"/>
        <v>3</v>
      </c>
      <c r="I80" s="17">
        <v>3</v>
      </c>
      <c r="J80" s="17">
        <v>0</v>
      </c>
      <c r="K80" s="18"/>
    </row>
    <row r="81" spans="1:11" ht="21" customHeight="1" x14ac:dyDescent="0.2">
      <c r="A81" s="10"/>
      <c r="B81" s="51">
        <v>16</v>
      </c>
      <c r="C81" s="73" t="s">
        <v>17</v>
      </c>
      <c r="D81" s="74" t="s">
        <v>681</v>
      </c>
      <c r="E81" s="75" t="s">
        <v>359</v>
      </c>
      <c r="F81" s="76" t="s">
        <v>375</v>
      </c>
      <c r="G81" s="77">
        <f>SUM(G82:G83)</f>
        <v>14</v>
      </c>
      <c r="H81" s="77">
        <f>SUM(H82:H83)</f>
        <v>14</v>
      </c>
      <c r="I81" s="77">
        <f>SUM(I82:I83)</f>
        <v>7</v>
      </c>
      <c r="J81" s="77">
        <f t="shared" ref="J81" si="12">SUM(J82:J83)</f>
        <v>7</v>
      </c>
      <c r="K81" s="80" t="s">
        <v>28</v>
      </c>
    </row>
    <row r="82" spans="1:11" ht="21" customHeight="1" outlineLevel="1" x14ac:dyDescent="0.2">
      <c r="A82" s="10"/>
      <c r="B82" s="103" t="s">
        <v>416</v>
      </c>
      <c r="C82" s="31" t="s">
        <v>17</v>
      </c>
      <c r="D82" s="13" t="s">
        <v>357</v>
      </c>
      <c r="E82" s="14" t="s">
        <v>356</v>
      </c>
      <c r="F82" s="15"/>
      <c r="G82" s="16">
        <v>7</v>
      </c>
      <c r="H82" s="54">
        <f>SUM(I82:J82)</f>
        <v>7</v>
      </c>
      <c r="I82" s="47">
        <v>0</v>
      </c>
      <c r="J82" s="17">
        <v>7</v>
      </c>
      <c r="K82" s="18" t="s">
        <v>28</v>
      </c>
    </row>
    <row r="83" spans="1:11" ht="21" customHeight="1" outlineLevel="1" x14ac:dyDescent="0.2">
      <c r="A83" s="10"/>
      <c r="B83" s="103"/>
      <c r="C83" s="31" t="s">
        <v>17</v>
      </c>
      <c r="D83" s="13" t="s">
        <v>358</v>
      </c>
      <c r="E83" s="14" t="s">
        <v>356</v>
      </c>
      <c r="F83" s="15"/>
      <c r="G83" s="16">
        <v>7</v>
      </c>
      <c r="H83" s="54">
        <f>SUM(I83:J83)</f>
        <v>7</v>
      </c>
      <c r="I83" s="47">
        <v>7</v>
      </c>
      <c r="J83" s="17">
        <v>0</v>
      </c>
      <c r="K83" s="18" t="s">
        <v>28</v>
      </c>
    </row>
    <row r="84" spans="1:11" ht="21" customHeight="1" x14ac:dyDescent="0.2">
      <c r="A84" s="10"/>
      <c r="B84" s="51">
        <v>17</v>
      </c>
      <c r="C84" s="78" t="s">
        <v>17</v>
      </c>
      <c r="D84" s="82" t="s">
        <v>409</v>
      </c>
      <c r="E84" s="83" t="s">
        <v>471</v>
      </c>
      <c r="F84" s="78" t="s">
        <v>410</v>
      </c>
      <c r="G84" s="84">
        <f>SUM(G85:G87)</f>
        <v>5</v>
      </c>
      <c r="H84" s="84">
        <f>SUM(H85:H87)</f>
        <v>0</v>
      </c>
      <c r="I84" s="84">
        <f t="shared" ref="I84:J84" si="13">SUM(I85:I87)</f>
        <v>0</v>
      </c>
      <c r="J84" s="84">
        <f t="shared" si="13"/>
        <v>0</v>
      </c>
      <c r="K84" s="80" t="s">
        <v>28</v>
      </c>
    </row>
    <row r="85" spans="1:11" ht="21" customHeight="1" outlineLevel="1" x14ac:dyDescent="0.2">
      <c r="A85" s="10"/>
      <c r="B85" s="103" t="s">
        <v>416</v>
      </c>
      <c r="C85" s="29" t="s">
        <v>17</v>
      </c>
      <c r="D85" s="59" t="s">
        <v>406</v>
      </c>
      <c r="E85" s="20" t="s">
        <v>472</v>
      </c>
      <c r="F85" s="42"/>
      <c r="G85" s="21">
        <v>2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outlineLevel="1" x14ac:dyDescent="0.2">
      <c r="A86" s="10"/>
      <c r="B86" s="103"/>
      <c r="C86" s="29" t="s">
        <v>17</v>
      </c>
      <c r="D86" s="59" t="s">
        <v>407</v>
      </c>
      <c r="E86" s="20" t="s">
        <v>473</v>
      </c>
      <c r="F86" s="42"/>
      <c r="G86" s="21">
        <v>2</v>
      </c>
      <c r="H86" s="55">
        <f>SUM(I86:J86)</f>
        <v>0</v>
      </c>
      <c r="I86" s="47">
        <v>0</v>
      </c>
      <c r="J86" s="47">
        <v>0</v>
      </c>
      <c r="K86" s="18" t="s">
        <v>28</v>
      </c>
    </row>
    <row r="87" spans="1:11" ht="21" customHeight="1" outlineLevel="1" x14ac:dyDescent="0.2">
      <c r="A87" s="10"/>
      <c r="B87" s="103"/>
      <c r="C87" s="29" t="s">
        <v>17</v>
      </c>
      <c r="D87" s="59" t="s">
        <v>408</v>
      </c>
      <c r="E87" s="20" t="s">
        <v>474</v>
      </c>
      <c r="F87" s="42"/>
      <c r="G87" s="21">
        <v>1</v>
      </c>
      <c r="H87" s="55">
        <f>SUM(I87:J87)</f>
        <v>0</v>
      </c>
      <c r="I87" s="47">
        <v>0</v>
      </c>
      <c r="J87" s="47">
        <v>0</v>
      </c>
      <c r="K87" s="18" t="s">
        <v>28</v>
      </c>
    </row>
    <row r="88" spans="1:11" ht="21" customHeight="1" x14ac:dyDescent="0.2">
      <c r="A88" s="10"/>
      <c r="B88" s="51">
        <v>18</v>
      </c>
      <c r="C88" s="78" t="s">
        <v>17</v>
      </c>
      <c r="D88" s="85" t="s">
        <v>412</v>
      </c>
      <c r="E88" s="85" t="s">
        <v>475</v>
      </c>
      <c r="F88" s="85" t="s">
        <v>415</v>
      </c>
      <c r="G88" s="84">
        <f>SUM(G89:G90)</f>
        <v>8</v>
      </c>
      <c r="H88" s="86">
        <f>SUM(H89:H90)</f>
        <v>8</v>
      </c>
      <c r="I88" s="84">
        <f>SUM(I89:I90)</f>
        <v>8</v>
      </c>
      <c r="J88" s="84">
        <f>SUM(J89:J90)</f>
        <v>0</v>
      </c>
      <c r="K88" s="80" t="s">
        <v>28</v>
      </c>
    </row>
    <row r="89" spans="1:11" ht="21" customHeight="1" outlineLevel="1" x14ac:dyDescent="0.2">
      <c r="A89" s="10"/>
      <c r="B89" s="51" t="s">
        <v>416</v>
      </c>
      <c r="C89" s="29" t="s">
        <v>17</v>
      </c>
      <c r="D89" s="48" t="s">
        <v>413</v>
      </c>
      <c r="E89" s="48" t="s">
        <v>414</v>
      </c>
      <c r="F89" s="42"/>
      <c r="G89" s="21">
        <v>4</v>
      </c>
      <c r="H89" s="55">
        <f>SUM(I89:J89)</f>
        <v>4</v>
      </c>
      <c r="I89" s="47">
        <v>4</v>
      </c>
      <c r="J89" s="47">
        <v>0</v>
      </c>
      <c r="K89" s="42"/>
    </row>
    <row r="90" spans="1:11" ht="21" customHeight="1" outlineLevel="1" x14ac:dyDescent="0.2">
      <c r="A90" s="10"/>
      <c r="B90" s="51" t="s">
        <v>416</v>
      </c>
      <c r="C90" s="29" t="s">
        <v>17</v>
      </c>
      <c r="D90" s="48" t="s">
        <v>521</v>
      </c>
      <c r="E90" s="48" t="s">
        <v>414</v>
      </c>
      <c r="F90" s="42"/>
      <c r="G90" s="21">
        <v>4</v>
      </c>
      <c r="H90" s="55">
        <f>SUM(I90:J90)</f>
        <v>4</v>
      </c>
      <c r="I90" s="47">
        <v>4</v>
      </c>
      <c r="J90" s="47">
        <v>0</v>
      </c>
      <c r="K90" s="42"/>
    </row>
    <row r="91" spans="1:11" ht="21" customHeight="1" x14ac:dyDescent="0.2">
      <c r="A91" s="10"/>
      <c r="B91" s="51">
        <v>19</v>
      </c>
      <c r="C91" s="73" t="s">
        <v>11</v>
      </c>
      <c r="D91" s="74" t="s">
        <v>732</v>
      </c>
      <c r="E91" s="75" t="s">
        <v>63</v>
      </c>
      <c r="F91" s="76" t="s">
        <v>64</v>
      </c>
      <c r="G91" s="77">
        <f>SUM(G92:G98)</f>
        <v>55</v>
      </c>
      <c r="H91" s="77">
        <f>SUM(H92:H98)</f>
        <v>53</v>
      </c>
      <c r="I91" s="77">
        <f>SUM(I92:I98)</f>
        <v>40</v>
      </c>
      <c r="J91" s="77">
        <f>SUM(J92:J98)</f>
        <v>13</v>
      </c>
      <c r="K91" s="72" t="s">
        <v>731</v>
      </c>
    </row>
    <row r="92" spans="1:11" ht="21" customHeight="1" outlineLevel="1" x14ac:dyDescent="0.2">
      <c r="A92" s="10"/>
      <c r="B92" s="51"/>
      <c r="C92" s="31" t="s">
        <v>11</v>
      </c>
      <c r="D92" s="13" t="s">
        <v>504</v>
      </c>
      <c r="E92" s="14" t="s">
        <v>65</v>
      </c>
      <c r="F92" s="15" t="s">
        <v>525</v>
      </c>
      <c r="G92" s="16">
        <v>6</v>
      </c>
      <c r="H92" s="54">
        <f t="shared" si="1"/>
        <v>6</v>
      </c>
      <c r="I92" s="17">
        <v>6</v>
      </c>
      <c r="J92" s="17">
        <v>0</v>
      </c>
      <c r="K92" s="18"/>
    </row>
    <row r="93" spans="1:11" ht="21" customHeight="1" outlineLevel="1" x14ac:dyDescent="0.2">
      <c r="A93" s="10"/>
      <c r="B93" s="51"/>
      <c r="C93" s="31" t="s">
        <v>11</v>
      </c>
      <c r="D93" s="13" t="s">
        <v>505</v>
      </c>
      <c r="E93" s="14" t="s">
        <v>65</v>
      </c>
      <c r="F93" s="15"/>
      <c r="G93" s="16">
        <v>7</v>
      </c>
      <c r="H93" s="54">
        <f t="shared" si="1"/>
        <v>7</v>
      </c>
      <c r="I93" s="17">
        <v>7</v>
      </c>
      <c r="J93" s="17">
        <v>0</v>
      </c>
      <c r="K93" s="18"/>
    </row>
    <row r="94" spans="1:11" ht="21" customHeight="1" outlineLevel="1" x14ac:dyDescent="0.2">
      <c r="A94" s="10"/>
      <c r="B94" s="51"/>
      <c r="C94" s="31" t="s">
        <v>11</v>
      </c>
      <c r="D94" s="13" t="s">
        <v>506</v>
      </c>
      <c r="E94" s="14" t="s">
        <v>65</v>
      </c>
      <c r="F94" s="15"/>
      <c r="G94" s="16">
        <v>8</v>
      </c>
      <c r="H94" s="54">
        <f t="shared" si="1"/>
        <v>7</v>
      </c>
      <c r="I94" s="17">
        <v>7</v>
      </c>
      <c r="J94" s="17">
        <v>0</v>
      </c>
      <c r="K94" s="18"/>
    </row>
    <row r="95" spans="1:11" ht="21" customHeight="1" outlineLevel="1" x14ac:dyDescent="0.2">
      <c r="A95" s="10"/>
      <c r="B95" s="51"/>
      <c r="C95" s="31" t="s">
        <v>11</v>
      </c>
      <c r="D95" s="13" t="s">
        <v>507</v>
      </c>
      <c r="E95" s="14" t="s">
        <v>65</v>
      </c>
      <c r="F95" s="15"/>
      <c r="G95" s="16">
        <v>5</v>
      </c>
      <c r="H95" s="54">
        <f t="shared" ref="H95:H97" si="14">SUM(I95:J95)</f>
        <v>5</v>
      </c>
      <c r="I95" s="17">
        <v>0</v>
      </c>
      <c r="J95" s="17">
        <v>5</v>
      </c>
      <c r="K95" s="18"/>
    </row>
    <row r="96" spans="1:11" ht="21" customHeight="1" outlineLevel="1" x14ac:dyDescent="0.2">
      <c r="A96" s="10"/>
      <c r="B96" s="51"/>
      <c r="C96" s="31" t="s">
        <v>11</v>
      </c>
      <c r="D96" s="13" t="s">
        <v>653</v>
      </c>
      <c r="E96" s="14" t="s">
        <v>65</v>
      </c>
      <c r="F96" s="15"/>
      <c r="G96" s="16">
        <v>12</v>
      </c>
      <c r="H96" s="54">
        <f t="shared" si="14"/>
        <v>12</v>
      </c>
      <c r="I96" s="17">
        <v>12</v>
      </c>
      <c r="J96" s="17">
        <v>0</v>
      </c>
      <c r="K96" s="18"/>
    </row>
    <row r="97" spans="1:11" ht="21" customHeight="1" outlineLevel="1" x14ac:dyDescent="0.2">
      <c r="A97" s="10"/>
      <c r="B97" s="51"/>
      <c r="C97" s="31" t="s">
        <v>11</v>
      </c>
      <c r="D97" s="13" t="s">
        <v>654</v>
      </c>
      <c r="E97" s="14" t="s">
        <v>65</v>
      </c>
      <c r="F97" s="15"/>
      <c r="G97" s="16">
        <v>8</v>
      </c>
      <c r="H97" s="54">
        <f t="shared" si="14"/>
        <v>8</v>
      </c>
      <c r="I97" s="17">
        <v>8</v>
      </c>
      <c r="J97" s="17">
        <v>0</v>
      </c>
      <c r="K97" s="18"/>
    </row>
    <row r="98" spans="1:11" ht="21" customHeight="1" outlineLevel="1" x14ac:dyDescent="0.2">
      <c r="A98" s="10"/>
      <c r="B98" s="51"/>
      <c r="C98" s="31" t="s">
        <v>11</v>
      </c>
      <c r="D98" s="13" t="s">
        <v>655</v>
      </c>
      <c r="E98" s="14" t="s">
        <v>65</v>
      </c>
      <c r="F98" s="15"/>
      <c r="G98" s="16">
        <v>9</v>
      </c>
      <c r="H98" s="54">
        <f t="shared" si="1"/>
        <v>8</v>
      </c>
      <c r="I98" s="17">
        <v>0</v>
      </c>
      <c r="J98" s="17">
        <v>8</v>
      </c>
      <c r="K98" s="18"/>
    </row>
    <row r="99" spans="1:11" ht="21" customHeight="1" x14ac:dyDescent="0.2">
      <c r="A99" s="10"/>
      <c r="B99" s="51">
        <v>20</v>
      </c>
      <c r="C99" s="73" t="s">
        <v>17</v>
      </c>
      <c r="D99" s="74" t="s">
        <v>66</v>
      </c>
      <c r="E99" s="75" t="s">
        <v>67</v>
      </c>
      <c r="F99" s="76" t="s">
        <v>68</v>
      </c>
      <c r="G99" s="77">
        <f>SUM(G100:G100)</f>
        <v>5</v>
      </c>
      <c r="H99" s="77">
        <f>SUM(H100:H100)</f>
        <v>5</v>
      </c>
      <c r="I99" s="77">
        <f>SUM(I100:I100)</f>
        <v>5</v>
      </c>
      <c r="J99" s="77">
        <f>SUM(J100:J100)</f>
        <v>0</v>
      </c>
      <c r="K99" s="80" t="s">
        <v>28</v>
      </c>
    </row>
    <row r="100" spans="1:11" ht="21" customHeight="1" outlineLevel="1" x14ac:dyDescent="0.2">
      <c r="A100" s="10"/>
      <c r="B100" s="51" t="s">
        <v>416</v>
      </c>
      <c r="C100" s="31" t="s">
        <v>17</v>
      </c>
      <c r="D100" s="13" t="s">
        <v>69</v>
      </c>
      <c r="E100" s="14" t="s">
        <v>65</v>
      </c>
      <c r="F100" s="15"/>
      <c r="G100" s="16">
        <v>5</v>
      </c>
      <c r="H100" s="54">
        <f t="shared" si="1"/>
        <v>5</v>
      </c>
      <c r="I100" s="17">
        <v>5</v>
      </c>
      <c r="J100" s="17">
        <v>0</v>
      </c>
      <c r="K100" s="18"/>
    </row>
    <row r="101" spans="1:11" ht="21" customHeight="1" x14ac:dyDescent="0.2">
      <c r="A101" s="10"/>
      <c r="B101" s="51">
        <v>21</v>
      </c>
      <c r="C101" s="73" t="s">
        <v>11</v>
      </c>
      <c r="D101" s="74" t="s">
        <v>423</v>
      </c>
      <c r="E101" s="75" t="s">
        <v>70</v>
      </c>
      <c r="F101" s="76" t="s">
        <v>71</v>
      </c>
      <c r="G101" s="77">
        <f>SUM(G102:G102)</f>
        <v>6</v>
      </c>
      <c r="H101" s="77">
        <f>SUM(H102:H102)</f>
        <v>6</v>
      </c>
      <c r="I101" s="77">
        <f>SUM(I102:I102)</f>
        <v>5</v>
      </c>
      <c r="J101" s="77">
        <f>SUM(J102:J102)</f>
        <v>1</v>
      </c>
      <c r="K101" s="80" t="s">
        <v>28</v>
      </c>
    </row>
    <row r="102" spans="1:11" ht="21" customHeight="1" outlineLevel="1" x14ac:dyDescent="0.2">
      <c r="A102" s="10"/>
      <c r="B102" s="51" t="s">
        <v>416</v>
      </c>
      <c r="C102" s="31" t="s">
        <v>11</v>
      </c>
      <c r="D102" s="13" t="s">
        <v>72</v>
      </c>
      <c r="E102" s="14" t="s">
        <v>65</v>
      </c>
      <c r="F102" s="15"/>
      <c r="G102" s="44">
        <v>6</v>
      </c>
      <c r="H102" s="54">
        <f t="shared" si="1"/>
        <v>6</v>
      </c>
      <c r="I102" s="17">
        <v>5</v>
      </c>
      <c r="J102" s="17">
        <v>1</v>
      </c>
      <c r="K102" s="18"/>
    </row>
    <row r="103" spans="1:11" ht="21" customHeight="1" x14ac:dyDescent="0.2">
      <c r="A103" s="10"/>
      <c r="B103" s="51">
        <v>22</v>
      </c>
      <c r="C103" s="73" t="s">
        <v>17</v>
      </c>
      <c r="D103" s="74" t="s">
        <v>302</v>
      </c>
      <c r="E103" s="75" t="s">
        <v>73</v>
      </c>
      <c r="F103" s="76" t="s">
        <v>74</v>
      </c>
      <c r="G103" s="77">
        <f>SUM(G104:G129)</f>
        <v>46</v>
      </c>
      <c r="H103" s="77">
        <f>SUM(H104:H129)</f>
        <v>44</v>
      </c>
      <c r="I103" s="77">
        <f>SUM(I104:I129)</f>
        <v>25</v>
      </c>
      <c r="J103" s="77">
        <f>SUM(J104:J129)</f>
        <v>19</v>
      </c>
      <c r="K103" s="72" t="s">
        <v>75</v>
      </c>
    </row>
    <row r="104" spans="1:11" ht="21" customHeight="1" outlineLevel="1" x14ac:dyDescent="0.2">
      <c r="A104" s="10"/>
      <c r="B104" s="103"/>
      <c r="C104" s="31" t="s">
        <v>17</v>
      </c>
      <c r="D104" s="13" t="s">
        <v>599</v>
      </c>
      <c r="E104" s="14" t="s">
        <v>65</v>
      </c>
      <c r="F104" s="15"/>
      <c r="G104" s="16">
        <v>2</v>
      </c>
      <c r="H104" s="54">
        <f t="shared" ref="H104:H127" si="15">SUM(I104:J104)</f>
        <v>2</v>
      </c>
      <c r="I104" s="17">
        <v>1</v>
      </c>
      <c r="J104" s="17">
        <v>1</v>
      </c>
      <c r="K104" s="18"/>
    </row>
    <row r="105" spans="1:11" ht="21" customHeight="1" outlineLevel="1" x14ac:dyDescent="0.2">
      <c r="A105" s="10"/>
      <c r="B105" s="103"/>
      <c r="C105" s="31" t="s">
        <v>17</v>
      </c>
      <c r="D105" s="35" t="s">
        <v>600</v>
      </c>
      <c r="E105" s="14" t="s">
        <v>65</v>
      </c>
      <c r="F105" s="15"/>
      <c r="G105" s="16">
        <v>2</v>
      </c>
      <c r="H105" s="54">
        <f t="shared" si="15"/>
        <v>2</v>
      </c>
      <c r="I105" s="17">
        <v>1</v>
      </c>
      <c r="J105" s="17">
        <v>1</v>
      </c>
      <c r="K105" s="18"/>
    </row>
    <row r="106" spans="1:11" ht="21" customHeight="1" outlineLevel="1" x14ac:dyDescent="0.2">
      <c r="A106" s="10"/>
      <c r="B106" s="103"/>
      <c r="C106" s="31" t="s">
        <v>17</v>
      </c>
      <c r="D106" s="13" t="s">
        <v>601</v>
      </c>
      <c r="E106" s="14" t="s">
        <v>65</v>
      </c>
      <c r="F106" s="15"/>
      <c r="G106" s="16">
        <v>2</v>
      </c>
      <c r="H106" s="54">
        <f t="shared" si="15"/>
        <v>1</v>
      </c>
      <c r="I106" s="17">
        <v>1</v>
      </c>
      <c r="J106" s="17">
        <v>0</v>
      </c>
      <c r="K106" s="18"/>
    </row>
    <row r="107" spans="1:11" ht="21" customHeight="1" outlineLevel="1" x14ac:dyDescent="0.2">
      <c r="A107" s="10"/>
      <c r="B107" s="103"/>
      <c r="C107" s="31" t="s">
        <v>17</v>
      </c>
      <c r="D107" s="35" t="s">
        <v>602</v>
      </c>
      <c r="E107" s="14" t="s">
        <v>65</v>
      </c>
      <c r="F107" s="15"/>
      <c r="G107" s="16">
        <v>2</v>
      </c>
      <c r="H107" s="54">
        <f t="shared" si="15"/>
        <v>2</v>
      </c>
      <c r="I107" s="17">
        <v>1</v>
      </c>
      <c r="J107" s="17">
        <v>1</v>
      </c>
      <c r="K107" s="18"/>
    </row>
    <row r="108" spans="1:11" ht="21" customHeight="1" outlineLevel="1" x14ac:dyDescent="0.2">
      <c r="A108" s="10"/>
      <c r="B108" s="103"/>
      <c r="C108" s="31" t="s">
        <v>17</v>
      </c>
      <c r="D108" s="13" t="s">
        <v>603</v>
      </c>
      <c r="E108" s="14" t="s">
        <v>65</v>
      </c>
      <c r="F108" s="15"/>
      <c r="G108" s="16">
        <v>2</v>
      </c>
      <c r="H108" s="54">
        <f t="shared" si="15"/>
        <v>2</v>
      </c>
      <c r="I108" s="17">
        <v>0</v>
      </c>
      <c r="J108" s="17">
        <v>2</v>
      </c>
      <c r="K108" s="18"/>
    </row>
    <row r="109" spans="1:11" ht="21" customHeight="1" outlineLevel="1" x14ac:dyDescent="0.2">
      <c r="A109" s="10"/>
      <c r="B109" s="103"/>
      <c r="C109" s="31" t="s">
        <v>17</v>
      </c>
      <c r="D109" s="13" t="s">
        <v>624</v>
      </c>
      <c r="E109" s="14" t="s">
        <v>65</v>
      </c>
      <c r="F109" s="15"/>
      <c r="G109" s="16">
        <v>2</v>
      </c>
      <c r="H109" s="54">
        <f t="shared" si="15"/>
        <v>2</v>
      </c>
      <c r="I109" s="17">
        <v>1</v>
      </c>
      <c r="J109" s="17">
        <v>1</v>
      </c>
      <c r="K109" s="18"/>
    </row>
    <row r="110" spans="1:11" ht="21" customHeight="1" outlineLevel="1" x14ac:dyDescent="0.2">
      <c r="A110" s="10"/>
      <c r="B110" s="103"/>
      <c r="C110" s="31" t="s">
        <v>17</v>
      </c>
      <c r="D110" s="35" t="s">
        <v>604</v>
      </c>
      <c r="E110" s="14" t="s">
        <v>65</v>
      </c>
      <c r="F110" s="15"/>
      <c r="G110" s="16">
        <v>2</v>
      </c>
      <c r="H110" s="54">
        <f t="shared" ref="H110" si="16">SUM(I110:J110)</f>
        <v>2</v>
      </c>
      <c r="I110" s="17">
        <v>1</v>
      </c>
      <c r="J110" s="17">
        <v>1</v>
      </c>
      <c r="K110" s="18"/>
    </row>
    <row r="111" spans="1:11" ht="21" customHeight="1" outlineLevel="1" x14ac:dyDescent="0.2">
      <c r="A111" s="10"/>
      <c r="B111" s="103"/>
      <c r="C111" s="31" t="s">
        <v>17</v>
      </c>
      <c r="D111" s="13" t="s">
        <v>605</v>
      </c>
      <c r="E111" s="14" t="s">
        <v>65</v>
      </c>
      <c r="F111" s="15"/>
      <c r="G111" s="16">
        <v>2</v>
      </c>
      <c r="H111" s="54">
        <f t="shared" si="15"/>
        <v>1</v>
      </c>
      <c r="I111" s="17">
        <v>0</v>
      </c>
      <c r="J111" s="17">
        <v>1</v>
      </c>
      <c r="K111" s="18"/>
    </row>
    <row r="112" spans="1:11" ht="21" customHeight="1" outlineLevel="1" x14ac:dyDescent="0.2">
      <c r="A112" s="10"/>
      <c r="B112" s="103"/>
      <c r="C112" s="31" t="s">
        <v>17</v>
      </c>
      <c r="D112" s="13" t="s">
        <v>606</v>
      </c>
      <c r="E112" s="14" t="s">
        <v>65</v>
      </c>
      <c r="F112" s="15"/>
      <c r="G112" s="16">
        <v>2</v>
      </c>
      <c r="H112" s="54">
        <f t="shared" si="15"/>
        <v>2</v>
      </c>
      <c r="I112" s="17">
        <v>1</v>
      </c>
      <c r="J112" s="17">
        <v>1</v>
      </c>
      <c r="K112" s="18"/>
    </row>
    <row r="113" spans="1:11" ht="21" customHeight="1" outlineLevel="1" x14ac:dyDescent="0.2">
      <c r="A113" s="10"/>
      <c r="B113" s="103"/>
      <c r="C113" s="31" t="s">
        <v>17</v>
      </c>
      <c r="D113" s="13" t="s">
        <v>607</v>
      </c>
      <c r="E113" s="14" t="s">
        <v>65</v>
      </c>
      <c r="F113" s="15"/>
      <c r="G113" s="16">
        <v>2</v>
      </c>
      <c r="H113" s="54">
        <f t="shared" si="15"/>
        <v>2</v>
      </c>
      <c r="I113" s="17">
        <v>1</v>
      </c>
      <c r="J113" s="17">
        <v>1</v>
      </c>
      <c r="K113" s="18"/>
    </row>
    <row r="114" spans="1:11" ht="21" customHeight="1" outlineLevel="1" x14ac:dyDescent="0.2">
      <c r="A114" s="10"/>
      <c r="B114" s="103"/>
      <c r="C114" s="31" t="s">
        <v>476</v>
      </c>
      <c r="D114" s="13" t="s">
        <v>608</v>
      </c>
      <c r="E114" s="14" t="s">
        <v>65</v>
      </c>
      <c r="F114" s="15"/>
      <c r="G114" s="16">
        <v>2</v>
      </c>
      <c r="H114" s="54">
        <f t="shared" si="15"/>
        <v>2</v>
      </c>
      <c r="I114" s="17">
        <v>0</v>
      </c>
      <c r="J114" s="17">
        <v>2</v>
      </c>
      <c r="K114" s="18"/>
    </row>
    <row r="115" spans="1:11" ht="21" customHeight="1" outlineLevel="1" x14ac:dyDescent="0.2">
      <c r="A115" s="10"/>
      <c r="B115" s="103"/>
      <c r="C115" s="31" t="s">
        <v>17</v>
      </c>
      <c r="D115" s="13" t="s">
        <v>609</v>
      </c>
      <c r="E115" s="14" t="s">
        <v>65</v>
      </c>
      <c r="F115" s="15"/>
      <c r="G115" s="16">
        <v>1</v>
      </c>
      <c r="H115" s="54">
        <f t="shared" ref="H115:H116" si="17">SUM(I115:J115)</f>
        <v>1</v>
      </c>
      <c r="I115" s="17">
        <v>0</v>
      </c>
      <c r="J115" s="17">
        <v>1</v>
      </c>
      <c r="K115" s="18"/>
    </row>
    <row r="116" spans="1:11" ht="21" customHeight="1" outlineLevel="1" x14ac:dyDescent="0.2">
      <c r="A116" s="10"/>
      <c r="B116" s="103"/>
      <c r="C116" s="31" t="s">
        <v>340</v>
      </c>
      <c r="D116" s="13" t="s">
        <v>610</v>
      </c>
      <c r="E116" s="14" t="s">
        <v>65</v>
      </c>
      <c r="F116" s="15"/>
      <c r="G116" s="16">
        <v>1</v>
      </c>
      <c r="H116" s="54">
        <f t="shared" si="17"/>
        <v>1</v>
      </c>
      <c r="I116" s="17">
        <v>0</v>
      </c>
      <c r="J116" s="17">
        <v>1</v>
      </c>
      <c r="K116" s="18"/>
    </row>
    <row r="117" spans="1:11" ht="21" customHeight="1" outlineLevel="1" x14ac:dyDescent="0.2">
      <c r="A117" s="10"/>
      <c r="B117" s="103"/>
      <c r="C117" s="31" t="s">
        <v>17</v>
      </c>
      <c r="D117" s="13" t="s">
        <v>611</v>
      </c>
      <c r="E117" s="14" t="s">
        <v>65</v>
      </c>
      <c r="F117" s="15"/>
      <c r="G117" s="16">
        <v>2</v>
      </c>
      <c r="H117" s="54">
        <f t="shared" si="15"/>
        <v>2</v>
      </c>
      <c r="I117" s="17">
        <v>0</v>
      </c>
      <c r="J117" s="17">
        <v>2</v>
      </c>
      <c r="K117" s="18"/>
    </row>
    <row r="118" spans="1:11" ht="21" customHeight="1" outlineLevel="1" x14ac:dyDescent="0.2">
      <c r="A118" s="10"/>
      <c r="B118" s="103"/>
      <c r="C118" s="31" t="s">
        <v>17</v>
      </c>
      <c r="D118" s="13" t="s">
        <v>612</v>
      </c>
      <c r="E118" s="14" t="s">
        <v>65</v>
      </c>
      <c r="F118" s="15"/>
      <c r="G118" s="16">
        <v>1</v>
      </c>
      <c r="H118" s="54">
        <f t="shared" si="15"/>
        <v>1</v>
      </c>
      <c r="I118" s="17">
        <v>1</v>
      </c>
      <c r="J118" s="17">
        <v>0</v>
      </c>
      <c r="K118" s="18"/>
    </row>
    <row r="119" spans="1:11" ht="21" customHeight="1" outlineLevel="1" x14ac:dyDescent="0.2">
      <c r="A119" s="10"/>
      <c r="B119" s="103"/>
      <c r="C119" s="31" t="s">
        <v>17</v>
      </c>
      <c r="D119" s="13" t="s">
        <v>613</v>
      </c>
      <c r="E119" s="14" t="s">
        <v>65</v>
      </c>
      <c r="F119" s="15"/>
      <c r="G119" s="16">
        <v>1</v>
      </c>
      <c r="H119" s="54">
        <f t="shared" si="15"/>
        <v>1</v>
      </c>
      <c r="I119" s="17">
        <v>1</v>
      </c>
      <c r="J119" s="17">
        <v>0</v>
      </c>
      <c r="K119" s="18"/>
    </row>
    <row r="120" spans="1:11" ht="21" customHeight="1" outlineLevel="1" x14ac:dyDescent="0.2">
      <c r="A120" s="10"/>
      <c r="B120" s="103"/>
      <c r="C120" s="31" t="s">
        <v>17</v>
      </c>
      <c r="D120" s="13" t="s">
        <v>614</v>
      </c>
      <c r="E120" s="14" t="s">
        <v>65</v>
      </c>
      <c r="F120" s="15"/>
      <c r="G120" s="16">
        <v>1</v>
      </c>
      <c r="H120" s="54">
        <f t="shared" si="15"/>
        <v>1</v>
      </c>
      <c r="I120" s="17">
        <v>1</v>
      </c>
      <c r="J120" s="17">
        <v>0</v>
      </c>
      <c r="K120" s="18"/>
    </row>
    <row r="121" spans="1:11" ht="20.25" customHeight="1" outlineLevel="1" x14ac:dyDescent="0.2">
      <c r="A121" s="10"/>
      <c r="B121" s="103"/>
      <c r="C121" s="31" t="s">
        <v>17</v>
      </c>
      <c r="D121" s="13" t="s">
        <v>615</v>
      </c>
      <c r="E121" s="14" t="s">
        <v>65</v>
      </c>
      <c r="F121" s="15"/>
      <c r="G121" s="16">
        <v>1</v>
      </c>
      <c r="H121" s="54">
        <f t="shared" si="15"/>
        <v>1</v>
      </c>
      <c r="I121" s="17">
        <v>1</v>
      </c>
      <c r="J121" s="17">
        <v>0</v>
      </c>
      <c r="K121" s="18"/>
    </row>
    <row r="122" spans="1:11" ht="21" customHeight="1" outlineLevel="1" x14ac:dyDescent="0.2">
      <c r="A122" s="10"/>
      <c r="B122" s="103"/>
      <c r="C122" s="31" t="s">
        <v>17</v>
      </c>
      <c r="D122" s="13" t="s">
        <v>616</v>
      </c>
      <c r="E122" s="14" t="s">
        <v>65</v>
      </c>
      <c r="F122" s="15"/>
      <c r="G122" s="16">
        <v>1</v>
      </c>
      <c r="H122" s="54">
        <f t="shared" si="15"/>
        <v>1</v>
      </c>
      <c r="I122" s="17">
        <v>1</v>
      </c>
      <c r="J122" s="17">
        <v>0</v>
      </c>
      <c r="K122" s="18"/>
    </row>
    <row r="123" spans="1:11" ht="21" customHeight="1" outlineLevel="1" x14ac:dyDescent="0.2">
      <c r="A123" s="10"/>
      <c r="B123" s="103"/>
      <c r="C123" s="31" t="s">
        <v>17</v>
      </c>
      <c r="D123" s="13" t="s">
        <v>617</v>
      </c>
      <c r="E123" s="14" t="s">
        <v>65</v>
      </c>
      <c r="F123" s="15"/>
      <c r="G123" s="16">
        <v>1</v>
      </c>
      <c r="H123" s="54">
        <f t="shared" si="15"/>
        <v>1</v>
      </c>
      <c r="I123" s="17">
        <v>1</v>
      </c>
      <c r="J123" s="17">
        <v>0</v>
      </c>
      <c r="K123" s="18"/>
    </row>
    <row r="124" spans="1:11" ht="21" customHeight="1" outlineLevel="1" x14ac:dyDescent="0.2">
      <c r="A124" s="10"/>
      <c r="B124" s="103"/>
      <c r="C124" s="31" t="s">
        <v>17</v>
      </c>
      <c r="D124" s="13" t="s">
        <v>618</v>
      </c>
      <c r="E124" s="14" t="s">
        <v>65</v>
      </c>
      <c r="F124" s="15"/>
      <c r="G124" s="16">
        <v>2</v>
      </c>
      <c r="H124" s="54">
        <f t="shared" si="15"/>
        <v>2</v>
      </c>
      <c r="I124" s="17">
        <v>2</v>
      </c>
      <c r="J124" s="17">
        <v>0</v>
      </c>
      <c r="K124" s="18"/>
    </row>
    <row r="125" spans="1:11" ht="21" customHeight="1" outlineLevel="1" x14ac:dyDescent="0.2">
      <c r="A125" s="10"/>
      <c r="B125" s="103"/>
      <c r="C125" s="31" t="s">
        <v>17</v>
      </c>
      <c r="D125" s="13" t="s">
        <v>619</v>
      </c>
      <c r="E125" s="14" t="s">
        <v>65</v>
      </c>
      <c r="F125" s="15"/>
      <c r="G125" s="16">
        <v>2</v>
      </c>
      <c r="H125" s="54">
        <f t="shared" si="15"/>
        <v>2</v>
      </c>
      <c r="I125" s="17">
        <v>0</v>
      </c>
      <c r="J125" s="17">
        <v>2</v>
      </c>
      <c r="K125" s="18"/>
    </row>
    <row r="126" spans="1:11" ht="21" customHeight="1" outlineLevel="1" x14ac:dyDescent="0.2">
      <c r="A126" s="10"/>
      <c r="B126" s="103"/>
      <c r="C126" s="31" t="s">
        <v>17</v>
      </c>
      <c r="D126" s="13" t="s">
        <v>620</v>
      </c>
      <c r="E126" s="14" t="s">
        <v>65</v>
      </c>
      <c r="F126" s="15"/>
      <c r="G126" s="16">
        <v>2</v>
      </c>
      <c r="H126" s="54">
        <v>2</v>
      </c>
      <c r="I126" s="17">
        <v>2</v>
      </c>
      <c r="J126" s="17">
        <v>0</v>
      </c>
      <c r="K126" s="18"/>
    </row>
    <row r="127" spans="1:11" ht="21" customHeight="1" outlineLevel="1" x14ac:dyDescent="0.2">
      <c r="A127" s="10"/>
      <c r="B127" s="103"/>
      <c r="C127" s="31" t="s">
        <v>17</v>
      </c>
      <c r="D127" s="13" t="s">
        <v>621</v>
      </c>
      <c r="E127" s="14" t="s">
        <v>65</v>
      </c>
      <c r="F127" s="15"/>
      <c r="G127" s="16">
        <v>2</v>
      </c>
      <c r="H127" s="54">
        <f t="shared" si="15"/>
        <v>2</v>
      </c>
      <c r="I127" s="17">
        <v>1</v>
      </c>
      <c r="J127" s="17">
        <v>1</v>
      </c>
      <c r="K127" s="18"/>
    </row>
    <row r="128" spans="1:11" ht="21" customHeight="1" outlineLevel="1" x14ac:dyDescent="0.2">
      <c r="A128" s="10"/>
      <c r="B128" s="103"/>
      <c r="C128" s="31" t="s">
        <v>17</v>
      </c>
      <c r="D128" s="13" t="s">
        <v>622</v>
      </c>
      <c r="E128" s="14" t="s">
        <v>65</v>
      </c>
      <c r="F128" s="15"/>
      <c r="G128" s="16">
        <v>2</v>
      </c>
      <c r="H128" s="54">
        <f t="shared" ref="H128:H129" si="18">SUM(I128:J128)</f>
        <v>2</v>
      </c>
      <c r="I128" s="17">
        <v>2</v>
      </c>
      <c r="J128" s="17">
        <v>0</v>
      </c>
      <c r="K128" s="18"/>
    </row>
    <row r="129" spans="1:11" ht="21" customHeight="1" outlineLevel="1" x14ac:dyDescent="0.2">
      <c r="A129" s="10"/>
      <c r="B129" s="103"/>
      <c r="C129" s="31" t="s">
        <v>17</v>
      </c>
      <c r="D129" s="13" t="s">
        <v>623</v>
      </c>
      <c r="E129" s="14" t="s">
        <v>65</v>
      </c>
      <c r="F129" s="15"/>
      <c r="G129" s="16">
        <v>4</v>
      </c>
      <c r="H129" s="54">
        <f t="shared" si="18"/>
        <v>4</v>
      </c>
      <c r="I129" s="17">
        <v>4</v>
      </c>
      <c r="J129" s="17">
        <v>0</v>
      </c>
      <c r="K129" s="18"/>
    </row>
    <row r="130" spans="1:11" ht="21" customHeight="1" x14ac:dyDescent="0.2">
      <c r="A130" s="10"/>
      <c r="B130" s="51">
        <v>23</v>
      </c>
      <c r="C130" s="73" t="s">
        <v>11</v>
      </c>
      <c r="D130" s="74" t="s">
        <v>76</v>
      </c>
      <c r="E130" s="75" t="s">
        <v>77</v>
      </c>
      <c r="F130" s="76" t="s">
        <v>509</v>
      </c>
      <c r="G130" s="77">
        <f>SUM(G131:G132)</f>
        <v>10</v>
      </c>
      <c r="H130" s="77">
        <f>SUM(H131:H132)</f>
        <v>10</v>
      </c>
      <c r="I130" s="77">
        <f t="shared" ref="I130:J130" si="19">SUM(I131:I132)</f>
        <v>5</v>
      </c>
      <c r="J130" s="77">
        <f t="shared" si="19"/>
        <v>5</v>
      </c>
      <c r="K130" s="72" t="s">
        <v>78</v>
      </c>
    </row>
    <row r="131" spans="1:11" ht="21" customHeight="1" outlineLevel="1" x14ac:dyDescent="0.2">
      <c r="A131" s="10"/>
      <c r="B131" s="103" t="s">
        <v>416</v>
      </c>
      <c r="C131" s="31" t="s">
        <v>11</v>
      </c>
      <c r="D131" s="13" t="s">
        <v>539</v>
      </c>
      <c r="E131" s="14" t="s">
        <v>65</v>
      </c>
      <c r="F131" s="15"/>
      <c r="G131" s="16">
        <v>5</v>
      </c>
      <c r="H131" s="54">
        <f>SUM(I131:J131)</f>
        <v>5</v>
      </c>
      <c r="I131" s="17">
        <v>0</v>
      </c>
      <c r="J131" s="17">
        <v>5</v>
      </c>
      <c r="K131" s="18"/>
    </row>
    <row r="132" spans="1:11" ht="21" customHeight="1" outlineLevel="1" x14ac:dyDescent="0.2">
      <c r="A132" s="10"/>
      <c r="B132" s="103"/>
      <c r="C132" s="31" t="s">
        <v>11</v>
      </c>
      <c r="D132" s="13" t="s">
        <v>540</v>
      </c>
      <c r="E132" s="14" t="s">
        <v>65</v>
      </c>
      <c r="F132" s="15"/>
      <c r="G132" s="16">
        <v>5</v>
      </c>
      <c r="H132" s="54">
        <f>SUM(I132:J132)</f>
        <v>5</v>
      </c>
      <c r="I132" s="17">
        <v>5</v>
      </c>
      <c r="J132" s="17">
        <v>0</v>
      </c>
      <c r="K132" s="18"/>
    </row>
    <row r="133" spans="1:11" ht="21" customHeight="1" x14ac:dyDescent="0.2">
      <c r="A133" s="10"/>
      <c r="B133" s="51">
        <v>24</v>
      </c>
      <c r="C133" s="73" t="s">
        <v>17</v>
      </c>
      <c r="D133" s="74" t="s">
        <v>79</v>
      </c>
      <c r="E133" s="75" t="s">
        <v>80</v>
      </c>
      <c r="F133" s="76" t="s">
        <v>81</v>
      </c>
      <c r="G133" s="77">
        <f>SUM(G134:G141)</f>
        <v>44</v>
      </c>
      <c r="H133" s="77">
        <f>SUM(H134:H141)</f>
        <v>43</v>
      </c>
      <c r="I133" s="77">
        <f t="shared" ref="I133:J133" si="20">SUM(I134:I141)</f>
        <v>28</v>
      </c>
      <c r="J133" s="77">
        <f t="shared" si="20"/>
        <v>15</v>
      </c>
      <c r="K133" s="72" t="s">
        <v>82</v>
      </c>
    </row>
    <row r="134" spans="1:11" ht="21" customHeight="1" outlineLevel="1" x14ac:dyDescent="0.2">
      <c r="A134" s="10"/>
      <c r="B134" s="103" t="s">
        <v>416</v>
      </c>
      <c r="C134" s="31" t="s">
        <v>17</v>
      </c>
      <c r="D134" s="13" t="s">
        <v>84</v>
      </c>
      <c r="E134" s="14" t="s">
        <v>65</v>
      </c>
      <c r="F134" s="15"/>
      <c r="G134" s="16">
        <v>5</v>
      </c>
      <c r="H134" s="54">
        <f>SUM(I134:J134)</f>
        <v>5</v>
      </c>
      <c r="I134" s="17">
        <v>5</v>
      </c>
      <c r="J134" s="17">
        <v>0</v>
      </c>
      <c r="K134" s="18"/>
    </row>
    <row r="135" spans="1:11" ht="21" customHeight="1" outlineLevel="1" x14ac:dyDescent="0.2">
      <c r="A135" s="10"/>
      <c r="B135" s="103"/>
      <c r="C135" s="31" t="s">
        <v>17</v>
      </c>
      <c r="D135" s="13" t="s">
        <v>85</v>
      </c>
      <c r="E135" s="14" t="s">
        <v>65</v>
      </c>
      <c r="F135" s="15"/>
      <c r="G135" s="16">
        <v>5</v>
      </c>
      <c r="H135" s="54">
        <f>SUM(I135:J135)</f>
        <v>5</v>
      </c>
      <c r="I135" s="17">
        <v>0</v>
      </c>
      <c r="J135" s="17">
        <v>5</v>
      </c>
      <c r="K135" s="18"/>
    </row>
    <row r="136" spans="1:11" ht="21" customHeight="1" outlineLevel="1" x14ac:dyDescent="0.2">
      <c r="A136" s="10"/>
      <c r="B136" s="103"/>
      <c r="C136" s="31" t="s">
        <v>17</v>
      </c>
      <c r="D136" s="13" t="s">
        <v>86</v>
      </c>
      <c r="E136" s="14" t="s">
        <v>65</v>
      </c>
      <c r="F136" s="15"/>
      <c r="G136" s="16">
        <v>5</v>
      </c>
      <c r="H136" s="54">
        <f t="shared" ref="H136:H141" si="21">SUM(I136:J136)</f>
        <v>5</v>
      </c>
      <c r="I136" s="17">
        <v>5</v>
      </c>
      <c r="J136" s="17">
        <v>0</v>
      </c>
      <c r="K136" s="18"/>
    </row>
    <row r="137" spans="1:11" ht="21" customHeight="1" outlineLevel="1" x14ac:dyDescent="0.2">
      <c r="A137" s="10"/>
      <c r="B137" s="103"/>
      <c r="C137" s="31" t="s">
        <v>17</v>
      </c>
      <c r="D137" s="13" t="s">
        <v>87</v>
      </c>
      <c r="E137" s="14" t="s">
        <v>65</v>
      </c>
      <c r="F137" s="15"/>
      <c r="G137" s="16">
        <v>5</v>
      </c>
      <c r="H137" s="54">
        <f t="shared" si="21"/>
        <v>4</v>
      </c>
      <c r="I137" s="17">
        <v>4</v>
      </c>
      <c r="J137" s="17">
        <v>0</v>
      </c>
      <c r="K137" s="18"/>
    </row>
    <row r="138" spans="1:11" ht="21" customHeight="1" outlineLevel="1" x14ac:dyDescent="0.2">
      <c r="A138" s="10"/>
      <c r="B138" s="103"/>
      <c r="C138" s="31" t="s">
        <v>17</v>
      </c>
      <c r="D138" s="13" t="s">
        <v>83</v>
      </c>
      <c r="E138" s="14" t="s">
        <v>65</v>
      </c>
      <c r="F138" s="15"/>
      <c r="G138" s="16">
        <v>6</v>
      </c>
      <c r="H138" s="54">
        <f t="shared" si="21"/>
        <v>6</v>
      </c>
      <c r="I138" s="17">
        <v>5</v>
      </c>
      <c r="J138" s="17">
        <v>1</v>
      </c>
      <c r="K138" s="18"/>
    </row>
    <row r="139" spans="1:11" ht="21" customHeight="1" outlineLevel="1" x14ac:dyDescent="0.2">
      <c r="A139" s="10"/>
      <c r="B139" s="103"/>
      <c r="C139" s="31" t="s">
        <v>17</v>
      </c>
      <c r="D139" s="13" t="s">
        <v>257</v>
      </c>
      <c r="E139" s="14" t="s">
        <v>65</v>
      </c>
      <c r="F139" s="15"/>
      <c r="G139" s="16">
        <v>6</v>
      </c>
      <c r="H139" s="54">
        <f t="shared" si="21"/>
        <v>6</v>
      </c>
      <c r="I139" s="17">
        <v>3</v>
      </c>
      <c r="J139" s="17">
        <v>3</v>
      </c>
      <c r="K139" s="18"/>
    </row>
    <row r="140" spans="1:11" ht="21" customHeight="1" outlineLevel="1" x14ac:dyDescent="0.2">
      <c r="A140" s="10"/>
      <c r="B140" s="103"/>
      <c r="C140" s="31" t="s">
        <v>17</v>
      </c>
      <c r="D140" s="13" t="s">
        <v>88</v>
      </c>
      <c r="E140" s="14" t="s">
        <v>65</v>
      </c>
      <c r="F140" s="15"/>
      <c r="G140" s="16">
        <v>6</v>
      </c>
      <c r="H140" s="54">
        <f>SUM(I140:J140)</f>
        <v>6</v>
      </c>
      <c r="I140" s="17">
        <v>0</v>
      </c>
      <c r="J140" s="17">
        <v>6</v>
      </c>
      <c r="K140" s="18"/>
    </row>
    <row r="141" spans="1:11" ht="21" customHeight="1" outlineLevel="1" x14ac:dyDescent="0.2">
      <c r="A141" s="10"/>
      <c r="B141" s="103"/>
      <c r="C141" s="31" t="s">
        <v>17</v>
      </c>
      <c r="D141" s="13" t="s">
        <v>89</v>
      </c>
      <c r="E141" s="14" t="s">
        <v>65</v>
      </c>
      <c r="F141" s="15"/>
      <c r="G141" s="16">
        <v>6</v>
      </c>
      <c r="H141" s="54">
        <f t="shared" si="21"/>
        <v>6</v>
      </c>
      <c r="I141" s="17">
        <v>6</v>
      </c>
      <c r="J141" s="17">
        <v>0</v>
      </c>
      <c r="K141" s="18"/>
    </row>
    <row r="142" spans="1:11" ht="21" customHeight="1" x14ac:dyDescent="0.2">
      <c r="A142" s="10"/>
      <c r="B142" s="51">
        <v>25</v>
      </c>
      <c r="C142" s="73" t="s">
        <v>11</v>
      </c>
      <c r="D142" s="74" t="s">
        <v>90</v>
      </c>
      <c r="E142" s="75" t="s">
        <v>91</v>
      </c>
      <c r="F142" s="76" t="s">
        <v>305</v>
      </c>
      <c r="G142" s="77">
        <f>SUM(G143:G145)</f>
        <v>25</v>
      </c>
      <c r="H142" s="77">
        <f>SUM(H143:H145)</f>
        <v>24</v>
      </c>
      <c r="I142" s="77">
        <f>SUM(I143:I145)</f>
        <v>18</v>
      </c>
      <c r="J142" s="77">
        <f>SUM(J143:J145)</f>
        <v>6</v>
      </c>
      <c r="K142" s="72" t="s">
        <v>92</v>
      </c>
    </row>
    <row r="143" spans="1:11" ht="21" customHeight="1" outlineLevel="1" x14ac:dyDescent="0.2">
      <c r="A143" s="10"/>
      <c r="B143" s="103" t="s">
        <v>416</v>
      </c>
      <c r="C143" s="31" t="s">
        <v>11</v>
      </c>
      <c r="D143" s="13" t="s">
        <v>385</v>
      </c>
      <c r="E143" s="14" t="s">
        <v>65</v>
      </c>
      <c r="F143" s="15"/>
      <c r="G143" s="16">
        <v>12</v>
      </c>
      <c r="H143" s="54">
        <f>SUM(I143:J143)</f>
        <v>11</v>
      </c>
      <c r="I143" s="17">
        <v>8</v>
      </c>
      <c r="J143" s="17">
        <v>3</v>
      </c>
      <c r="K143" s="18"/>
    </row>
    <row r="144" spans="1:11" ht="21" customHeight="1" outlineLevel="1" x14ac:dyDescent="0.2">
      <c r="A144" s="10"/>
      <c r="B144" s="103"/>
      <c r="C144" s="31" t="s">
        <v>11</v>
      </c>
      <c r="D144" s="13" t="s">
        <v>386</v>
      </c>
      <c r="E144" s="14" t="s">
        <v>65</v>
      </c>
      <c r="F144" s="15"/>
      <c r="G144" s="16">
        <v>7</v>
      </c>
      <c r="H144" s="54">
        <f>SUM(I144:J144)</f>
        <v>7</v>
      </c>
      <c r="I144" s="17">
        <v>6</v>
      </c>
      <c r="J144" s="17">
        <v>1</v>
      </c>
      <c r="K144" s="18"/>
    </row>
    <row r="145" spans="1:11" ht="21" customHeight="1" outlineLevel="1" x14ac:dyDescent="0.2">
      <c r="A145" s="10"/>
      <c r="B145" s="51"/>
      <c r="C145" s="31" t="s">
        <v>11</v>
      </c>
      <c r="D145" s="13" t="s">
        <v>503</v>
      </c>
      <c r="E145" s="14" t="s">
        <v>65</v>
      </c>
      <c r="F145" s="15"/>
      <c r="G145" s="16">
        <v>6</v>
      </c>
      <c r="H145" s="54">
        <f>SUM(I145:J145)</f>
        <v>6</v>
      </c>
      <c r="I145" s="17">
        <v>4</v>
      </c>
      <c r="J145" s="17">
        <v>2</v>
      </c>
      <c r="K145" s="18"/>
    </row>
    <row r="146" spans="1:11" ht="21" customHeight="1" x14ac:dyDescent="0.2">
      <c r="A146" s="10"/>
      <c r="B146" s="51">
        <v>26</v>
      </c>
      <c r="C146" s="73" t="s">
        <v>17</v>
      </c>
      <c r="D146" s="74" t="s">
        <v>381</v>
      </c>
      <c r="E146" s="75" t="s">
        <v>93</v>
      </c>
      <c r="F146" s="76" t="s">
        <v>477</v>
      </c>
      <c r="G146" s="77">
        <f>SUM(G147:G156)</f>
        <v>100</v>
      </c>
      <c r="H146" s="77">
        <f>SUM(H147:H156)</f>
        <v>91</v>
      </c>
      <c r="I146" s="77">
        <f>SUM(I147:I156)</f>
        <v>64</v>
      </c>
      <c r="J146" s="77">
        <f>SUM(J147:J156)</f>
        <v>27</v>
      </c>
      <c r="K146" s="72" t="s">
        <v>94</v>
      </c>
    </row>
    <row r="147" spans="1:11" ht="21" customHeight="1" outlineLevel="1" x14ac:dyDescent="0.2">
      <c r="A147" s="10"/>
      <c r="B147" s="103" t="s">
        <v>416</v>
      </c>
      <c r="C147" s="31" t="s">
        <v>17</v>
      </c>
      <c r="D147" s="13" t="s">
        <v>95</v>
      </c>
      <c r="E147" s="14" t="s">
        <v>65</v>
      </c>
      <c r="F147" s="15"/>
      <c r="G147" s="16">
        <v>10</v>
      </c>
      <c r="H147" s="54">
        <f t="shared" ref="H147:H156" si="22">SUM(I147:J147)</f>
        <v>10</v>
      </c>
      <c r="I147" s="17">
        <v>10</v>
      </c>
      <c r="J147" s="17">
        <v>0</v>
      </c>
      <c r="K147" s="18"/>
    </row>
    <row r="148" spans="1:11" ht="21" customHeight="1" outlineLevel="1" x14ac:dyDescent="0.2">
      <c r="A148" s="10"/>
      <c r="B148" s="103"/>
      <c r="C148" s="31" t="s">
        <v>17</v>
      </c>
      <c r="D148" s="13" t="s">
        <v>96</v>
      </c>
      <c r="E148" s="14" t="s">
        <v>65</v>
      </c>
      <c r="F148" s="15"/>
      <c r="G148" s="16">
        <v>10</v>
      </c>
      <c r="H148" s="54">
        <f t="shared" si="22"/>
        <v>9</v>
      </c>
      <c r="I148" s="17">
        <v>9</v>
      </c>
      <c r="J148" s="17">
        <v>0</v>
      </c>
      <c r="K148" s="18"/>
    </row>
    <row r="149" spans="1:11" ht="21" customHeight="1" outlineLevel="1" x14ac:dyDescent="0.2">
      <c r="A149" s="10"/>
      <c r="B149" s="103"/>
      <c r="C149" s="31" t="s">
        <v>17</v>
      </c>
      <c r="D149" s="13" t="s">
        <v>522</v>
      </c>
      <c r="E149" s="14" t="s">
        <v>65</v>
      </c>
      <c r="F149" s="15"/>
      <c r="G149" s="16">
        <v>10</v>
      </c>
      <c r="H149" s="54">
        <f t="shared" si="22"/>
        <v>9</v>
      </c>
      <c r="I149" s="17">
        <v>9</v>
      </c>
      <c r="J149" s="17">
        <v>0</v>
      </c>
      <c r="K149" s="18"/>
    </row>
    <row r="150" spans="1:11" ht="21" customHeight="1" outlineLevel="1" x14ac:dyDescent="0.2">
      <c r="A150" s="10"/>
      <c r="B150" s="103"/>
      <c r="C150" s="31" t="s">
        <v>17</v>
      </c>
      <c r="D150" s="13" t="s">
        <v>523</v>
      </c>
      <c r="E150" s="14" t="s">
        <v>65</v>
      </c>
      <c r="F150" s="15"/>
      <c r="G150" s="16">
        <v>10</v>
      </c>
      <c r="H150" s="54">
        <f t="shared" si="22"/>
        <v>10</v>
      </c>
      <c r="I150" s="17">
        <v>10</v>
      </c>
      <c r="J150" s="17">
        <v>0</v>
      </c>
      <c r="K150" s="18"/>
    </row>
    <row r="151" spans="1:11" ht="21" customHeight="1" outlineLevel="1" x14ac:dyDescent="0.2">
      <c r="A151" s="10"/>
      <c r="B151" s="103"/>
      <c r="C151" s="31" t="s">
        <v>17</v>
      </c>
      <c r="D151" s="13" t="s">
        <v>97</v>
      </c>
      <c r="E151" s="14" t="s">
        <v>65</v>
      </c>
      <c r="F151" s="15"/>
      <c r="G151" s="16">
        <v>10</v>
      </c>
      <c r="H151" s="54">
        <f t="shared" si="22"/>
        <v>9</v>
      </c>
      <c r="I151" s="17">
        <v>9</v>
      </c>
      <c r="J151" s="17">
        <v>0</v>
      </c>
      <c r="K151" s="18"/>
    </row>
    <row r="152" spans="1:11" ht="20.25" customHeight="1" outlineLevel="1" x14ac:dyDescent="0.2">
      <c r="A152" s="10"/>
      <c r="B152" s="103"/>
      <c r="C152" s="31" t="s">
        <v>17</v>
      </c>
      <c r="D152" s="13" t="s">
        <v>98</v>
      </c>
      <c r="E152" s="14" t="s">
        <v>65</v>
      </c>
      <c r="F152" s="15"/>
      <c r="G152" s="16">
        <v>10</v>
      </c>
      <c r="H152" s="54">
        <f t="shared" si="22"/>
        <v>9</v>
      </c>
      <c r="I152" s="17">
        <v>9</v>
      </c>
      <c r="J152" s="17">
        <v>0</v>
      </c>
      <c r="K152" s="18"/>
    </row>
    <row r="153" spans="1:11" ht="21" customHeight="1" outlineLevel="1" x14ac:dyDescent="0.2">
      <c r="A153" s="10"/>
      <c r="B153" s="103"/>
      <c r="C153" s="31" t="s">
        <v>17</v>
      </c>
      <c r="D153" s="13" t="s">
        <v>99</v>
      </c>
      <c r="E153" s="14" t="s">
        <v>65</v>
      </c>
      <c r="F153" s="15"/>
      <c r="G153" s="16">
        <v>10</v>
      </c>
      <c r="H153" s="54">
        <f t="shared" si="22"/>
        <v>8</v>
      </c>
      <c r="I153" s="17">
        <v>0</v>
      </c>
      <c r="J153" s="17">
        <v>8</v>
      </c>
      <c r="K153" s="18"/>
    </row>
    <row r="154" spans="1:11" ht="21" customHeight="1" outlineLevel="1" x14ac:dyDescent="0.2">
      <c r="A154" s="10"/>
      <c r="B154" s="103"/>
      <c r="C154" s="31" t="s">
        <v>17</v>
      </c>
      <c r="D154" s="13" t="s">
        <v>100</v>
      </c>
      <c r="E154" s="14" t="s">
        <v>65</v>
      </c>
      <c r="F154" s="15"/>
      <c r="G154" s="16">
        <v>10</v>
      </c>
      <c r="H154" s="54">
        <f t="shared" si="22"/>
        <v>10</v>
      </c>
      <c r="I154" s="17">
        <v>0</v>
      </c>
      <c r="J154" s="17">
        <v>10</v>
      </c>
      <c r="K154" s="18"/>
    </row>
    <row r="155" spans="1:11" ht="21" customHeight="1" outlineLevel="1" x14ac:dyDescent="0.2">
      <c r="A155" s="10"/>
      <c r="B155" s="51"/>
      <c r="C155" s="31" t="s">
        <v>11</v>
      </c>
      <c r="D155" s="13" t="s">
        <v>285</v>
      </c>
      <c r="E155" s="14" t="s">
        <v>65</v>
      </c>
      <c r="F155" s="15"/>
      <c r="G155" s="16">
        <v>10</v>
      </c>
      <c r="H155" s="54">
        <f t="shared" si="22"/>
        <v>10</v>
      </c>
      <c r="I155" s="17">
        <v>5</v>
      </c>
      <c r="J155" s="17">
        <v>5</v>
      </c>
      <c r="K155" s="18"/>
    </row>
    <row r="156" spans="1:11" ht="21" customHeight="1" outlineLevel="1" x14ac:dyDescent="0.2">
      <c r="A156" s="10"/>
      <c r="B156" s="51"/>
      <c r="C156" s="31" t="s">
        <v>11</v>
      </c>
      <c r="D156" s="13" t="s">
        <v>286</v>
      </c>
      <c r="E156" s="14" t="s">
        <v>65</v>
      </c>
      <c r="F156" s="15"/>
      <c r="G156" s="16">
        <v>10</v>
      </c>
      <c r="H156" s="54">
        <f t="shared" si="22"/>
        <v>7</v>
      </c>
      <c r="I156" s="17">
        <v>3</v>
      </c>
      <c r="J156" s="17">
        <v>4</v>
      </c>
      <c r="K156" s="18"/>
    </row>
    <row r="157" spans="1:11" ht="21" customHeight="1" x14ac:dyDescent="0.2">
      <c r="A157" s="10"/>
      <c r="B157" s="51">
        <v>27</v>
      </c>
      <c r="C157" s="73" t="s">
        <v>11</v>
      </c>
      <c r="D157" s="74" t="s">
        <v>101</v>
      </c>
      <c r="E157" s="75" t="s">
        <v>102</v>
      </c>
      <c r="F157" s="76" t="s">
        <v>103</v>
      </c>
      <c r="G157" s="77">
        <f>SUM(G158:G159)</f>
        <v>18</v>
      </c>
      <c r="H157" s="77">
        <f>SUM(H158:H159)</f>
        <v>9</v>
      </c>
      <c r="I157" s="77">
        <f>SUM(I158:I159)</f>
        <v>5</v>
      </c>
      <c r="J157" s="77">
        <f>SUM(J158:J159)</f>
        <v>4</v>
      </c>
      <c r="K157" s="80" t="s">
        <v>28</v>
      </c>
    </row>
    <row r="158" spans="1:11" ht="21" customHeight="1" outlineLevel="1" x14ac:dyDescent="0.2">
      <c r="A158" s="10"/>
      <c r="B158" s="51" t="s">
        <v>416</v>
      </c>
      <c r="C158" s="31" t="s">
        <v>11</v>
      </c>
      <c r="D158" s="13" t="s">
        <v>485</v>
      </c>
      <c r="E158" s="14" t="s">
        <v>65</v>
      </c>
      <c r="F158" s="15"/>
      <c r="G158" s="16">
        <v>9</v>
      </c>
      <c r="H158" s="54">
        <f>SUM(I158:J158)</f>
        <v>5</v>
      </c>
      <c r="I158" s="17">
        <v>5</v>
      </c>
      <c r="J158" s="17">
        <v>0</v>
      </c>
      <c r="K158" s="18"/>
    </row>
    <row r="159" spans="1:11" ht="21" customHeight="1" outlineLevel="1" x14ac:dyDescent="0.2">
      <c r="A159" s="10"/>
      <c r="B159" s="51" t="s">
        <v>416</v>
      </c>
      <c r="C159" s="31" t="s">
        <v>11</v>
      </c>
      <c r="D159" s="13" t="s">
        <v>486</v>
      </c>
      <c r="E159" s="14" t="s">
        <v>65</v>
      </c>
      <c r="F159" s="15"/>
      <c r="G159" s="16">
        <v>9</v>
      </c>
      <c r="H159" s="54">
        <f>SUM(I159:J159)</f>
        <v>4</v>
      </c>
      <c r="I159" s="17">
        <v>0</v>
      </c>
      <c r="J159" s="17">
        <v>4</v>
      </c>
      <c r="K159" s="18"/>
    </row>
    <row r="160" spans="1:11" ht="21" customHeight="1" x14ac:dyDescent="0.2">
      <c r="A160" s="10"/>
      <c r="B160" s="51">
        <v>28</v>
      </c>
      <c r="C160" s="73" t="s">
        <v>17</v>
      </c>
      <c r="D160" s="74" t="s">
        <v>526</v>
      </c>
      <c r="E160" s="75" t="s">
        <v>307</v>
      </c>
      <c r="F160" s="76" t="s">
        <v>510</v>
      </c>
      <c r="G160" s="77">
        <f>SUM(G161:G161)</f>
        <v>6</v>
      </c>
      <c r="H160" s="77">
        <f>SUM(H161:H161)</f>
        <v>5</v>
      </c>
      <c r="I160" s="77">
        <f>SUM(I161:I161)</f>
        <v>0</v>
      </c>
      <c r="J160" s="77">
        <f>SUM(J161:J161)</f>
        <v>5</v>
      </c>
      <c r="K160" s="80" t="s">
        <v>28</v>
      </c>
    </row>
    <row r="161" spans="1:11" ht="21" customHeight="1" outlineLevel="1" x14ac:dyDescent="0.2">
      <c r="A161" s="10"/>
      <c r="B161" s="51" t="s">
        <v>416</v>
      </c>
      <c r="C161" s="31" t="s">
        <v>17</v>
      </c>
      <c r="D161" s="13" t="s">
        <v>306</v>
      </c>
      <c r="E161" s="14" t="s">
        <v>65</v>
      </c>
      <c r="F161" s="15"/>
      <c r="G161" s="16">
        <v>6</v>
      </c>
      <c r="H161" s="54">
        <f t="shared" ref="H161:H190" si="23">SUM(I161:J161)</f>
        <v>5</v>
      </c>
      <c r="I161" s="17">
        <v>0</v>
      </c>
      <c r="J161" s="17">
        <v>5</v>
      </c>
      <c r="K161" s="18"/>
    </row>
    <row r="162" spans="1:11" ht="21" customHeight="1" x14ac:dyDescent="0.2">
      <c r="A162" s="10"/>
      <c r="B162" s="51">
        <v>29</v>
      </c>
      <c r="C162" s="73" t="s">
        <v>11</v>
      </c>
      <c r="D162" s="74" t="s">
        <v>311</v>
      </c>
      <c r="E162" s="87" t="s">
        <v>455</v>
      </c>
      <c r="F162" s="88" t="s">
        <v>511</v>
      </c>
      <c r="G162" s="84">
        <f>SUM(G163:G165)</f>
        <v>21</v>
      </c>
      <c r="H162" s="77">
        <f>SUM(H163:H165)</f>
        <v>19</v>
      </c>
      <c r="I162" s="77">
        <f>SUM(I163:I165)</f>
        <v>19</v>
      </c>
      <c r="J162" s="77">
        <f>SUM(J163:J165)</f>
        <v>0</v>
      </c>
      <c r="K162" s="80" t="s">
        <v>28</v>
      </c>
    </row>
    <row r="163" spans="1:11" ht="21" customHeight="1" outlineLevel="1" x14ac:dyDescent="0.2">
      <c r="A163" s="10"/>
      <c r="B163" s="103" t="s">
        <v>416</v>
      </c>
      <c r="C163" s="31" t="s">
        <v>11</v>
      </c>
      <c r="D163" s="13" t="s">
        <v>387</v>
      </c>
      <c r="E163" s="14" t="s">
        <v>65</v>
      </c>
      <c r="F163" s="15"/>
      <c r="G163" s="16">
        <v>10</v>
      </c>
      <c r="H163" s="54">
        <f>SUM(I163:J163)</f>
        <v>9</v>
      </c>
      <c r="I163" s="17">
        <v>9</v>
      </c>
      <c r="J163" s="17">
        <v>0</v>
      </c>
      <c r="K163" s="18"/>
    </row>
    <row r="164" spans="1:11" ht="21" customHeight="1" outlineLevel="1" x14ac:dyDescent="0.2">
      <c r="A164" s="10"/>
      <c r="B164" s="103"/>
      <c r="C164" s="31" t="s">
        <v>11</v>
      </c>
      <c r="D164" s="13" t="s">
        <v>360</v>
      </c>
      <c r="E164" s="14" t="s">
        <v>361</v>
      </c>
      <c r="F164" s="15"/>
      <c r="G164" s="16">
        <v>10</v>
      </c>
      <c r="H164" s="54">
        <f t="shared" si="23"/>
        <v>10</v>
      </c>
      <c r="I164" s="17">
        <v>10</v>
      </c>
      <c r="J164" s="17">
        <v>0</v>
      </c>
      <c r="K164" s="18"/>
    </row>
    <row r="165" spans="1:11" ht="21" customHeight="1" outlineLevel="1" x14ac:dyDescent="0.2">
      <c r="A165" s="10"/>
      <c r="B165" s="51"/>
      <c r="C165" s="31" t="s">
        <v>11</v>
      </c>
      <c r="D165" s="13" t="s">
        <v>487</v>
      </c>
      <c r="E165" s="14" t="s">
        <v>361</v>
      </c>
      <c r="F165" s="15"/>
      <c r="G165" s="16">
        <v>1</v>
      </c>
      <c r="H165" s="54">
        <f t="shared" si="23"/>
        <v>0</v>
      </c>
      <c r="I165" s="17">
        <v>0</v>
      </c>
      <c r="J165" s="17">
        <v>0</v>
      </c>
      <c r="K165" s="18"/>
    </row>
    <row r="166" spans="1:11" ht="21" customHeight="1" x14ac:dyDescent="0.2">
      <c r="A166" s="10"/>
      <c r="B166" s="51">
        <v>30</v>
      </c>
      <c r="C166" s="73" t="s">
        <v>429</v>
      </c>
      <c r="D166" s="74" t="s">
        <v>483</v>
      </c>
      <c r="E166" s="75" t="s">
        <v>328</v>
      </c>
      <c r="F166" s="67" t="s">
        <v>512</v>
      </c>
      <c r="G166" s="77">
        <f>SUM(G167:G168)</f>
        <v>19</v>
      </c>
      <c r="H166" s="77">
        <f>SUM(H167:H168)</f>
        <v>18</v>
      </c>
      <c r="I166" s="77">
        <f>SUM(I167:I168)</f>
        <v>16</v>
      </c>
      <c r="J166" s="77">
        <f>SUM(J167:J168)</f>
        <v>2</v>
      </c>
      <c r="K166" s="72" t="s">
        <v>105</v>
      </c>
    </row>
    <row r="167" spans="1:11" ht="21" customHeight="1" outlineLevel="1" x14ac:dyDescent="0.2">
      <c r="A167" s="10"/>
      <c r="B167" s="103" t="s">
        <v>416</v>
      </c>
      <c r="C167" s="31" t="s">
        <v>429</v>
      </c>
      <c r="D167" s="13" t="s">
        <v>326</v>
      </c>
      <c r="E167" s="14" t="s">
        <v>65</v>
      </c>
      <c r="F167" s="39"/>
      <c r="G167" s="16">
        <v>9</v>
      </c>
      <c r="H167" s="54">
        <f t="shared" ref="H167:H168" si="24">SUM(I167:J167)</f>
        <v>9</v>
      </c>
      <c r="I167" s="17">
        <v>7</v>
      </c>
      <c r="J167" s="17">
        <v>2</v>
      </c>
      <c r="K167" s="18"/>
    </row>
    <row r="168" spans="1:11" ht="21" customHeight="1" outlineLevel="1" x14ac:dyDescent="0.2">
      <c r="A168" s="10"/>
      <c r="B168" s="103"/>
      <c r="C168" s="31" t="s">
        <v>429</v>
      </c>
      <c r="D168" s="13" t="s">
        <v>327</v>
      </c>
      <c r="E168" s="14" t="s">
        <v>65</v>
      </c>
      <c r="F168" s="15"/>
      <c r="G168" s="16">
        <v>10</v>
      </c>
      <c r="H168" s="54">
        <f t="shared" si="24"/>
        <v>9</v>
      </c>
      <c r="I168" s="17">
        <v>9</v>
      </c>
      <c r="J168" s="17">
        <v>0</v>
      </c>
      <c r="K168" s="18"/>
    </row>
    <row r="169" spans="1:11" ht="21" customHeight="1" x14ac:dyDescent="0.2">
      <c r="A169" s="10"/>
      <c r="B169" s="51">
        <v>31</v>
      </c>
      <c r="C169" s="73" t="s">
        <v>11</v>
      </c>
      <c r="D169" s="74" t="s">
        <v>362</v>
      </c>
      <c r="E169" s="75" t="s">
        <v>363</v>
      </c>
      <c r="F169" s="76" t="s">
        <v>512</v>
      </c>
      <c r="G169" s="77">
        <f>SUM(G170:G171)</f>
        <v>10</v>
      </c>
      <c r="H169" s="77">
        <f t="shared" ref="H169:J169" si="25">SUM(H170:H171)</f>
        <v>10</v>
      </c>
      <c r="I169" s="77">
        <f t="shared" si="25"/>
        <v>10</v>
      </c>
      <c r="J169" s="77">
        <f t="shared" si="25"/>
        <v>0</v>
      </c>
      <c r="K169" s="80" t="s">
        <v>28</v>
      </c>
    </row>
    <row r="170" spans="1:11" ht="21" customHeight="1" outlineLevel="1" x14ac:dyDescent="0.2">
      <c r="A170" s="10"/>
      <c r="B170" s="51" t="s">
        <v>416</v>
      </c>
      <c r="C170" s="31" t="s">
        <v>11</v>
      </c>
      <c r="D170" s="13" t="s">
        <v>545</v>
      </c>
      <c r="E170" s="14" t="s">
        <v>361</v>
      </c>
      <c r="F170" s="15"/>
      <c r="G170" s="16">
        <v>6</v>
      </c>
      <c r="H170" s="54">
        <f>SUM(I170:J170)</f>
        <v>6</v>
      </c>
      <c r="I170" s="17">
        <v>6</v>
      </c>
      <c r="J170" s="17">
        <v>0</v>
      </c>
      <c r="K170" s="18"/>
    </row>
    <row r="171" spans="1:11" ht="21" customHeight="1" outlineLevel="1" x14ac:dyDescent="0.2">
      <c r="A171" s="10"/>
      <c r="B171" s="51" t="s">
        <v>416</v>
      </c>
      <c r="C171" s="31" t="s">
        <v>11</v>
      </c>
      <c r="D171" s="13" t="s">
        <v>546</v>
      </c>
      <c r="E171" s="14" t="s">
        <v>364</v>
      </c>
      <c r="F171" s="15"/>
      <c r="G171" s="16">
        <v>4</v>
      </c>
      <c r="H171" s="54">
        <f>SUM(I171:J171)</f>
        <v>4</v>
      </c>
      <c r="I171" s="17">
        <v>4</v>
      </c>
      <c r="J171" s="17">
        <v>0</v>
      </c>
      <c r="K171" s="18"/>
    </row>
    <row r="172" spans="1:11" ht="21" customHeight="1" x14ac:dyDescent="0.2">
      <c r="A172" s="10"/>
      <c r="B172" s="51">
        <v>32</v>
      </c>
      <c r="C172" s="73" t="s">
        <v>11</v>
      </c>
      <c r="D172" s="89" t="s">
        <v>393</v>
      </c>
      <c r="E172" s="89" t="s">
        <v>454</v>
      </c>
      <c r="F172" s="89" t="s">
        <v>395</v>
      </c>
      <c r="G172" s="77">
        <f>SUM(G173:G175)</f>
        <v>9</v>
      </c>
      <c r="H172" s="86">
        <f>SUM(H173:H175)</f>
        <v>8</v>
      </c>
      <c r="I172" s="86">
        <f>SUM(I173:I175)</f>
        <v>0</v>
      </c>
      <c r="J172" s="86">
        <f>SUM(J173:J175)</f>
        <v>8</v>
      </c>
      <c r="K172" s="80" t="s">
        <v>28</v>
      </c>
    </row>
    <row r="173" spans="1:11" ht="21" customHeight="1" outlineLevel="1" x14ac:dyDescent="0.2">
      <c r="A173" s="10"/>
      <c r="B173" s="103" t="s">
        <v>416</v>
      </c>
      <c r="C173" s="31" t="s">
        <v>11</v>
      </c>
      <c r="D173" s="13" t="s">
        <v>545</v>
      </c>
      <c r="E173" s="41" t="s">
        <v>394</v>
      </c>
      <c r="F173" s="16"/>
      <c r="G173" s="16">
        <v>3</v>
      </c>
      <c r="H173" s="54">
        <f>SUM(I173:J173)</f>
        <v>2</v>
      </c>
      <c r="I173" s="17">
        <v>0</v>
      </c>
      <c r="J173" s="17">
        <v>2</v>
      </c>
      <c r="K173" s="18"/>
    </row>
    <row r="174" spans="1:11" ht="21" customHeight="1" outlineLevel="1" x14ac:dyDescent="0.2">
      <c r="A174" s="10"/>
      <c r="B174" s="103"/>
      <c r="C174" s="31" t="s">
        <v>11</v>
      </c>
      <c r="D174" s="13" t="s">
        <v>546</v>
      </c>
      <c r="E174" s="41" t="s">
        <v>394</v>
      </c>
      <c r="F174" s="16"/>
      <c r="G174" s="16">
        <v>3</v>
      </c>
      <c r="H174" s="54">
        <f>SUM(I174:J174)</f>
        <v>3</v>
      </c>
      <c r="I174" s="17">
        <v>0</v>
      </c>
      <c r="J174" s="17">
        <v>3</v>
      </c>
      <c r="K174" s="18"/>
    </row>
    <row r="175" spans="1:11" ht="21" customHeight="1" outlineLevel="1" x14ac:dyDescent="0.2">
      <c r="A175" s="10"/>
      <c r="B175" s="103"/>
      <c r="C175" s="31" t="s">
        <v>11</v>
      </c>
      <c r="D175" s="13" t="s">
        <v>547</v>
      </c>
      <c r="E175" s="41" t="s">
        <v>394</v>
      </c>
      <c r="F175" s="16"/>
      <c r="G175" s="16">
        <v>3</v>
      </c>
      <c r="H175" s="54">
        <f>SUM(I175:J175)</f>
        <v>3</v>
      </c>
      <c r="I175" s="17">
        <v>0</v>
      </c>
      <c r="J175" s="17">
        <v>3</v>
      </c>
      <c r="K175" s="18"/>
    </row>
    <row r="176" spans="1:11" ht="21" customHeight="1" outlineLevel="1" x14ac:dyDescent="0.2">
      <c r="A176" s="10"/>
      <c r="B176" s="51"/>
      <c r="C176" s="73" t="s">
        <v>11</v>
      </c>
      <c r="D176" s="74" t="s">
        <v>733</v>
      </c>
      <c r="E176" s="89" t="s">
        <v>734</v>
      </c>
      <c r="F176" s="77" t="s">
        <v>735</v>
      </c>
      <c r="G176" s="77">
        <v>7</v>
      </c>
      <c r="H176" s="71">
        <f>SUM(I176:J176)</f>
        <v>7</v>
      </c>
      <c r="I176" s="71">
        <v>5</v>
      </c>
      <c r="J176" s="71">
        <v>2</v>
      </c>
      <c r="K176" s="80"/>
    </row>
    <row r="177" spans="1:11" ht="21" customHeight="1" x14ac:dyDescent="0.2">
      <c r="A177" s="10"/>
      <c r="B177" s="51">
        <v>33</v>
      </c>
      <c r="C177" s="73" t="s">
        <v>11</v>
      </c>
      <c r="D177" s="74" t="s">
        <v>488</v>
      </c>
      <c r="E177" s="75" t="s">
        <v>489</v>
      </c>
      <c r="F177" s="76" t="s">
        <v>490</v>
      </c>
      <c r="G177" s="77">
        <f>SUM(G178:G180)</f>
        <v>15</v>
      </c>
      <c r="H177" s="77">
        <f>SUM(H178:H180)</f>
        <v>11</v>
      </c>
      <c r="I177" s="77">
        <f>SUM(I178:I180)</f>
        <v>7</v>
      </c>
      <c r="J177" s="77">
        <f>SUM(J178:J180)</f>
        <v>4</v>
      </c>
      <c r="K177" s="80" t="s">
        <v>28</v>
      </c>
    </row>
    <row r="178" spans="1:11" ht="21" customHeight="1" outlineLevel="1" x14ac:dyDescent="0.2">
      <c r="A178" s="10"/>
      <c r="B178" s="51"/>
      <c r="C178" s="31" t="s">
        <v>11</v>
      </c>
      <c r="D178" s="13" t="s">
        <v>529</v>
      </c>
      <c r="E178" s="14" t="s">
        <v>65</v>
      </c>
      <c r="F178" s="15"/>
      <c r="G178" s="16">
        <v>3</v>
      </c>
      <c r="H178" s="55">
        <f>SUM(I178:J178)</f>
        <v>2</v>
      </c>
      <c r="I178" s="17">
        <v>2</v>
      </c>
      <c r="J178" s="17">
        <v>0</v>
      </c>
      <c r="K178" s="18"/>
    </row>
    <row r="179" spans="1:11" ht="21" customHeight="1" outlineLevel="1" x14ac:dyDescent="0.2">
      <c r="A179" s="10"/>
      <c r="B179" s="51"/>
      <c r="C179" s="31" t="s">
        <v>11</v>
      </c>
      <c r="D179" s="13" t="s">
        <v>530</v>
      </c>
      <c r="E179" s="14" t="s">
        <v>65</v>
      </c>
      <c r="F179" s="15"/>
      <c r="G179" s="16">
        <v>6</v>
      </c>
      <c r="H179" s="55">
        <f t="shared" ref="H179:H180" si="26">SUM(I179:J179)</f>
        <v>5</v>
      </c>
      <c r="I179" s="17">
        <v>5</v>
      </c>
      <c r="J179" s="17">
        <v>0</v>
      </c>
      <c r="K179" s="18"/>
    </row>
    <row r="180" spans="1:11" ht="21" customHeight="1" outlineLevel="1" x14ac:dyDescent="0.2">
      <c r="A180" s="10"/>
      <c r="B180" s="51"/>
      <c r="C180" s="31" t="s">
        <v>11</v>
      </c>
      <c r="D180" s="13" t="s">
        <v>531</v>
      </c>
      <c r="E180" s="14" t="s">
        <v>65</v>
      </c>
      <c r="F180" s="15"/>
      <c r="G180" s="16">
        <v>6</v>
      </c>
      <c r="H180" s="55">
        <f t="shared" si="26"/>
        <v>4</v>
      </c>
      <c r="I180" s="17">
        <v>0</v>
      </c>
      <c r="J180" s="17">
        <v>4</v>
      </c>
      <c r="K180" s="18"/>
    </row>
    <row r="181" spans="1:11" ht="21" customHeight="1" x14ac:dyDescent="0.2">
      <c r="A181" s="10"/>
      <c r="B181" s="51">
        <v>34</v>
      </c>
      <c r="C181" s="73" t="s">
        <v>17</v>
      </c>
      <c r="D181" s="74" t="s">
        <v>491</v>
      </c>
      <c r="E181" s="75" t="s">
        <v>492</v>
      </c>
      <c r="F181" s="76" t="s">
        <v>493</v>
      </c>
      <c r="G181" s="77">
        <f>SUM(G182:G184)</f>
        <v>17</v>
      </c>
      <c r="H181" s="77">
        <f t="shared" ref="H181:J181" si="27">SUM(H182:H184)</f>
        <v>13</v>
      </c>
      <c r="I181" s="77">
        <f t="shared" si="27"/>
        <v>13</v>
      </c>
      <c r="J181" s="77">
        <f t="shared" si="27"/>
        <v>0</v>
      </c>
      <c r="K181" s="80" t="s">
        <v>28</v>
      </c>
    </row>
    <row r="182" spans="1:11" ht="21" customHeight="1" outlineLevel="1" x14ac:dyDescent="0.2">
      <c r="A182" s="10"/>
      <c r="B182" s="51"/>
      <c r="C182" s="31" t="s">
        <v>17</v>
      </c>
      <c r="D182" s="13" t="s">
        <v>491</v>
      </c>
      <c r="E182" s="14" t="s">
        <v>361</v>
      </c>
      <c r="F182" s="15"/>
      <c r="G182" s="16">
        <v>6</v>
      </c>
      <c r="H182" s="54">
        <f>SUM(I182:J182)</f>
        <v>5</v>
      </c>
      <c r="I182" s="17">
        <v>5</v>
      </c>
      <c r="J182" s="17">
        <v>0</v>
      </c>
      <c r="K182" s="18"/>
    </row>
    <row r="183" spans="1:11" ht="21" customHeight="1" outlineLevel="1" x14ac:dyDescent="0.2">
      <c r="A183" s="10"/>
      <c r="B183" s="51"/>
      <c r="C183" s="31" t="s">
        <v>17</v>
      </c>
      <c r="D183" s="13" t="s">
        <v>577</v>
      </c>
      <c r="E183" s="14" t="s">
        <v>361</v>
      </c>
      <c r="F183" s="15"/>
      <c r="G183" s="16">
        <v>5</v>
      </c>
      <c r="H183" s="54">
        <f>SUM(I183:J183)</f>
        <v>3</v>
      </c>
      <c r="I183" s="17">
        <v>3</v>
      </c>
      <c r="J183" s="17">
        <v>0</v>
      </c>
      <c r="K183" s="18"/>
    </row>
    <row r="184" spans="1:11" ht="21" customHeight="1" outlineLevel="1" x14ac:dyDescent="0.2">
      <c r="A184" s="10"/>
      <c r="B184" s="51"/>
      <c r="C184" s="31" t="s">
        <v>17</v>
      </c>
      <c r="D184" s="13" t="s">
        <v>697</v>
      </c>
      <c r="E184" s="14" t="s">
        <v>361</v>
      </c>
      <c r="F184" s="15"/>
      <c r="G184" s="16">
        <v>6</v>
      </c>
      <c r="H184" s="54">
        <f>SUM(I184:J184)</f>
        <v>5</v>
      </c>
      <c r="I184" s="17">
        <v>5</v>
      </c>
      <c r="J184" s="17">
        <v>0</v>
      </c>
      <c r="K184" s="18"/>
    </row>
    <row r="185" spans="1:11" ht="21" customHeight="1" outlineLevel="1" x14ac:dyDescent="0.2">
      <c r="A185" s="10"/>
      <c r="B185" s="51">
        <v>35</v>
      </c>
      <c r="C185" s="73" t="s">
        <v>17</v>
      </c>
      <c r="D185" s="74" t="s">
        <v>719</v>
      </c>
      <c r="E185" s="75" t="s">
        <v>722</v>
      </c>
      <c r="F185" s="76" t="s">
        <v>723</v>
      </c>
      <c r="G185" s="77">
        <f t="shared" ref="G185:H185" si="28">SUM(G186)</f>
        <v>4</v>
      </c>
      <c r="H185" s="77">
        <f t="shared" si="28"/>
        <v>0</v>
      </c>
      <c r="I185" s="77">
        <f>SUM(I186)</f>
        <v>0</v>
      </c>
      <c r="J185" s="77">
        <f>SUM(J186)</f>
        <v>0</v>
      </c>
      <c r="K185" s="80" t="s">
        <v>28</v>
      </c>
    </row>
    <row r="186" spans="1:11" ht="21" customHeight="1" outlineLevel="1" x14ac:dyDescent="0.2">
      <c r="A186" s="10"/>
      <c r="B186" s="51"/>
      <c r="C186" s="31" t="s">
        <v>17</v>
      </c>
      <c r="D186" s="13" t="s">
        <v>720</v>
      </c>
      <c r="E186" s="14" t="s">
        <v>721</v>
      </c>
      <c r="F186" s="15"/>
      <c r="G186" s="16">
        <v>4</v>
      </c>
      <c r="H186" s="54">
        <f>SUM(I186:J186)</f>
        <v>0</v>
      </c>
      <c r="I186" s="17">
        <v>0</v>
      </c>
      <c r="J186" s="17">
        <v>0</v>
      </c>
      <c r="K186" s="18"/>
    </row>
    <row r="187" spans="1:11" ht="21" customHeight="1" x14ac:dyDescent="0.2">
      <c r="A187" s="10"/>
      <c r="B187" s="51">
        <v>36</v>
      </c>
      <c r="C187" s="73" t="s">
        <v>11</v>
      </c>
      <c r="D187" s="74" t="s">
        <v>558</v>
      </c>
      <c r="E187" s="75" t="s">
        <v>104</v>
      </c>
      <c r="F187" s="76" t="s">
        <v>304</v>
      </c>
      <c r="G187" s="77">
        <f>SUM(G188:G190)</f>
        <v>21</v>
      </c>
      <c r="H187" s="77">
        <f t="shared" ref="H187:J187" si="29">SUM(H188:H190)</f>
        <v>15</v>
      </c>
      <c r="I187" s="77">
        <f t="shared" si="29"/>
        <v>12</v>
      </c>
      <c r="J187" s="77">
        <f t="shared" si="29"/>
        <v>3</v>
      </c>
      <c r="K187" s="72" t="s">
        <v>105</v>
      </c>
    </row>
    <row r="188" spans="1:11" ht="21" customHeight="1" outlineLevel="1" x14ac:dyDescent="0.2">
      <c r="A188" s="10"/>
      <c r="B188" s="103" t="s">
        <v>416</v>
      </c>
      <c r="C188" s="31" t="s">
        <v>11</v>
      </c>
      <c r="D188" s="13" t="s">
        <v>559</v>
      </c>
      <c r="E188" s="14" t="s">
        <v>106</v>
      </c>
      <c r="F188" s="15"/>
      <c r="G188" s="16">
        <v>6</v>
      </c>
      <c r="H188" s="54">
        <f t="shared" si="23"/>
        <v>5</v>
      </c>
      <c r="I188" s="17">
        <v>4</v>
      </c>
      <c r="J188" s="17">
        <v>1</v>
      </c>
      <c r="K188" s="18"/>
    </row>
    <row r="189" spans="1:11" ht="21" customHeight="1" outlineLevel="1" x14ac:dyDescent="0.2">
      <c r="A189" s="10"/>
      <c r="B189" s="103"/>
      <c r="C189" s="31" t="s">
        <v>11</v>
      </c>
      <c r="D189" s="13" t="s">
        <v>560</v>
      </c>
      <c r="E189" s="14" t="s">
        <v>106</v>
      </c>
      <c r="F189" s="15"/>
      <c r="G189" s="16">
        <v>5</v>
      </c>
      <c r="H189" s="54">
        <f t="shared" si="23"/>
        <v>2</v>
      </c>
      <c r="I189" s="17">
        <v>1</v>
      </c>
      <c r="J189" s="17">
        <v>1</v>
      </c>
      <c r="K189" s="18"/>
    </row>
    <row r="190" spans="1:11" ht="21" customHeight="1" outlineLevel="1" x14ac:dyDescent="0.2">
      <c r="A190" s="10"/>
      <c r="B190" s="103"/>
      <c r="C190" s="31" t="s">
        <v>11</v>
      </c>
      <c r="D190" s="13" t="s">
        <v>561</v>
      </c>
      <c r="E190" s="14" t="s">
        <v>106</v>
      </c>
      <c r="F190" s="15"/>
      <c r="G190" s="16">
        <v>10</v>
      </c>
      <c r="H190" s="54">
        <f t="shared" si="23"/>
        <v>8</v>
      </c>
      <c r="I190" s="17">
        <v>7</v>
      </c>
      <c r="J190" s="17">
        <v>1</v>
      </c>
      <c r="K190" s="18"/>
    </row>
    <row r="191" spans="1:11" ht="21" customHeight="1" x14ac:dyDescent="0.2">
      <c r="A191" s="10"/>
      <c r="B191" s="51">
        <v>37</v>
      </c>
      <c r="C191" s="73" t="s">
        <v>17</v>
      </c>
      <c r="D191" s="74" t="s">
        <v>107</v>
      </c>
      <c r="E191" s="75" t="s">
        <v>108</v>
      </c>
      <c r="F191" s="76" t="s">
        <v>109</v>
      </c>
      <c r="G191" s="77">
        <f>SUM(G192:G194)</f>
        <v>9</v>
      </c>
      <c r="H191" s="77">
        <f>SUM(H192:H194)</f>
        <v>9</v>
      </c>
      <c r="I191" s="77">
        <f>SUM(I192:I194)</f>
        <v>3</v>
      </c>
      <c r="J191" s="77">
        <f>SUM(J192:J194)</f>
        <v>6</v>
      </c>
      <c r="K191" s="80" t="s">
        <v>28</v>
      </c>
    </row>
    <row r="192" spans="1:11" ht="21" customHeight="1" outlineLevel="1" x14ac:dyDescent="0.2">
      <c r="A192" s="10"/>
      <c r="B192" s="103" t="s">
        <v>416</v>
      </c>
      <c r="C192" s="31" t="s">
        <v>17</v>
      </c>
      <c r="D192" s="13" t="s">
        <v>110</v>
      </c>
      <c r="E192" s="14" t="s">
        <v>106</v>
      </c>
      <c r="F192" s="15"/>
      <c r="G192" s="16">
        <v>3</v>
      </c>
      <c r="H192" s="54">
        <f>SUM(I192:J192)</f>
        <v>3</v>
      </c>
      <c r="I192" s="17">
        <v>0</v>
      </c>
      <c r="J192" s="17">
        <v>3</v>
      </c>
      <c r="K192" s="18"/>
    </row>
    <row r="193" spans="1:11" ht="21" customHeight="1" outlineLevel="1" x14ac:dyDescent="0.2">
      <c r="A193" s="10"/>
      <c r="B193" s="103"/>
      <c r="C193" s="31" t="s">
        <v>17</v>
      </c>
      <c r="D193" s="13" t="s">
        <v>111</v>
      </c>
      <c r="E193" s="14" t="s">
        <v>106</v>
      </c>
      <c r="F193" s="15"/>
      <c r="G193" s="16">
        <v>3</v>
      </c>
      <c r="H193" s="54">
        <f>SUM(I193:J193)</f>
        <v>3</v>
      </c>
      <c r="I193" s="17">
        <v>3</v>
      </c>
      <c r="J193" s="17">
        <v>0</v>
      </c>
      <c r="K193" s="18"/>
    </row>
    <row r="194" spans="1:11" ht="21" customHeight="1" outlineLevel="1" x14ac:dyDescent="0.2">
      <c r="A194" s="10"/>
      <c r="B194" s="103"/>
      <c r="C194" s="31" t="s">
        <v>17</v>
      </c>
      <c r="D194" s="13" t="s">
        <v>270</v>
      </c>
      <c r="E194" s="14" t="s">
        <v>271</v>
      </c>
      <c r="F194" s="15"/>
      <c r="G194" s="16">
        <v>3</v>
      </c>
      <c r="H194" s="54">
        <f>SUM(I194,J194)</f>
        <v>3</v>
      </c>
      <c r="I194" s="17">
        <v>0</v>
      </c>
      <c r="J194" s="17">
        <v>3</v>
      </c>
      <c r="K194" s="18"/>
    </row>
    <row r="195" spans="1:11" ht="21" customHeight="1" x14ac:dyDescent="0.2">
      <c r="A195" s="10"/>
      <c r="B195" s="51">
        <v>38</v>
      </c>
      <c r="C195" s="73" t="s">
        <v>17</v>
      </c>
      <c r="D195" s="74" t="s">
        <v>112</v>
      </c>
      <c r="E195" s="75" t="s">
        <v>113</v>
      </c>
      <c r="F195" s="76" t="s">
        <v>114</v>
      </c>
      <c r="G195" s="77">
        <f>SUM(G196:G196)</f>
        <v>20</v>
      </c>
      <c r="H195" s="77">
        <f>SUM(H196:H196)</f>
        <v>19</v>
      </c>
      <c r="I195" s="77">
        <f>SUM(I196:I196)</f>
        <v>8</v>
      </c>
      <c r="J195" s="77">
        <f>SUM(J196:J196)</f>
        <v>11</v>
      </c>
      <c r="K195" s="72" t="s">
        <v>115</v>
      </c>
    </row>
    <row r="196" spans="1:11" ht="21" customHeight="1" outlineLevel="1" x14ac:dyDescent="0.2">
      <c r="A196" s="10"/>
      <c r="B196" s="51" t="s">
        <v>416</v>
      </c>
      <c r="C196" s="31" t="s">
        <v>17</v>
      </c>
      <c r="D196" s="13" t="s">
        <v>112</v>
      </c>
      <c r="E196" s="14" t="s">
        <v>106</v>
      </c>
      <c r="F196" s="15"/>
      <c r="G196" s="16">
        <v>20</v>
      </c>
      <c r="H196" s="54">
        <f>SUM(I196:J196)</f>
        <v>19</v>
      </c>
      <c r="I196" s="17">
        <v>8</v>
      </c>
      <c r="J196" s="17">
        <v>11</v>
      </c>
      <c r="K196" s="18"/>
    </row>
    <row r="197" spans="1:11" ht="21" customHeight="1" x14ac:dyDescent="0.2">
      <c r="A197" s="10"/>
      <c r="B197" s="51">
        <v>39</v>
      </c>
      <c r="C197" s="73" t="s">
        <v>11</v>
      </c>
      <c r="D197" s="74" t="s">
        <v>700</v>
      </c>
      <c r="E197" s="75" t="s">
        <v>116</v>
      </c>
      <c r="F197" s="76" t="s">
        <v>117</v>
      </c>
      <c r="G197" s="77">
        <f>SUM(G198:G199)</f>
        <v>22</v>
      </c>
      <c r="H197" s="77">
        <f>SUM(H198:H199)</f>
        <v>22</v>
      </c>
      <c r="I197" s="77">
        <f t="shared" ref="I197" si="30">SUM(I198:I199)</f>
        <v>16</v>
      </c>
      <c r="J197" s="77">
        <f>SUM(J198:J199)</f>
        <v>6</v>
      </c>
      <c r="K197" s="72" t="s">
        <v>118</v>
      </c>
    </row>
    <row r="198" spans="1:11" ht="21" customHeight="1" outlineLevel="1" x14ac:dyDescent="0.2">
      <c r="A198" s="10"/>
      <c r="B198" s="103" t="s">
        <v>416</v>
      </c>
      <c r="C198" s="31" t="s">
        <v>11</v>
      </c>
      <c r="D198" s="13" t="s">
        <v>698</v>
      </c>
      <c r="E198" s="14" t="s">
        <v>106</v>
      </c>
      <c r="F198" s="15"/>
      <c r="G198" s="16">
        <v>12</v>
      </c>
      <c r="H198" s="54">
        <f>SUM(I198:J198)</f>
        <v>12</v>
      </c>
      <c r="I198" s="17">
        <v>6</v>
      </c>
      <c r="J198" s="17">
        <v>6</v>
      </c>
      <c r="K198" s="18"/>
    </row>
    <row r="199" spans="1:11" ht="21" customHeight="1" outlineLevel="1" x14ac:dyDescent="0.2">
      <c r="A199" s="10"/>
      <c r="B199" s="103"/>
      <c r="C199" s="31" t="s">
        <v>11</v>
      </c>
      <c r="D199" s="13" t="s">
        <v>699</v>
      </c>
      <c r="E199" s="14" t="s">
        <v>106</v>
      </c>
      <c r="F199" s="15"/>
      <c r="G199" s="16">
        <v>10</v>
      </c>
      <c r="H199" s="54">
        <f>SUM(I199:J199)</f>
        <v>10</v>
      </c>
      <c r="I199" s="17">
        <v>10</v>
      </c>
      <c r="J199" s="17">
        <v>0</v>
      </c>
      <c r="K199" s="18"/>
    </row>
    <row r="200" spans="1:11" ht="21" customHeight="1" x14ac:dyDescent="0.2">
      <c r="A200" s="10"/>
      <c r="B200" s="51">
        <v>40</v>
      </c>
      <c r="C200" s="73" t="s">
        <v>17</v>
      </c>
      <c r="D200" s="74" t="s">
        <v>119</v>
      </c>
      <c r="E200" s="75" t="s">
        <v>120</v>
      </c>
      <c r="F200" s="76" t="s">
        <v>121</v>
      </c>
      <c r="G200" s="77">
        <f>SUM(G201:G203)</f>
        <v>24</v>
      </c>
      <c r="H200" s="77">
        <f>SUM(H201:H203)</f>
        <v>24</v>
      </c>
      <c r="I200" s="77">
        <f t="shared" ref="I200:J200" si="31">SUM(I201:I203)</f>
        <v>24</v>
      </c>
      <c r="J200" s="77">
        <f t="shared" si="31"/>
        <v>0</v>
      </c>
      <c r="K200" s="80" t="s">
        <v>28</v>
      </c>
    </row>
    <row r="201" spans="1:11" ht="21" customHeight="1" outlineLevel="1" x14ac:dyDescent="0.2">
      <c r="A201" s="10"/>
      <c r="B201" s="103" t="s">
        <v>416</v>
      </c>
      <c r="C201" s="31" t="s">
        <v>17</v>
      </c>
      <c r="D201" s="13" t="s">
        <v>594</v>
      </c>
      <c r="E201" s="14" t="s">
        <v>106</v>
      </c>
      <c r="F201" s="15"/>
      <c r="G201" s="16">
        <v>7</v>
      </c>
      <c r="H201" s="54">
        <f>SUM(I201:J201)</f>
        <v>7</v>
      </c>
      <c r="I201" s="17">
        <v>7</v>
      </c>
      <c r="J201" s="17">
        <v>0</v>
      </c>
      <c r="K201" s="18"/>
    </row>
    <row r="202" spans="1:11" ht="21" customHeight="1" outlineLevel="1" x14ac:dyDescent="0.2">
      <c r="A202" s="10"/>
      <c r="B202" s="103"/>
      <c r="C202" s="31" t="s">
        <v>17</v>
      </c>
      <c r="D202" s="13" t="s">
        <v>595</v>
      </c>
      <c r="E202" s="14" t="s">
        <v>106</v>
      </c>
      <c r="F202" s="15"/>
      <c r="G202" s="16">
        <v>7</v>
      </c>
      <c r="H202" s="54">
        <f>SUM(I202:J202)</f>
        <v>7</v>
      </c>
      <c r="I202" s="17">
        <v>7</v>
      </c>
      <c r="J202" s="17">
        <v>0</v>
      </c>
      <c r="K202" s="18"/>
    </row>
    <row r="203" spans="1:11" ht="21" customHeight="1" outlineLevel="1" x14ac:dyDescent="0.2">
      <c r="A203" s="10"/>
      <c r="B203" s="103"/>
      <c r="C203" s="31" t="s">
        <v>17</v>
      </c>
      <c r="D203" s="13" t="s">
        <v>596</v>
      </c>
      <c r="E203" s="14" t="s">
        <v>106</v>
      </c>
      <c r="F203" s="15"/>
      <c r="G203" s="16">
        <v>10</v>
      </c>
      <c r="H203" s="54">
        <f>SUM(I203:J203)</f>
        <v>10</v>
      </c>
      <c r="I203" s="17">
        <v>10</v>
      </c>
      <c r="J203" s="17">
        <v>0</v>
      </c>
      <c r="K203" s="18"/>
    </row>
    <row r="204" spans="1:11" ht="21" customHeight="1" x14ac:dyDescent="0.2">
      <c r="A204" s="10"/>
      <c r="B204" s="51">
        <v>41</v>
      </c>
      <c r="C204" s="73" t="s">
        <v>17</v>
      </c>
      <c r="D204" s="74" t="s">
        <v>122</v>
      </c>
      <c r="E204" s="75" t="s">
        <v>123</v>
      </c>
      <c r="F204" s="76" t="s">
        <v>124</v>
      </c>
      <c r="G204" s="77">
        <f>SUM(G205:G205)</f>
        <v>0</v>
      </c>
      <c r="H204" s="77">
        <f>SUM(H205:H205)</f>
        <v>0</v>
      </c>
      <c r="I204" s="77">
        <f>SUM(I205:I205)</f>
        <v>0</v>
      </c>
      <c r="J204" s="77">
        <f>SUM(J205:J205)</f>
        <v>0</v>
      </c>
      <c r="K204" s="80" t="s">
        <v>28</v>
      </c>
    </row>
    <row r="205" spans="1:11" ht="21" customHeight="1" outlineLevel="1" x14ac:dyDescent="0.2">
      <c r="A205" s="10"/>
      <c r="B205" s="51" t="s">
        <v>416</v>
      </c>
      <c r="C205" s="31" t="s">
        <v>17</v>
      </c>
      <c r="D205" s="13" t="s">
        <v>122</v>
      </c>
      <c r="E205" s="14" t="s">
        <v>106</v>
      </c>
      <c r="F205" s="15"/>
      <c r="G205" s="16">
        <v>0</v>
      </c>
      <c r="H205" s="54">
        <f>SUM(I205:J205)</f>
        <v>0</v>
      </c>
      <c r="I205" s="17">
        <v>0</v>
      </c>
      <c r="J205" s="17">
        <v>0</v>
      </c>
      <c r="K205" s="18"/>
    </row>
    <row r="206" spans="1:11" ht="21" customHeight="1" x14ac:dyDescent="0.2">
      <c r="A206" s="10"/>
      <c r="B206" s="51">
        <v>42</v>
      </c>
      <c r="C206" s="73" t="s">
        <v>11</v>
      </c>
      <c r="D206" s="74" t="s">
        <v>291</v>
      </c>
      <c r="E206" s="75" t="s">
        <v>292</v>
      </c>
      <c r="F206" s="76" t="s">
        <v>125</v>
      </c>
      <c r="G206" s="84">
        <f>SUM(G207:G208)</f>
        <v>7</v>
      </c>
      <c r="H206" s="77">
        <f>SUM(H207:H208)</f>
        <v>7</v>
      </c>
      <c r="I206" s="77">
        <f>SUM(I207:I208)</f>
        <v>7</v>
      </c>
      <c r="J206" s="77">
        <f>SUM(J207:J208)</f>
        <v>0</v>
      </c>
      <c r="K206" s="80" t="s">
        <v>28</v>
      </c>
    </row>
    <row r="207" spans="1:11" ht="21" customHeight="1" outlineLevel="1" x14ac:dyDescent="0.2">
      <c r="A207" s="10"/>
      <c r="B207" s="51" t="s">
        <v>416</v>
      </c>
      <c r="C207" s="29" t="s">
        <v>11</v>
      </c>
      <c r="D207" s="13" t="s">
        <v>388</v>
      </c>
      <c r="E207" s="14" t="s">
        <v>106</v>
      </c>
      <c r="F207" s="15"/>
      <c r="G207" s="16">
        <v>5</v>
      </c>
      <c r="H207" s="54">
        <f>SUM(I207:J207)</f>
        <v>5</v>
      </c>
      <c r="I207" s="17">
        <v>5</v>
      </c>
      <c r="J207" s="17">
        <v>0</v>
      </c>
      <c r="K207" s="18"/>
    </row>
    <row r="208" spans="1:11" ht="21" customHeight="1" outlineLevel="1" x14ac:dyDescent="0.2">
      <c r="A208" s="10"/>
      <c r="B208" s="51"/>
      <c r="C208" s="29" t="s">
        <v>11</v>
      </c>
      <c r="D208" s="13" t="s">
        <v>449</v>
      </c>
      <c r="E208" s="14" t="s">
        <v>447</v>
      </c>
      <c r="F208" s="15"/>
      <c r="G208" s="16">
        <v>2</v>
      </c>
      <c r="H208" s="54">
        <f>SUM(I208:J208)</f>
        <v>2</v>
      </c>
      <c r="I208" s="17">
        <v>2</v>
      </c>
      <c r="J208" s="17">
        <v>0</v>
      </c>
      <c r="K208" s="18"/>
    </row>
    <row r="209" spans="1:11" ht="21" customHeight="1" x14ac:dyDescent="0.2">
      <c r="A209" s="10"/>
      <c r="B209" s="51">
        <v>43</v>
      </c>
      <c r="C209" s="73" t="s">
        <v>17</v>
      </c>
      <c r="D209" s="74" t="s">
        <v>355</v>
      </c>
      <c r="E209" s="75" t="s">
        <v>126</v>
      </c>
      <c r="F209" s="76" t="s">
        <v>422</v>
      </c>
      <c r="G209" s="77">
        <f>SUM(G210:G216)</f>
        <v>39</v>
      </c>
      <c r="H209" s="77">
        <f>SUM(H210:H216)</f>
        <v>33</v>
      </c>
      <c r="I209" s="77">
        <f>SUM(I210:I216)</f>
        <v>32</v>
      </c>
      <c r="J209" s="77">
        <f t="shared" ref="J209" si="32">SUM(J210:J216)</f>
        <v>1</v>
      </c>
      <c r="K209" s="72" t="s">
        <v>127</v>
      </c>
    </row>
    <row r="210" spans="1:11" ht="21" customHeight="1" outlineLevel="1" x14ac:dyDescent="0.2">
      <c r="A210" s="10"/>
      <c r="B210" s="103" t="s">
        <v>416</v>
      </c>
      <c r="C210" s="31" t="s">
        <v>17</v>
      </c>
      <c r="D210" s="13" t="s">
        <v>128</v>
      </c>
      <c r="E210" s="14" t="s">
        <v>106</v>
      </c>
      <c r="F210" s="15"/>
      <c r="G210" s="16">
        <v>5</v>
      </c>
      <c r="H210" s="54">
        <f t="shared" ref="H210:H216" si="33">SUM(I210:J210)</f>
        <v>4</v>
      </c>
      <c r="I210" s="17">
        <v>4</v>
      </c>
      <c r="J210" s="17">
        <v>0</v>
      </c>
      <c r="K210" s="18"/>
    </row>
    <row r="211" spans="1:11" ht="21" customHeight="1" outlineLevel="1" x14ac:dyDescent="0.2">
      <c r="A211" s="10"/>
      <c r="B211" s="103"/>
      <c r="C211" s="31" t="s">
        <v>17</v>
      </c>
      <c r="D211" s="13" t="s">
        <v>129</v>
      </c>
      <c r="E211" s="14" t="s">
        <v>106</v>
      </c>
      <c r="F211" s="15"/>
      <c r="G211" s="16">
        <v>4</v>
      </c>
      <c r="H211" s="54">
        <f t="shared" si="33"/>
        <v>4</v>
      </c>
      <c r="I211" s="17">
        <v>4</v>
      </c>
      <c r="J211" s="17">
        <v>0</v>
      </c>
      <c r="K211" s="18"/>
    </row>
    <row r="212" spans="1:11" ht="21" customHeight="1" outlineLevel="1" x14ac:dyDescent="0.2">
      <c r="A212" s="10"/>
      <c r="B212" s="103"/>
      <c r="C212" s="31" t="s">
        <v>17</v>
      </c>
      <c r="D212" s="13" t="s">
        <v>130</v>
      </c>
      <c r="E212" s="14" t="s">
        <v>106</v>
      </c>
      <c r="F212" s="15"/>
      <c r="G212" s="16">
        <v>6</v>
      </c>
      <c r="H212" s="54">
        <f t="shared" si="33"/>
        <v>6</v>
      </c>
      <c r="I212" s="17">
        <v>6</v>
      </c>
      <c r="J212" s="17">
        <v>0</v>
      </c>
      <c r="K212" s="18"/>
    </row>
    <row r="213" spans="1:11" ht="21" customHeight="1" outlineLevel="1" x14ac:dyDescent="0.2">
      <c r="A213" s="10"/>
      <c r="B213" s="103"/>
      <c r="C213" s="31" t="s">
        <v>17</v>
      </c>
      <c r="D213" s="13" t="s">
        <v>131</v>
      </c>
      <c r="E213" s="14" t="s">
        <v>106</v>
      </c>
      <c r="F213" s="15"/>
      <c r="G213" s="16">
        <v>6</v>
      </c>
      <c r="H213" s="54">
        <f t="shared" si="33"/>
        <v>6</v>
      </c>
      <c r="I213" s="17">
        <v>6</v>
      </c>
      <c r="J213" s="17">
        <v>0</v>
      </c>
      <c r="K213" s="18"/>
    </row>
    <row r="214" spans="1:11" ht="21" customHeight="1" outlineLevel="1" x14ac:dyDescent="0.2">
      <c r="A214" s="10"/>
      <c r="B214" s="103"/>
      <c r="C214" s="31" t="s">
        <v>17</v>
      </c>
      <c r="D214" s="13" t="s">
        <v>132</v>
      </c>
      <c r="E214" s="14" t="s">
        <v>106</v>
      </c>
      <c r="F214" s="15"/>
      <c r="G214" s="16">
        <v>6</v>
      </c>
      <c r="H214" s="54">
        <f t="shared" si="33"/>
        <v>6</v>
      </c>
      <c r="I214" s="17">
        <v>6</v>
      </c>
      <c r="J214" s="17">
        <v>0</v>
      </c>
      <c r="K214" s="18"/>
    </row>
    <row r="215" spans="1:11" ht="21" customHeight="1" outlineLevel="1" x14ac:dyDescent="0.2">
      <c r="A215" s="10"/>
      <c r="B215" s="103"/>
      <c r="C215" s="31" t="s">
        <v>17</v>
      </c>
      <c r="D215" s="13" t="s">
        <v>133</v>
      </c>
      <c r="E215" s="14" t="s">
        <v>106</v>
      </c>
      <c r="F215" s="15"/>
      <c r="G215" s="16">
        <v>6</v>
      </c>
      <c r="H215" s="54">
        <f t="shared" si="33"/>
        <v>1</v>
      </c>
      <c r="I215" s="17">
        <v>0</v>
      </c>
      <c r="J215" s="17">
        <v>1</v>
      </c>
      <c r="K215" s="18"/>
    </row>
    <row r="216" spans="1:11" ht="21" customHeight="1" outlineLevel="1" x14ac:dyDescent="0.2">
      <c r="A216" s="10"/>
      <c r="B216" s="103"/>
      <c r="C216" s="31" t="s">
        <v>17</v>
      </c>
      <c r="D216" s="13" t="s">
        <v>134</v>
      </c>
      <c r="E216" s="14" t="s">
        <v>106</v>
      </c>
      <c r="F216" s="15"/>
      <c r="G216" s="16">
        <v>6</v>
      </c>
      <c r="H216" s="54">
        <f t="shared" si="33"/>
        <v>6</v>
      </c>
      <c r="I216" s="17">
        <v>6</v>
      </c>
      <c r="J216" s="17">
        <v>0</v>
      </c>
      <c r="K216" s="18"/>
    </row>
    <row r="217" spans="1:11" ht="21" customHeight="1" x14ac:dyDescent="0.2">
      <c r="A217" s="10"/>
      <c r="B217" s="51">
        <v>44</v>
      </c>
      <c r="C217" s="73" t="s">
        <v>17</v>
      </c>
      <c r="D217" s="74" t="s">
        <v>684</v>
      </c>
      <c r="E217" s="75" t="s">
        <v>135</v>
      </c>
      <c r="F217" s="76" t="s">
        <v>136</v>
      </c>
      <c r="G217" s="77">
        <f>SUM(G218:G228)</f>
        <v>57</v>
      </c>
      <c r="H217" s="77">
        <f>SUM(H218:H228)</f>
        <v>49</v>
      </c>
      <c r="I217" s="77">
        <f t="shared" ref="I217:J217" si="34">SUM(I218:I228)</f>
        <v>33</v>
      </c>
      <c r="J217" s="77">
        <f t="shared" si="34"/>
        <v>16</v>
      </c>
      <c r="K217" s="72" t="s">
        <v>137</v>
      </c>
    </row>
    <row r="218" spans="1:11" ht="21" customHeight="1" outlineLevel="1" x14ac:dyDescent="0.2">
      <c r="A218" s="10"/>
      <c r="B218" s="103" t="s">
        <v>416</v>
      </c>
      <c r="C218" s="31" t="s">
        <v>17</v>
      </c>
      <c r="D218" s="13" t="s">
        <v>685</v>
      </c>
      <c r="E218" s="14" t="s">
        <v>106</v>
      </c>
      <c r="F218" s="15"/>
      <c r="G218" s="16">
        <v>5</v>
      </c>
      <c r="H218" s="54">
        <f t="shared" ref="H218:H228" si="35">SUM(I218:J218)</f>
        <v>4</v>
      </c>
      <c r="I218" s="17">
        <v>4</v>
      </c>
      <c r="J218" s="17">
        <v>0</v>
      </c>
      <c r="K218" s="18"/>
    </row>
    <row r="219" spans="1:11" ht="21" customHeight="1" outlineLevel="1" x14ac:dyDescent="0.2">
      <c r="A219" s="10"/>
      <c r="B219" s="103"/>
      <c r="C219" s="31" t="s">
        <v>17</v>
      </c>
      <c r="D219" s="13" t="s">
        <v>686</v>
      </c>
      <c r="E219" s="14" t="s">
        <v>106</v>
      </c>
      <c r="F219" s="15"/>
      <c r="G219" s="16">
        <v>6</v>
      </c>
      <c r="H219" s="55">
        <f t="shared" si="35"/>
        <v>6</v>
      </c>
      <c r="I219" s="17">
        <v>6</v>
      </c>
      <c r="J219" s="17">
        <v>0</v>
      </c>
      <c r="K219" s="18"/>
    </row>
    <row r="220" spans="1:11" ht="21" customHeight="1" outlineLevel="1" x14ac:dyDescent="0.2">
      <c r="A220" s="10"/>
      <c r="B220" s="103"/>
      <c r="C220" s="31" t="s">
        <v>17</v>
      </c>
      <c r="D220" s="13" t="s">
        <v>687</v>
      </c>
      <c r="E220" s="14" t="s">
        <v>106</v>
      </c>
      <c r="F220" s="15"/>
      <c r="G220" s="16">
        <v>5</v>
      </c>
      <c r="H220" s="55">
        <f>SUM(I220:J220)</f>
        <v>4</v>
      </c>
      <c r="I220" s="17">
        <v>4</v>
      </c>
      <c r="J220" s="17">
        <v>0</v>
      </c>
      <c r="K220" s="18"/>
    </row>
    <row r="221" spans="1:11" ht="21" customHeight="1" outlineLevel="1" x14ac:dyDescent="0.2">
      <c r="A221" s="10"/>
      <c r="B221" s="103"/>
      <c r="C221" s="31" t="s">
        <v>17</v>
      </c>
      <c r="D221" s="13" t="s">
        <v>688</v>
      </c>
      <c r="E221" s="14" t="s">
        <v>106</v>
      </c>
      <c r="F221" s="15"/>
      <c r="G221" s="16">
        <v>5</v>
      </c>
      <c r="H221" s="54">
        <f t="shared" si="35"/>
        <v>4</v>
      </c>
      <c r="I221" s="17">
        <v>4</v>
      </c>
      <c r="J221" s="17">
        <v>0</v>
      </c>
      <c r="K221" s="18"/>
    </row>
    <row r="222" spans="1:11" ht="21" customHeight="1" outlineLevel="1" x14ac:dyDescent="0.2">
      <c r="A222" s="10"/>
      <c r="B222" s="103"/>
      <c r="C222" s="31" t="s">
        <v>17</v>
      </c>
      <c r="D222" s="13" t="s">
        <v>689</v>
      </c>
      <c r="E222" s="14" t="s">
        <v>106</v>
      </c>
      <c r="F222" s="15"/>
      <c r="G222" s="16">
        <v>5</v>
      </c>
      <c r="H222" s="54">
        <f t="shared" si="35"/>
        <v>4</v>
      </c>
      <c r="I222" s="17">
        <v>4</v>
      </c>
      <c r="J222" s="17">
        <v>0</v>
      </c>
      <c r="K222" s="18"/>
    </row>
    <row r="223" spans="1:11" ht="21" customHeight="1" outlineLevel="1" x14ac:dyDescent="0.2">
      <c r="A223" s="10"/>
      <c r="B223" s="103"/>
      <c r="C223" s="31" t="s">
        <v>17</v>
      </c>
      <c r="D223" s="13" t="s">
        <v>690</v>
      </c>
      <c r="E223" s="14" t="s">
        <v>106</v>
      </c>
      <c r="F223" s="15"/>
      <c r="G223" s="16">
        <v>5</v>
      </c>
      <c r="H223" s="54">
        <f t="shared" si="35"/>
        <v>3</v>
      </c>
      <c r="I223" s="17">
        <v>0</v>
      </c>
      <c r="J223" s="17">
        <v>3</v>
      </c>
      <c r="K223" s="18"/>
    </row>
    <row r="224" spans="1:11" ht="21" customHeight="1" outlineLevel="1" x14ac:dyDescent="0.2">
      <c r="A224" s="10"/>
      <c r="B224" s="103"/>
      <c r="C224" s="31" t="s">
        <v>17</v>
      </c>
      <c r="D224" s="13" t="s">
        <v>691</v>
      </c>
      <c r="E224" s="14" t="s">
        <v>106</v>
      </c>
      <c r="F224" s="15"/>
      <c r="G224" s="16">
        <v>5</v>
      </c>
      <c r="H224" s="54">
        <f t="shared" si="35"/>
        <v>4</v>
      </c>
      <c r="I224" s="17">
        <v>0</v>
      </c>
      <c r="J224" s="17">
        <v>4</v>
      </c>
      <c r="K224" s="18"/>
    </row>
    <row r="225" spans="1:11" ht="21" customHeight="1" outlineLevel="1" x14ac:dyDescent="0.2">
      <c r="A225" s="10"/>
      <c r="B225" s="103"/>
      <c r="C225" s="31" t="s">
        <v>17</v>
      </c>
      <c r="D225" s="13" t="s">
        <v>692</v>
      </c>
      <c r="E225" s="14" t="s">
        <v>106</v>
      </c>
      <c r="F225" s="15"/>
      <c r="G225" s="16">
        <v>5</v>
      </c>
      <c r="H225" s="54">
        <f t="shared" si="35"/>
        <v>4</v>
      </c>
      <c r="I225" s="17">
        <v>0</v>
      </c>
      <c r="J225" s="17">
        <v>4</v>
      </c>
      <c r="K225" s="18"/>
    </row>
    <row r="226" spans="1:11" ht="21" customHeight="1" outlineLevel="1" x14ac:dyDescent="0.2">
      <c r="A226" s="10"/>
      <c r="B226" s="103"/>
      <c r="C226" s="31" t="s">
        <v>17</v>
      </c>
      <c r="D226" s="13" t="s">
        <v>693</v>
      </c>
      <c r="E226" s="14" t="s">
        <v>106</v>
      </c>
      <c r="F226" s="15"/>
      <c r="G226" s="16">
        <v>6</v>
      </c>
      <c r="H226" s="54">
        <f t="shared" si="35"/>
        <v>6</v>
      </c>
      <c r="I226" s="17">
        <v>6</v>
      </c>
      <c r="J226" s="17">
        <v>0</v>
      </c>
      <c r="K226" s="18"/>
    </row>
    <row r="227" spans="1:11" ht="21" customHeight="1" outlineLevel="1" x14ac:dyDescent="0.2">
      <c r="A227" s="10"/>
      <c r="B227" s="103"/>
      <c r="C227" s="31" t="s">
        <v>17</v>
      </c>
      <c r="D227" s="13" t="s">
        <v>694</v>
      </c>
      <c r="E227" s="14" t="s">
        <v>106</v>
      </c>
      <c r="F227" s="15"/>
      <c r="G227" s="16">
        <v>5</v>
      </c>
      <c r="H227" s="54">
        <f>SUM(I227:J227)</f>
        <v>5</v>
      </c>
      <c r="I227" s="17">
        <v>0</v>
      </c>
      <c r="J227" s="17">
        <v>5</v>
      </c>
      <c r="K227" s="18"/>
    </row>
    <row r="228" spans="1:11" ht="21" customHeight="1" outlineLevel="1" x14ac:dyDescent="0.2">
      <c r="A228" s="10"/>
      <c r="B228" s="103"/>
      <c r="C228" s="31" t="s">
        <v>17</v>
      </c>
      <c r="D228" s="13" t="s">
        <v>695</v>
      </c>
      <c r="E228" s="14" t="s">
        <v>106</v>
      </c>
      <c r="F228" s="15"/>
      <c r="G228" s="16">
        <v>5</v>
      </c>
      <c r="H228" s="54">
        <f t="shared" si="35"/>
        <v>5</v>
      </c>
      <c r="I228" s="17">
        <v>5</v>
      </c>
      <c r="J228" s="17">
        <v>0</v>
      </c>
      <c r="K228" s="18"/>
    </row>
    <row r="229" spans="1:11" ht="21" customHeight="1" x14ac:dyDescent="0.2">
      <c r="A229" s="10"/>
      <c r="B229" s="51">
        <v>45</v>
      </c>
      <c r="C229" s="73" t="s">
        <v>17</v>
      </c>
      <c r="D229" s="74" t="s">
        <v>528</v>
      </c>
      <c r="E229" s="75" t="s">
        <v>138</v>
      </c>
      <c r="F229" s="76" t="s">
        <v>139</v>
      </c>
      <c r="G229" s="77">
        <f>SUM(G230:G230)</f>
        <v>12</v>
      </c>
      <c r="H229" s="77">
        <f>SUM(H230:H230)</f>
        <v>12</v>
      </c>
      <c r="I229" s="77">
        <f>SUM(I230:I230)</f>
        <v>12</v>
      </c>
      <c r="J229" s="77">
        <f>SUM(J230:J230)</f>
        <v>0</v>
      </c>
      <c r="K229" s="72" t="s">
        <v>140</v>
      </c>
    </row>
    <row r="230" spans="1:11" ht="21" customHeight="1" outlineLevel="1" x14ac:dyDescent="0.2">
      <c r="A230" s="10"/>
      <c r="B230" s="51" t="s">
        <v>416</v>
      </c>
      <c r="C230" s="31" t="s">
        <v>17</v>
      </c>
      <c r="D230" s="13" t="s">
        <v>312</v>
      </c>
      <c r="E230" s="14" t="s">
        <v>106</v>
      </c>
      <c r="F230" s="15"/>
      <c r="G230" s="16">
        <v>12</v>
      </c>
      <c r="H230" s="54">
        <f>SUM(I230:J230)</f>
        <v>12</v>
      </c>
      <c r="I230" s="17">
        <v>12</v>
      </c>
      <c r="J230" s="17">
        <v>0</v>
      </c>
      <c r="K230" s="18"/>
    </row>
    <row r="231" spans="1:11" ht="21" customHeight="1" x14ac:dyDescent="0.2">
      <c r="A231" s="10"/>
      <c r="B231" s="51">
        <v>46</v>
      </c>
      <c r="C231" s="73" t="s">
        <v>17</v>
      </c>
      <c r="D231" s="74" t="s">
        <v>141</v>
      </c>
      <c r="E231" s="75" t="s">
        <v>142</v>
      </c>
      <c r="F231" s="76" t="s">
        <v>143</v>
      </c>
      <c r="G231" s="77">
        <f>SUM(G232:G232)</f>
        <v>6</v>
      </c>
      <c r="H231" s="77">
        <f>SUM(H232:H232)</f>
        <v>6</v>
      </c>
      <c r="I231" s="77">
        <f>SUM(I232:I232)</f>
        <v>3</v>
      </c>
      <c r="J231" s="77">
        <f>SUM(J232:J232)</f>
        <v>3</v>
      </c>
      <c r="K231" s="80" t="s">
        <v>28</v>
      </c>
    </row>
    <row r="232" spans="1:11" ht="21" customHeight="1" outlineLevel="1" x14ac:dyDescent="0.2">
      <c r="A232" s="10"/>
      <c r="B232" s="51" t="s">
        <v>416</v>
      </c>
      <c r="C232" s="31" t="s">
        <v>17</v>
      </c>
      <c r="D232" s="13" t="s">
        <v>141</v>
      </c>
      <c r="E232" s="14" t="s">
        <v>106</v>
      </c>
      <c r="F232" s="15"/>
      <c r="G232" s="16">
        <v>6</v>
      </c>
      <c r="H232" s="54">
        <f>SUM(I232:J232)</f>
        <v>6</v>
      </c>
      <c r="I232" s="17">
        <v>3</v>
      </c>
      <c r="J232" s="17">
        <v>3</v>
      </c>
      <c r="K232" s="18"/>
    </row>
    <row r="233" spans="1:11" ht="21" customHeight="1" x14ac:dyDescent="0.2">
      <c r="A233" s="10"/>
      <c r="B233" s="51">
        <v>47</v>
      </c>
      <c r="C233" s="73" t="s">
        <v>11</v>
      </c>
      <c r="D233" s="74" t="s">
        <v>329</v>
      </c>
      <c r="E233" s="75" t="s">
        <v>144</v>
      </c>
      <c r="F233" s="76" t="s">
        <v>145</v>
      </c>
      <c r="G233" s="77">
        <f>SUM(G234:G234)</f>
        <v>5</v>
      </c>
      <c r="H233" s="77">
        <f>SUM(H234:H234)</f>
        <v>4</v>
      </c>
      <c r="I233" s="77">
        <f>SUM(I234:I234)</f>
        <v>4</v>
      </c>
      <c r="J233" s="77">
        <f>SUM(J234:J234)</f>
        <v>0</v>
      </c>
      <c r="K233" s="80" t="s">
        <v>28</v>
      </c>
    </row>
    <row r="234" spans="1:11" ht="21" customHeight="1" outlineLevel="1" x14ac:dyDescent="0.2">
      <c r="A234" s="10"/>
      <c r="B234" s="51" t="s">
        <v>416</v>
      </c>
      <c r="C234" s="29" t="s">
        <v>11</v>
      </c>
      <c r="D234" s="110" t="s">
        <v>146</v>
      </c>
      <c r="E234" s="14" t="s">
        <v>106</v>
      </c>
      <c r="F234" s="15"/>
      <c r="G234" s="16">
        <v>5</v>
      </c>
      <c r="H234" s="54">
        <f>SUM(I234:J234)</f>
        <v>4</v>
      </c>
      <c r="I234" s="17">
        <v>4</v>
      </c>
      <c r="J234" s="17">
        <v>0</v>
      </c>
      <c r="K234" s="18"/>
    </row>
    <row r="235" spans="1:11" ht="21" customHeight="1" x14ac:dyDescent="0.2">
      <c r="A235" s="10"/>
      <c r="B235" s="51">
        <v>48</v>
      </c>
      <c r="C235" s="73" t="s">
        <v>17</v>
      </c>
      <c r="D235" s="74" t="s">
        <v>147</v>
      </c>
      <c r="E235" s="75" t="s">
        <v>148</v>
      </c>
      <c r="F235" s="76" t="s">
        <v>149</v>
      </c>
      <c r="G235" s="77">
        <f>SUM(G236:G237)</f>
        <v>14</v>
      </c>
      <c r="H235" s="77">
        <f>SUM(H236:H237)</f>
        <v>11</v>
      </c>
      <c r="I235" s="77">
        <f t="shared" ref="I235:J235" si="36">SUM(I236:I237)</f>
        <v>11</v>
      </c>
      <c r="J235" s="77">
        <f t="shared" si="36"/>
        <v>0</v>
      </c>
      <c r="K235" s="80" t="s">
        <v>28</v>
      </c>
    </row>
    <row r="236" spans="1:11" ht="21" customHeight="1" outlineLevel="1" x14ac:dyDescent="0.2">
      <c r="A236" s="10"/>
      <c r="B236" s="103" t="s">
        <v>416</v>
      </c>
      <c r="C236" s="31" t="s">
        <v>17</v>
      </c>
      <c r="D236" s="13" t="s">
        <v>150</v>
      </c>
      <c r="E236" s="14" t="s">
        <v>106</v>
      </c>
      <c r="F236" s="15"/>
      <c r="G236" s="16">
        <v>7</v>
      </c>
      <c r="H236" s="54">
        <f>SUM(I236:J236)</f>
        <v>6</v>
      </c>
      <c r="I236" s="17">
        <v>6</v>
      </c>
      <c r="J236" s="17">
        <v>0</v>
      </c>
      <c r="K236" s="18"/>
    </row>
    <row r="237" spans="1:11" ht="21" customHeight="1" outlineLevel="1" x14ac:dyDescent="0.2">
      <c r="A237" s="10"/>
      <c r="B237" s="103"/>
      <c r="C237" s="31" t="s">
        <v>17</v>
      </c>
      <c r="D237" s="13" t="s">
        <v>151</v>
      </c>
      <c r="E237" s="14" t="s">
        <v>106</v>
      </c>
      <c r="F237" s="15"/>
      <c r="G237" s="16">
        <v>7</v>
      </c>
      <c r="H237" s="54">
        <f>SUM(I237:J237)</f>
        <v>5</v>
      </c>
      <c r="I237" s="17">
        <v>5</v>
      </c>
      <c r="J237" s="17">
        <v>0</v>
      </c>
      <c r="K237" s="18"/>
    </row>
    <row r="238" spans="1:11" ht="21" customHeight="1" x14ac:dyDescent="0.2">
      <c r="A238" s="10"/>
      <c r="B238" s="51">
        <v>49</v>
      </c>
      <c r="C238" s="73" t="s">
        <v>17</v>
      </c>
      <c r="D238" s="74" t="s">
        <v>579</v>
      </c>
      <c r="E238" s="75" t="s">
        <v>267</v>
      </c>
      <c r="F238" s="76" t="s">
        <v>513</v>
      </c>
      <c r="G238" s="77">
        <f>SUM(G239:G239)</f>
        <v>4</v>
      </c>
      <c r="H238" s="77">
        <f>SUM(H239:H239)</f>
        <v>2</v>
      </c>
      <c r="I238" s="77">
        <f t="shared" ref="I238:J238" si="37">SUM(I239:I239)</f>
        <v>2</v>
      </c>
      <c r="J238" s="77">
        <f t="shared" si="37"/>
        <v>0</v>
      </c>
      <c r="K238" s="80" t="s">
        <v>28</v>
      </c>
    </row>
    <row r="239" spans="1:11" s="60" customFormat="1" ht="21" customHeight="1" outlineLevel="1" x14ac:dyDescent="0.2">
      <c r="A239" s="10"/>
      <c r="B239" s="51" t="s">
        <v>416</v>
      </c>
      <c r="C239" s="31" t="s">
        <v>17</v>
      </c>
      <c r="D239" s="63" t="s">
        <v>266</v>
      </c>
      <c r="E239" s="14" t="s">
        <v>106</v>
      </c>
      <c r="F239" s="15"/>
      <c r="G239" s="16">
        <v>4</v>
      </c>
      <c r="H239" s="11">
        <f>SUM(I239:J239)</f>
        <v>2</v>
      </c>
      <c r="I239" s="17">
        <v>2</v>
      </c>
      <c r="J239" s="17">
        <v>0</v>
      </c>
      <c r="K239" s="18"/>
    </row>
    <row r="240" spans="1:11" s="52" customFormat="1" ht="21" customHeight="1" x14ac:dyDescent="0.2">
      <c r="A240" s="57"/>
      <c r="B240" s="58">
        <v>50</v>
      </c>
      <c r="C240" s="73" t="s">
        <v>17</v>
      </c>
      <c r="D240" s="74" t="s">
        <v>335</v>
      </c>
      <c r="E240" s="75" t="s">
        <v>337</v>
      </c>
      <c r="F240" s="79" t="s">
        <v>336</v>
      </c>
      <c r="G240" s="77">
        <f>SUM(G241:G241)</f>
        <v>8</v>
      </c>
      <c r="H240" s="77">
        <f>SUM(H241:H241)</f>
        <v>8</v>
      </c>
      <c r="I240" s="77">
        <f>SUM(I241:I241)</f>
        <v>4</v>
      </c>
      <c r="J240" s="77">
        <f>SUM(J241:J241)</f>
        <v>4</v>
      </c>
      <c r="K240" s="80" t="s">
        <v>28</v>
      </c>
    </row>
    <row r="241" spans="1:11" s="60" customFormat="1" ht="21" customHeight="1" outlineLevel="1" x14ac:dyDescent="0.2">
      <c r="A241" s="10"/>
      <c r="B241" s="51"/>
      <c r="C241" s="31" t="s">
        <v>17</v>
      </c>
      <c r="D241" s="13" t="s">
        <v>382</v>
      </c>
      <c r="E241" s="14" t="s">
        <v>338</v>
      </c>
      <c r="F241" s="15"/>
      <c r="G241" s="16">
        <v>8</v>
      </c>
      <c r="H241" s="16">
        <f>SUM(I241:J241)</f>
        <v>8</v>
      </c>
      <c r="I241" s="45">
        <v>4</v>
      </c>
      <c r="J241" s="45">
        <v>4</v>
      </c>
      <c r="K241" s="18"/>
    </row>
    <row r="242" spans="1:11" ht="21" customHeight="1" x14ac:dyDescent="0.2">
      <c r="A242" s="10"/>
      <c r="B242" s="51">
        <v>51</v>
      </c>
      <c r="C242" s="73" t="s">
        <v>11</v>
      </c>
      <c r="D242" s="74" t="s">
        <v>332</v>
      </c>
      <c r="E242" s="75" t="s">
        <v>446</v>
      </c>
      <c r="F242" s="76" t="s">
        <v>334</v>
      </c>
      <c r="G242" s="77">
        <f>SUM(G243:G243)</f>
        <v>7</v>
      </c>
      <c r="H242" s="77">
        <f>SUM(H243:H243)</f>
        <v>7</v>
      </c>
      <c r="I242" s="77">
        <f>SUM(I243:I243)</f>
        <v>0</v>
      </c>
      <c r="J242" s="77">
        <f>SUM(J243:J243)</f>
        <v>7</v>
      </c>
      <c r="K242" s="80" t="s">
        <v>28</v>
      </c>
    </row>
    <row r="243" spans="1:11" ht="21" customHeight="1" outlineLevel="1" x14ac:dyDescent="0.2">
      <c r="A243" s="10"/>
      <c r="B243" s="51"/>
      <c r="C243" s="31" t="s">
        <v>11</v>
      </c>
      <c r="D243" s="13" t="s">
        <v>333</v>
      </c>
      <c r="E243" s="14" t="s">
        <v>106</v>
      </c>
      <c r="F243" s="15"/>
      <c r="G243" s="16">
        <v>7</v>
      </c>
      <c r="H243" s="44">
        <f>SUM(I243:J243)</f>
        <v>7</v>
      </c>
      <c r="I243" s="45">
        <v>0</v>
      </c>
      <c r="J243" s="45">
        <v>7</v>
      </c>
      <c r="K243" s="18" t="s">
        <v>28</v>
      </c>
    </row>
    <row r="244" spans="1:11" ht="21" customHeight="1" x14ac:dyDescent="0.2">
      <c r="A244" s="10"/>
      <c r="B244" s="51">
        <v>52</v>
      </c>
      <c r="C244" s="78" t="s">
        <v>11</v>
      </c>
      <c r="D244" s="90" t="s">
        <v>444</v>
      </c>
      <c r="E244" s="91" t="s">
        <v>445</v>
      </c>
      <c r="F244" s="92" t="s">
        <v>448</v>
      </c>
      <c r="G244" s="84">
        <f>SUM(G245:G245)</f>
        <v>6</v>
      </c>
      <c r="H244" s="84">
        <f>SUM(H245:H245)</f>
        <v>0</v>
      </c>
      <c r="I244" s="84">
        <f>SUM(I245:I245)</f>
        <v>0</v>
      </c>
      <c r="J244" s="84">
        <f>SUM(J245:J245)</f>
        <v>0</v>
      </c>
      <c r="K244" s="80" t="s">
        <v>28</v>
      </c>
    </row>
    <row r="245" spans="1:11" ht="21" customHeight="1" outlineLevel="1" x14ac:dyDescent="0.2">
      <c r="A245" s="10"/>
      <c r="B245" s="51"/>
      <c r="C245" s="29" t="s">
        <v>11</v>
      </c>
      <c r="D245" s="63" t="s">
        <v>444</v>
      </c>
      <c r="E245" s="22" t="s">
        <v>447</v>
      </c>
      <c r="F245" s="23"/>
      <c r="G245" s="21">
        <v>6</v>
      </c>
      <c r="H245" s="55">
        <f>SUM(I245:J245)</f>
        <v>0</v>
      </c>
      <c r="I245" s="64">
        <v>0</v>
      </c>
      <c r="J245" s="64">
        <v>0</v>
      </c>
      <c r="K245" s="18" t="s">
        <v>28</v>
      </c>
    </row>
    <row r="246" spans="1:11" ht="21" customHeight="1" x14ac:dyDescent="0.2">
      <c r="A246" s="10"/>
      <c r="B246" s="51">
        <v>53</v>
      </c>
      <c r="C246" s="78" t="s">
        <v>17</v>
      </c>
      <c r="D246" s="90" t="s">
        <v>467</v>
      </c>
      <c r="E246" s="83" t="s">
        <v>468</v>
      </c>
      <c r="F246" s="93" t="s">
        <v>514</v>
      </c>
      <c r="G246" s="84">
        <f>SUM(G247:G247)</f>
        <v>10</v>
      </c>
      <c r="H246" s="84">
        <f>SUM(H247:H247)</f>
        <v>6</v>
      </c>
      <c r="I246" s="84">
        <f>SUM(I247:I247)</f>
        <v>3</v>
      </c>
      <c r="J246" s="84">
        <f>SUM(J247:J247)</f>
        <v>3</v>
      </c>
      <c r="K246" s="80" t="s">
        <v>28</v>
      </c>
    </row>
    <row r="247" spans="1:11" ht="21" customHeight="1" outlineLevel="1" x14ac:dyDescent="0.2">
      <c r="A247" s="10"/>
      <c r="B247" s="51"/>
      <c r="C247" s="31" t="s">
        <v>17</v>
      </c>
      <c r="D247" s="13" t="s">
        <v>467</v>
      </c>
      <c r="E247" s="14" t="s">
        <v>338</v>
      </c>
      <c r="F247" s="15"/>
      <c r="G247" s="16">
        <v>10</v>
      </c>
      <c r="H247" s="54">
        <f>SUM(I247:J247)</f>
        <v>6</v>
      </c>
      <c r="I247" s="45">
        <v>3</v>
      </c>
      <c r="J247" s="45">
        <v>3</v>
      </c>
      <c r="K247" s="18" t="s">
        <v>28</v>
      </c>
    </row>
    <row r="248" spans="1:11" ht="21" customHeight="1" x14ac:dyDescent="0.2">
      <c r="A248" s="10"/>
      <c r="B248" s="51">
        <v>54</v>
      </c>
      <c r="C248" s="78" t="s">
        <v>17</v>
      </c>
      <c r="D248" s="94" t="s">
        <v>494</v>
      </c>
      <c r="E248" s="83" t="s">
        <v>495</v>
      </c>
      <c r="F248" s="93" t="s">
        <v>496</v>
      </c>
      <c r="G248" s="84">
        <f>SUM(G249:G249)</f>
        <v>6</v>
      </c>
      <c r="H248" s="84">
        <f>SUM(H249:H249)</f>
        <v>6</v>
      </c>
      <c r="I248" s="84">
        <f>SUM(I249:I249)</f>
        <v>0</v>
      </c>
      <c r="J248" s="84">
        <f>SUM(J249:J249)</f>
        <v>6</v>
      </c>
      <c r="K248" s="80" t="s">
        <v>28</v>
      </c>
    </row>
    <row r="249" spans="1:11" ht="21" customHeight="1" outlineLevel="1" x14ac:dyDescent="0.2">
      <c r="A249" s="10"/>
      <c r="B249" s="51"/>
      <c r="C249" s="31" t="s">
        <v>17</v>
      </c>
      <c r="D249" s="13" t="s">
        <v>494</v>
      </c>
      <c r="E249" s="14" t="s">
        <v>338</v>
      </c>
      <c r="F249" s="15"/>
      <c r="G249" s="16">
        <v>6</v>
      </c>
      <c r="H249" s="54">
        <f>SUM(I249:J249)</f>
        <v>6</v>
      </c>
      <c r="I249" s="45">
        <v>0</v>
      </c>
      <c r="J249" s="45">
        <v>6</v>
      </c>
      <c r="K249" s="18" t="s">
        <v>28</v>
      </c>
    </row>
    <row r="250" spans="1:11" ht="21" customHeight="1" x14ac:dyDescent="0.2">
      <c r="A250" s="10"/>
      <c r="B250" s="51">
        <v>55</v>
      </c>
      <c r="C250" s="73" t="s">
        <v>17</v>
      </c>
      <c r="D250" s="74" t="s">
        <v>303</v>
      </c>
      <c r="E250" s="75" t="s">
        <v>152</v>
      </c>
      <c r="F250" s="76" t="s">
        <v>153</v>
      </c>
      <c r="G250" s="77">
        <f>SUM(G251:G252)</f>
        <v>12</v>
      </c>
      <c r="H250" s="77">
        <f>SUM(H251:H252)</f>
        <v>12</v>
      </c>
      <c r="I250" s="77">
        <f t="shared" ref="I250:J250" si="38">SUM(I251:I252)</f>
        <v>6</v>
      </c>
      <c r="J250" s="77">
        <f t="shared" si="38"/>
        <v>6</v>
      </c>
      <c r="K250" s="80" t="s">
        <v>28</v>
      </c>
    </row>
    <row r="251" spans="1:11" ht="21" customHeight="1" outlineLevel="1" x14ac:dyDescent="0.2">
      <c r="A251" s="10"/>
      <c r="B251" s="103"/>
      <c r="C251" s="31" t="s">
        <v>17</v>
      </c>
      <c r="D251" s="13" t="s">
        <v>296</v>
      </c>
      <c r="E251" s="14" t="s">
        <v>154</v>
      </c>
      <c r="F251" s="15"/>
      <c r="G251" s="16">
        <v>6</v>
      </c>
      <c r="H251" s="54">
        <f>SUM(I251:J251)</f>
        <v>6</v>
      </c>
      <c r="I251" s="17">
        <v>6</v>
      </c>
      <c r="J251" s="17">
        <v>0</v>
      </c>
      <c r="K251" s="18"/>
    </row>
    <row r="252" spans="1:11" ht="21" customHeight="1" outlineLevel="1" x14ac:dyDescent="0.2">
      <c r="A252" s="10"/>
      <c r="B252" s="103"/>
      <c r="C252" s="31" t="s">
        <v>17</v>
      </c>
      <c r="D252" s="13" t="s">
        <v>297</v>
      </c>
      <c r="E252" s="14" t="s">
        <v>154</v>
      </c>
      <c r="F252" s="15"/>
      <c r="G252" s="16">
        <v>6</v>
      </c>
      <c r="H252" s="54">
        <f t="shared" ref="H252:H255" si="39">SUM(I252:J252)</f>
        <v>6</v>
      </c>
      <c r="I252" s="17">
        <v>0</v>
      </c>
      <c r="J252" s="17">
        <v>6</v>
      </c>
      <c r="K252" s="18"/>
    </row>
    <row r="253" spans="1:11" ht="21" customHeight="1" x14ac:dyDescent="0.2">
      <c r="A253" s="10"/>
      <c r="B253" s="51">
        <v>56</v>
      </c>
      <c r="C253" s="73" t="s">
        <v>17</v>
      </c>
      <c r="D253" s="74" t="s">
        <v>295</v>
      </c>
      <c r="E253" s="75" t="s">
        <v>300</v>
      </c>
      <c r="F253" s="76" t="s">
        <v>301</v>
      </c>
      <c r="G253" s="77">
        <f>SUM(G254:G255)</f>
        <v>11</v>
      </c>
      <c r="H253" s="71">
        <f>SUM(I254:J255)</f>
        <v>11</v>
      </c>
      <c r="I253" s="77">
        <f>SUM(I254:I255)</f>
        <v>7</v>
      </c>
      <c r="J253" s="77">
        <f>SUM(J254:J255)</f>
        <v>4</v>
      </c>
      <c r="K253" s="80" t="s">
        <v>28</v>
      </c>
    </row>
    <row r="254" spans="1:11" ht="21" customHeight="1" outlineLevel="1" x14ac:dyDescent="0.2">
      <c r="A254" s="10"/>
      <c r="B254" s="103"/>
      <c r="C254" s="31" t="s">
        <v>17</v>
      </c>
      <c r="D254" s="13" t="s">
        <v>298</v>
      </c>
      <c r="E254" s="14" t="s">
        <v>154</v>
      </c>
      <c r="F254" s="15"/>
      <c r="G254" s="16">
        <v>4</v>
      </c>
      <c r="H254" s="54">
        <f t="shared" si="39"/>
        <v>4</v>
      </c>
      <c r="I254" s="17">
        <v>0</v>
      </c>
      <c r="J254" s="17">
        <v>4</v>
      </c>
      <c r="K254" s="18"/>
    </row>
    <row r="255" spans="1:11" ht="21" customHeight="1" outlineLevel="1" x14ac:dyDescent="0.2">
      <c r="A255" s="10"/>
      <c r="B255" s="103"/>
      <c r="C255" s="31" t="s">
        <v>17</v>
      </c>
      <c r="D255" s="13" t="s">
        <v>299</v>
      </c>
      <c r="E255" s="14" t="s">
        <v>154</v>
      </c>
      <c r="F255" s="15"/>
      <c r="G255" s="16">
        <v>7</v>
      </c>
      <c r="H255" s="54">
        <f t="shared" si="39"/>
        <v>7</v>
      </c>
      <c r="I255" s="17">
        <v>7</v>
      </c>
      <c r="J255" s="17">
        <v>0</v>
      </c>
      <c r="K255" s="42"/>
    </row>
    <row r="256" spans="1:11" s="61" customFormat="1" ht="21" customHeight="1" x14ac:dyDescent="0.2">
      <c r="A256" s="10"/>
      <c r="B256" s="51">
        <v>57</v>
      </c>
      <c r="C256" s="73" t="s">
        <v>17</v>
      </c>
      <c r="D256" s="74" t="s">
        <v>478</v>
      </c>
      <c r="E256" s="75" t="s">
        <v>479</v>
      </c>
      <c r="F256" s="76" t="s">
        <v>481</v>
      </c>
      <c r="G256" s="77">
        <f>SUM(G257:G258)</f>
        <v>11</v>
      </c>
      <c r="H256" s="77">
        <f>SUM(H257:H258)</f>
        <v>10</v>
      </c>
      <c r="I256" s="77">
        <f>SUM(I257:I258)</f>
        <v>5</v>
      </c>
      <c r="J256" s="77">
        <f>SUM(J257:J258)</f>
        <v>5</v>
      </c>
      <c r="K256" s="80" t="s">
        <v>28</v>
      </c>
    </row>
    <row r="257" spans="1:11" ht="21" customHeight="1" outlineLevel="1" x14ac:dyDescent="0.2">
      <c r="A257" s="10"/>
      <c r="B257" s="51"/>
      <c r="C257" s="31" t="s">
        <v>17</v>
      </c>
      <c r="D257" s="13" t="s">
        <v>482</v>
      </c>
      <c r="E257" s="14" t="s">
        <v>154</v>
      </c>
      <c r="F257" s="15"/>
      <c r="G257" s="16">
        <v>5</v>
      </c>
      <c r="H257" s="11">
        <f t="shared" ref="H257" si="40">SUM(I257:J257)</f>
        <v>4</v>
      </c>
      <c r="I257" s="62">
        <v>3</v>
      </c>
      <c r="J257" s="62">
        <v>1</v>
      </c>
      <c r="K257" s="18"/>
    </row>
    <row r="258" spans="1:11" s="61" customFormat="1" ht="21" customHeight="1" outlineLevel="1" x14ac:dyDescent="0.2">
      <c r="A258" s="10"/>
      <c r="B258" s="51"/>
      <c r="C258" s="31" t="s">
        <v>17</v>
      </c>
      <c r="D258" s="13" t="s">
        <v>480</v>
      </c>
      <c r="E258" s="14" t="s">
        <v>154</v>
      </c>
      <c r="F258" s="15"/>
      <c r="G258" s="16">
        <v>6</v>
      </c>
      <c r="H258" s="11">
        <f>SUM(I258:J258)</f>
        <v>6</v>
      </c>
      <c r="I258" s="62">
        <v>2</v>
      </c>
      <c r="J258" s="62">
        <v>4</v>
      </c>
      <c r="K258" s="18"/>
    </row>
    <row r="259" spans="1:11" ht="21" customHeight="1" x14ac:dyDescent="0.2">
      <c r="A259" s="10"/>
      <c r="B259" s="51">
        <v>58</v>
      </c>
      <c r="C259" s="73" t="s">
        <v>11</v>
      </c>
      <c r="D259" s="74" t="s">
        <v>157</v>
      </c>
      <c r="E259" s="75" t="s">
        <v>158</v>
      </c>
      <c r="F259" s="76" t="s">
        <v>159</v>
      </c>
      <c r="G259" s="77">
        <f>SUM(G260:G261)</f>
        <v>11</v>
      </c>
      <c r="H259" s="77">
        <f>SUM(H260:H261)</f>
        <v>10</v>
      </c>
      <c r="I259" s="77">
        <f t="shared" ref="I259:J259" si="41">SUM(I260:I261)</f>
        <v>8</v>
      </c>
      <c r="J259" s="77">
        <f t="shared" si="41"/>
        <v>2</v>
      </c>
      <c r="K259" s="72" t="s">
        <v>15</v>
      </c>
    </row>
    <row r="260" spans="1:11" ht="21" customHeight="1" outlineLevel="1" x14ac:dyDescent="0.2">
      <c r="A260" s="10"/>
      <c r="B260" s="103"/>
      <c r="C260" s="31" t="s">
        <v>11</v>
      </c>
      <c r="D260" s="13" t="s">
        <v>554</v>
      </c>
      <c r="E260" s="14" t="s">
        <v>154</v>
      </c>
      <c r="F260" s="15"/>
      <c r="G260" s="16">
        <v>8</v>
      </c>
      <c r="H260" s="54">
        <f>SUM(I260:J260)</f>
        <v>8</v>
      </c>
      <c r="I260" s="17">
        <v>8</v>
      </c>
      <c r="J260" s="17">
        <v>0</v>
      </c>
      <c r="K260" s="18"/>
    </row>
    <row r="261" spans="1:11" ht="21" customHeight="1" outlineLevel="1" x14ac:dyDescent="0.2">
      <c r="A261" s="10"/>
      <c r="B261" s="103"/>
      <c r="C261" s="31" t="s">
        <v>11</v>
      </c>
      <c r="D261" s="13" t="s">
        <v>555</v>
      </c>
      <c r="E261" s="14" t="s">
        <v>154</v>
      </c>
      <c r="F261" s="15"/>
      <c r="G261" s="16">
        <v>3</v>
      </c>
      <c r="H261" s="54">
        <f>SUM(I261:J261)</f>
        <v>2</v>
      </c>
      <c r="I261" s="17">
        <v>0</v>
      </c>
      <c r="J261" s="17">
        <v>2</v>
      </c>
      <c r="K261" s="18"/>
    </row>
    <row r="262" spans="1:11" ht="21" customHeight="1" x14ac:dyDescent="0.2">
      <c r="A262" s="10"/>
      <c r="B262" s="51">
        <v>59</v>
      </c>
      <c r="C262" s="73" t="s">
        <v>17</v>
      </c>
      <c r="D262" s="74" t="s">
        <v>161</v>
      </c>
      <c r="E262" s="75" t="s">
        <v>160</v>
      </c>
      <c r="F262" s="76" t="s">
        <v>155</v>
      </c>
      <c r="G262" s="77">
        <f>SUM(G263:G263)</f>
        <v>5</v>
      </c>
      <c r="H262" s="77">
        <f>SUM(H263:H263)</f>
        <v>2</v>
      </c>
      <c r="I262" s="77">
        <f>SUM(I263:I263)</f>
        <v>0</v>
      </c>
      <c r="J262" s="77">
        <f>SUM(J263:J263)</f>
        <v>2</v>
      </c>
      <c r="K262" s="72" t="s">
        <v>156</v>
      </c>
    </row>
    <row r="263" spans="1:11" ht="21" customHeight="1" outlineLevel="1" x14ac:dyDescent="0.2">
      <c r="A263" s="10"/>
      <c r="B263" s="51"/>
      <c r="C263" s="31" t="s">
        <v>17</v>
      </c>
      <c r="D263" s="13" t="s">
        <v>353</v>
      </c>
      <c r="E263" s="14" t="s">
        <v>154</v>
      </c>
      <c r="F263" s="15"/>
      <c r="G263" s="16">
        <v>5</v>
      </c>
      <c r="H263" s="54">
        <f>SUM(I263:J263)</f>
        <v>2</v>
      </c>
      <c r="I263" s="17">
        <v>0</v>
      </c>
      <c r="J263" s="17">
        <v>2</v>
      </c>
      <c r="K263" s="18"/>
    </row>
    <row r="264" spans="1:11" ht="21" customHeight="1" x14ac:dyDescent="0.2">
      <c r="A264" s="10"/>
      <c r="B264" s="51">
        <v>60</v>
      </c>
      <c r="C264" s="73" t="s">
        <v>17</v>
      </c>
      <c r="D264" s="74" t="s">
        <v>279</v>
      </c>
      <c r="E264" s="75" t="s">
        <v>280</v>
      </c>
      <c r="F264" s="76" t="s">
        <v>281</v>
      </c>
      <c r="G264" s="77">
        <f>SUM(G265:G266)</f>
        <v>12</v>
      </c>
      <c r="H264" s="77">
        <f>SUM(H265:H266)</f>
        <v>12</v>
      </c>
      <c r="I264" s="77">
        <f>SUM(I265:I266)</f>
        <v>6</v>
      </c>
      <c r="J264" s="77">
        <f>SUM(J265:J266)</f>
        <v>6</v>
      </c>
      <c r="K264" s="80" t="s">
        <v>28</v>
      </c>
    </row>
    <row r="265" spans="1:11" ht="21" customHeight="1" outlineLevel="1" x14ac:dyDescent="0.2">
      <c r="A265" s="10"/>
      <c r="B265" s="103"/>
      <c r="C265" s="31" t="s">
        <v>17</v>
      </c>
      <c r="D265" s="13" t="s">
        <v>391</v>
      </c>
      <c r="E265" s="14" t="s">
        <v>154</v>
      </c>
      <c r="F265" s="15"/>
      <c r="G265" s="16">
        <v>6</v>
      </c>
      <c r="H265" s="54">
        <f t="shared" ref="H265:H266" si="42">SUM(I265:J265)</f>
        <v>6</v>
      </c>
      <c r="I265" s="17">
        <v>0</v>
      </c>
      <c r="J265" s="17">
        <v>6</v>
      </c>
      <c r="K265" s="18"/>
    </row>
    <row r="266" spans="1:11" ht="21" customHeight="1" outlineLevel="1" x14ac:dyDescent="0.2">
      <c r="A266" s="10"/>
      <c r="B266" s="103"/>
      <c r="C266" s="31" t="s">
        <v>17</v>
      </c>
      <c r="D266" s="13" t="s">
        <v>392</v>
      </c>
      <c r="E266" s="14" t="s">
        <v>154</v>
      </c>
      <c r="F266" s="15"/>
      <c r="G266" s="16">
        <v>6</v>
      </c>
      <c r="H266" s="54">
        <f t="shared" si="42"/>
        <v>6</v>
      </c>
      <c r="I266" s="17">
        <v>6</v>
      </c>
      <c r="J266" s="17">
        <v>0</v>
      </c>
      <c r="K266" s="18"/>
    </row>
    <row r="267" spans="1:11" ht="21" customHeight="1" x14ac:dyDescent="0.2">
      <c r="A267" s="10"/>
      <c r="B267" s="51">
        <v>61</v>
      </c>
      <c r="C267" s="73" t="s">
        <v>17</v>
      </c>
      <c r="D267" s="74" t="s">
        <v>162</v>
      </c>
      <c r="E267" s="75" t="s">
        <v>163</v>
      </c>
      <c r="F267" s="76" t="s">
        <v>164</v>
      </c>
      <c r="G267" s="77">
        <f>SUM(G268:G280)</f>
        <v>59</v>
      </c>
      <c r="H267" s="77">
        <f>SUM(H268:H280)</f>
        <v>59</v>
      </c>
      <c r="I267" s="77">
        <f t="shared" ref="I267:J267" si="43">SUM(I268:I280)</f>
        <v>39</v>
      </c>
      <c r="J267" s="77">
        <f t="shared" si="43"/>
        <v>20</v>
      </c>
      <c r="K267" s="72" t="s">
        <v>165</v>
      </c>
    </row>
    <row r="268" spans="1:11" ht="21" customHeight="1" outlineLevel="1" x14ac:dyDescent="0.2">
      <c r="A268" s="10"/>
      <c r="B268" s="103"/>
      <c r="C268" s="31" t="s">
        <v>17</v>
      </c>
      <c r="D268" s="13" t="s">
        <v>166</v>
      </c>
      <c r="E268" s="14" t="s">
        <v>154</v>
      </c>
      <c r="F268" s="15"/>
      <c r="G268" s="16">
        <v>2</v>
      </c>
      <c r="H268" s="54">
        <f t="shared" ref="H268:H280" si="44">SUM(I268:J268)</f>
        <v>2</v>
      </c>
      <c r="I268" s="17">
        <v>2</v>
      </c>
      <c r="J268" s="17">
        <v>0</v>
      </c>
      <c r="K268" s="18"/>
    </row>
    <row r="269" spans="1:11" ht="21" customHeight="1" outlineLevel="1" x14ac:dyDescent="0.2">
      <c r="A269" s="10"/>
      <c r="B269" s="103"/>
      <c r="C269" s="31" t="s">
        <v>17</v>
      </c>
      <c r="D269" s="13" t="s">
        <v>167</v>
      </c>
      <c r="E269" s="14" t="s">
        <v>154</v>
      </c>
      <c r="F269" s="15"/>
      <c r="G269" s="16">
        <v>2</v>
      </c>
      <c r="H269" s="54">
        <f t="shared" si="44"/>
        <v>2</v>
      </c>
      <c r="I269" s="17">
        <v>2</v>
      </c>
      <c r="J269" s="17">
        <v>0</v>
      </c>
      <c r="K269" s="18"/>
    </row>
    <row r="270" spans="1:11" ht="21" customHeight="1" outlineLevel="1" x14ac:dyDescent="0.2">
      <c r="A270" s="10"/>
      <c r="B270" s="103"/>
      <c r="C270" s="31" t="s">
        <v>17</v>
      </c>
      <c r="D270" s="13" t="s">
        <v>168</v>
      </c>
      <c r="E270" s="14" t="s">
        <v>154</v>
      </c>
      <c r="F270" s="15"/>
      <c r="G270" s="16">
        <v>3</v>
      </c>
      <c r="H270" s="54">
        <f t="shared" si="44"/>
        <v>3</v>
      </c>
      <c r="I270" s="17">
        <v>3</v>
      </c>
      <c r="J270" s="17">
        <v>0</v>
      </c>
      <c r="K270" s="18"/>
    </row>
    <row r="271" spans="1:11" ht="21" customHeight="1" outlineLevel="1" x14ac:dyDescent="0.2">
      <c r="A271" s="10"/>
      <c r="B271" s="103"/>
      <c r="C271" s="31" t="s">
        <v>17</v>
      </c>
      <c r="D271" s="13" t="s">
        <v>169</v>
      </c>
      <c r="E271" s="14" t="s">
        <v>154</v>
      </c>
      <c r="F271" s="15"/>
      <c r="G271" s="16">
        <v>3</v>
      </c>
      <c r="H271" s="54">
        <f t="shared" si="44"/>
        <v>3</v>
      </c>
      <c r="I271" s="17">
        <v>3</v>
      </c>
      <c r="J271" s="17">
        <v>0</v>
      </c>
      <c r="K271" s="18"/>
    </row>
    <row r="272" spans="1:11" ht="21" customHeight="1" outlineLevel="1" x14ac:dyDescent="0.2">
      <c r="A272" s="10"/>
      <c r="B272" s="103"/>
      <c r="C272" s="31" t="s">
        <v>17</v>
      </c>
      <c r="D272" s="13" t="s">
        <v>170</v>
      </c>
      <c r="E272" s="14" t="s">
        <v>154</v>
      </c>
      <c r="F272" s="15"/>
      <c r="G272" s="16">
        <v>3</v>
      </c>
      <c r="H272" s="54">
        <f t="shared" si="44"/>
        <v>3</v>
      </c>
      <c r="I272" s="17">
        <v>3</v>
      </c>
      <c r="J272" s="17">
        <v>0</v>
      </c>
      <c r="K272" s="18"/>
    </row>
    <row r="273" spans="1:11" ht="21" customHeight="1" outlineLevel="1" x14ac:dyDescent="0.2">
      <c r="A273" s="10"/>
      <c r="B273" s="103"/>
      <c r="C273" s="31" t="s">
        <v>17</v>
      </c>
      <c r="D273" s="42" t="s">
        <v>397</v>
      </c>
      <c r="E273" s="42" t="s">
        <v>396</v>
      </c>
      <c r="F273" s="18"/>
      <c r="G273" s="16">
        <v>2</v>
      </c>
      <c r="H273" s="54">
        <f>SUM(I273:J273)</f>
        <v>2</v>
      </c>
      <c r="I273" s="17">
        <v>0</v>
      </c>
      <c r="J273" s="17">
        <v>2</v>
      </c>
      <c r="K273" s="18"/>
    </row>
    <row r="274" spans="1:11" ht="21" customHeight="1" outlineLevel="1" x14ac:dyDescent="0.2">
      <c r="A274" s="10"/>
      <c r="B274" s="103"/>
      <c r="C274" s="31" t="s">
        <v>17</v>
      </c>
      <c r="D274" s="13" t="s">
        <v>171</v>
      </c>
      <c r="E274" s="14" t="s">
        <v>154</v>
      </c>
      <c r="F274" s="15"/>
      <c r="G274" s="16">
        <v>5</v>
      </c>
      <c r="H274" s="54">
        <f t="shared" si="44"/>
        <v>5</v>
      </c>
      <c r="I274" s="17">
        <v>0</v>
      </c>
      <c r="J274" s="17">
        <v>5</v>
      </c>
      <c r="K274" s="18"/>
    </row>
    <row r="275" spans="1:11" ht="21" customHeight="1" outlineLevel="1" x14ac:dyDescent="0.2">
      <c r="A275" s="10"/>
      <c r="B275" s="103"/>
      <c r="C275" s="31" t="s">
        <v>17</v>
      </c>
      <c r="D275" s="13" t="s">
        <v>172</v>
      </c>
      <c r="E275" s="14" t="s">
        <v>154</v>
      </c>
      <c r="F275" s="15"/>
      <c r="G275" s="16">
        <v>6</v>
      </c>
      <c r="H275" s="54">
        <f t="shared" si="44"/>
        <v>6</v>
      </c>
      <c r="I275" s="17">
        <v>5</v>
      </c>
      <c r="J275" s="17">
        <v>1</v>
      </c>
      <c r="K275" s="18"/>
    </row>
    <row r="276" spans="1:11" ht="21" customHeight="1" outlineLevel="1" x14ac:dyDescent="0.2">
      <c r="A276" s="10"/>
      <c r="B276" s="103"/>
      <c r="C276" s="31" t="s">
        <v>17</v>
      </c>
      <c r="D276" s="13" t="s">
        <v>173</v>
      </c>
      <c r="E276" s="14" t="s">
        <v>154</v>
      </c>
      <c r="F276" s="15"/>
      <c r="G276" s="16">
        <v>6</v>
      </c>
      <c r="H276" s="54">
        <f t="shared" si="44"/>
        <v>6</v>
      </c>
      <c r="I276" s="17">
        <v>5</v>
      </c>
      <c r="J276" s="17">
        <v>1</v>
      </c>
      <c r="K276" s="18"/>
    </row>
    <row r="277" spans="1:11" ht="21" customHeight="1" outlineLevel="1" x14ac:dyDescent="0.2">
      <c r="A277" s="10"/>
      <c r="B277" s="103"/>
      <c r="C277" s="31" t="s">
        <v>17</v>
      </c>
      <c r="D277" s="13" t="s">
        <v>174</v>
      </c>
      <c r="E277" s="14" t="s">
        <v>154</v>
      </c>
      <c r="F277" s="15"/>
      <c r="G277" s="16">
        <v>7</v>
      </c>
      <c r="H277" s="54">
        <f t="shared" si="44"/>
        <v>7</v>
      </c>
      <c r="I277" s="17">
        <v>6</v>
      </c>
      <c r="J277" s="17">
        <v>1</v>
      </c>
      <c r="K277" s="18"/>
    </row>
    <row r="278" spans="1:11" ht="21" customHeight="1" outlineLevel="1" x14ac:dyDescent="0.2">
      <c r="A278" s="10"/>
      <c r="B278" s="103"/>
      <c r="C278" s="31" t="s">
        <v>17</v>
      </c>
      <c r="D278" s="13" t="s">
        <v>269</v>
      </c>
      <c r="E278" s="14" t="s">
        <v>154</v>
      </c>
      <c r="F278" s="15"/>
      <c r="G278" s="16">
        <v>6</v>
      </c>
      <c r="H278" s="54">
        <f t="shared" si="44"/>
        <v>6</v>
      </c>
      <c r="I278" s="17">
        <v>5</v>
      </c>
      <c r="J278" s="17">
        <v>1</v>
      </c>
      <c r="K278" s="18"/>
    </row>
    <row r="279" spans="1:11" ht="21" customHeight="1" outlineLevel="1" x14ac:dyDescent="0.2">
      <c r="A279" s="10"/>
      <c r="B279" s="103"/>
      <c r="C279" s="31" t="s">
        <v>17</v>
      </c>
      <c r="D279" s="13" t="s">
        <v>264</v>
      </c>
      <c r="E279" s="14" t="s">
        <v>154</v>
      </c>
      <c r="F279" s="15"/>
      <c r="G279" s="16">
        <v>7</v>
      </c>
      <c r="H279" s="54">
        <f t="shared" si="44"/>
        <v>7</v>
      </c>
      <c r="I279" s="17">
        <v>0</v>
      </c>
      <c r="J279" s="17">
        <v>7</v>
      </c>
      <c r="K279" s="18"/>
    </row>
    <row r="280" spans="1:11" ht="21" customHeight="1" outlineLevel="1" x14ac:dyDescent="0.2">
      <c r="A280" s="10"/>
      <c r="B280" s="103"/>
      <c r="C280" s="31" t="s">
        <v>17</v>
      </c>
      <c r="D280" s="13" t="s">
        <v>265</v>
      </c>
      <c r="E280" s="14" t="s">
        <v>154</v>
      </c>
      <c r="F280" s="15"/>
      <c r="G280" s="16">
        <v>7</v>
      </c>
      <c r="H280" s="54">
        <f t="shared" si="44"/>
        <v>7</v>
      </c>
      <c r="I280" s="17">
        <v>5</v>
      </c>
      <c r="J280" s="17">
        <v>2</v>
      </c>
      <c r="K280" s="18"/>
    </row>
    <row r="281" spans="1:11" ht="21" customHeight="1" x14ac:dyDescent="0.2">
      <c r="A281" s="10"/>
      <c r="B281" s="51">
        <v>62</v>
      </c>
      <c r="C281" s="73" t="s">
        <v>11</v>
      </c>
      <c r="D281" s="74" t="s">
        <v>580</v>
      </c>
      <c r="E281" s="75" t="s">
        <v>175</v>
      </c>
      <c r="F281" s="76" t="s">
        <v>176</v>
      </c>
      <c r="G281" s="77">
        <f>SUM(G282:G283)</f>
        <v>17</v>
      </c>
      <c r="H281" s="77">
        <f>SUM(H282:H283)</f>
        <v>17</v>
      </c>
      <c r="I281" s="77">
        <f>SUM(I282:I283)</f>
        <v>11</v>
      </c>
      <c r="J281" s="77">
        <f>SUM(J282:J283)</f>
        <v>6</v>
      </c>
      <c r="K281" s="72" t="s">
        <v>177</v>
      </c>
    </row>
    <row r="282" spans="1:11" ht="21" customHeight="1" outlineLevel="1" x14ac:dyDescent="0.2">
      <c r="A282" s="10"/>
      <c r="B282" s="51"/>
      <c r="C282" s="31" t="s">
        <v>11</v>
      </c>
      <c r="D282" s="13" t="s">
        <v>581</v>
      </c>
      <c r="E282" s="14" t="s">
        <v>178</v>
      </c>
      <c r="F282" s="15"/>
      <c r="G282" s="16">
        <v>12</v>
      </c>
      <c r="H282" s="54">
        <v>12</v>
      </c>
      <c r="I282" s="17">
        <v>8</v>
      </c>
      <c r="J282" s="17">
        <v>4</v>
      </c>
      <c r="K282" s="18"/>
    </row>
    <row r="283" spans="1:11" ht="21" customHeight="1" outlineLevel="1" x14ac:dyDescent="0.2">
      <c r="A283" s="10"/>
      <c r="B283" s="51"/>
      <c r="C283" s="31" t="s">
        <v>11</v>
      </c>
      <c r="D283" s="13" t="s">
        <v>582</v>
      </c>
      <c r="E283" s="14" t="s">
        <v>178</v>
      </c>
      <c r="F283" s="15"/>
      <c r="G283" s="16">
        <v>5</v>
      </c>
      <c r="H283" s="54">
        <f>SUM(I283:J283)</f>
        <v>5</v>
      </c>
      <c r="I283" s="17">
        <v>3</v>
      </c>
      <c r="J283" s="17">
        <v>2</v>
      </c>
      <c r="K283" s="18"/>
    </row>
    <row r="284" spans="1:11" ht="21" customHeight="1" x14ac:dyDescent="0.2">
      <c r="A284" s="10"/>
      <c r="B284" s="51">
        <v>63</v>
      </c>
      <c r="C284" s="73" t="s">
        <v>17</v>
      </c>
      <c r="D284" s="74" t="s">
        <v>179</v>
      </c>
      <c r="E284" s="75" t="s">
        <v>373</v>
      </c>
      <c r="F284" s="76" t="s">
        <v>180</v>
      </c>
      <c r="G284" s="77">
        <f>SUM(G285:G290)</f>
        <v>29</v>
      </c>
      <c r="H284" s="77">
        <f>SUM(H285:H290)</f>
        <v>28</v>
      </c>
      <c r="I284" s="77">
        <f>SUM(I285:I290)</f>
        <v>18</v>
      </c>
      <c r="J284" s="77">
        <f>SUM(J285:J290)</f>
        <v>10</v>
      </c>
      <c r="K284" s="80" t="s">
        <v>28</v>
      </c>
    </row>
    <row r="285" spans="1:11" ht="21" customHeight="1" outlineLevel="1" x14ac:dyDescent="0.2">
      <c r="A285" s="10"/>
      <c r="B285" s="103"/>
      <c r="C285" s="31" t="s">
        <v>17</v>
      </c>
      <c r="D285" s="13" t="s">
        <v>374</v>
      </c>
      <c r="E285" s="14" t="s">
        <v>178</v>
      </c>
      <c r="F285" s="15"/>
      <c r="G285" s="16">
        <v>7</v>
      </c>
      <c r="H285" s="54">
        <f t="shared" ref="H285:H290" si="45">SUM(I285:J285)</f>
        <v>7</v>
      </c>
      <c r="I285" s="17">
        <v>7</v>
      </c>
      <c r="J285" s="17">
        <v>0</v>
      </c>
      <c r="K285" s="18"/>
    </row>
    <row r="286" spans="1:11" ht="21" customHeight="1" outlineLevel="1" x14ac:dyDescent="0.2">
      <c r="A286" s="10"/>
      <c r="B286" s="103"/>
      <c r="C286" s="31" t="s">
        <v>17</v>
      </c>
      <c r="D286" s="13" t="s">
        <v>181</v>
      </c>
      <c r="E286" s="14" t="s">
        <v>178</v>
      </c>
      <c r="F286" s="15"/>
      <c r="G286" s="16">
        <v>4</v>
      </c>
      <c r="H286" s="54">
        <f t="shared" si="45"/>
        <v>4</v>
      </c>
      <c r="I286" s="17">
        <v>4</v>
      </c>
      <c r="J286" s="17">
        <v>0</v>
      </c>
      <c r="K286" s="18"/>
    </row>
    <row r="287" spans="1:11" ht="21" customHeight="1" outlineLevel="1" x14ac:dyDescent="0.2">
      <c r="A287" s="10"/>
      <c r="B287" s="103"/>
      <c r="C287" s="31" t="s">
        <v>17</v>
      </c>
      <c r="D287" s="13" t="s">
        <v>182</v>
      </c>
      <c r="E287" s="14" t="s">
        <v>178</v>
      </c>
      <c r="F287" s="15"/>
      <c r="G287" s="16">
        <v>5</v>
      </c>
      <c r="H287" s="54">
        <f t="shared" si="45"/>
        <v>4</v>
      </c>
      <c r="I287" s="17">
        <v>4</v>
      </c>
      <c r="J287" s="17">
        <v>0</v>
      </c>
      <c r="K287" s="18"/>
    </row>
    <row r="288" spans="1:11" ht="21" customHeight="1" outlineLevel="1" x14ac:dyDescent="0.2">
      <c r="A288" s="10"/>
      <c r="B288" s="103"/>
      <c r="C288" s="31" t="s">
        <v>17</v>
      </c>
      <c r="D288" s="13" t="s">
        <v>183</v>
      </c>
      <c r="E288" s="14" t="s">
        <v>178</v>
      </c>
      <c r="F288" s="15"/>
      <c r="G288" s="16">
        <v>3</v>
      </c>
      <c r="H288" s="54">
        <f t="shared" si="45"/>
        <v>3</v>
      </c>
      <c r="I288" s="17">
        <v>3</v>
      </c>
      <c r="J288" s="17">
        <v>0</v>
      </c>
      <c r="K288" s="18"/>
    </row>
    <row r="289" spans="1:11" ht="21" customHeight="1" outlineLevel="1" x14ac:dyDescent="0.2">
      <c r="A289" s="10"/>
      <c r="B289" s="103"/>
      <c r="C289" s="31" t="s">
        <v>17</v>
      </c>
      <c r="D289" s="13" t="s">
        <v>185</v>
      </c>
      <c r="E289" s="14" t="s">
        <v>178</v>
      </c>
      <c r="F289" s="15"/>
      <c r="G289" s="16">
        <v>5</v>
      </c>
      <c r="H289" s="54">
        <f t="shared" si="45"/>
        <v>5</v>
      </c>
      <c r="I289" s="17">
        <v>0</v>
      </c>
      <c r="J289" s="17">
        <v>5</v>
      </c>
      <c r="K289" s="18"/>
    </row>
    <row r="290" spans="1:11" ht="21" customHeight="1" outlineLevel="1" x14ac:dyDescent="0.2">
      <c r="A290" s="10"/>
      <c r="B290" s="103"/>
      <c r="C290" s="31" t="s">
        <v>17</v>
      </c>
      <c r="D290" s="13" t="s">
        <v>184</v>
      </c>
      <c r="E290" s="14" t="s">
        <v>178</v>
      </c>
      <c r="F290" s="15"/>
      <c r="G290" s="16">
        <v>5</v>
      </c>
      <c r="H290" s="54">
        <f t="shared" si="45"/>
        <v>5</v>
      </c>
      <c r="I290" s="17">
        <v>0</v>
      </c>
      <c r="J290" s="17">
        <v>5</v>
      </c>
      <c r="K290" s="18"/>
    </row>
    <row r="291" spans="1:11" ht="21" customHeight="1" x14ac:dyDescent="0.2">
      <c r="A291" s="10"/>
      <c r="B291" s="51">
        <v>64</v>
      </c>
      <c r="C291" s="73" t="s">
        <v>17</v>
      </c>
      <c r="D291" s="95" t="s">
        <v>344</v>
      </c>
      <c r="E291" s="75" t="s">
        <v>341</v>
      </c>
      <c r="F291" s="76" t="s">
        <v>343</v>
      </c>
      <c r="G291" s="84">
        <f>SUM(G292:G298)</f>
        <v>17</v>
      </c>
      <c r="H291" s="77">
        <f>SUM(H292:H298)</f>
        <v>15</v>
      </c>
      <c r="I291" s="77">
        <f>SUM(I292:I298)</f>
        <v>9</v>
      </c>
      <c r="J291" s="77">
        <f>SUM(J292:J298)</f>
        <v>6</v>
      </c>
      <c r="K291" s="80" t="s">
        <v>28</v>
      </c>
    </row>
    <row r="292" spans="1:11" ht="21" customHeight="1" outlineLevel="1" x14ac:dyDescent="0.2">
      <c r="A292" s="10"/>
      <c r="B292" s="103"/>
      <c r="C292" s="31" t="s">
        <v>17</v>
      </c>
      <c r="D292" s="13" t="s">
        <v>345</v>
      </c>
      <c r="E292" s="14" t="s">
        <v>342</v>
      </c>
      <c r="F292" s="15"/>
      <c r="G292" s="16">
        <v>3</v>
      </c>
      <c r="H292" s="54">
        <f t="shared" ref="H292:H297" si="46">SUM(I292:J292)</f>
        <v>2</v>
      </c>
      <c r="I292" s="45">
        <v>0</v>
      </c>
      <c r="J292" s="45">
        <v>2</v>
      </c>
      <c r="K292" s="12"/>
    </row>
    <row r="293" spans="1:11" ht="21" customHeight="1" outlineLevel="1" x14ac:dyDescent="0.2">
      <c r="A293" s="10"/>
      <c r="B293" s="103"/>
      <c r="C293" s="31" t="s">
        <v>17</v>
      </c>
      <c r="D293" s="13" t="s">
        <v>346</v>
      </c>
      <c r="E293" s="14" t="s">
        <v>342</v>
      </c>
      <c r="F293" s="15"/>
      <c r="G293" s="16">
        <v>2</v>
      </c>
      <c r="H293" s="54">
        <f t="shared" si="46"/>
        <v>2</v>
      </c>
      <c r="I293" s="45">
        <v>2</v>
      </c>
      <c r="J293" s="45">
        <v>0</v>
      </c>
      <c r="K293" s="12"/>
    </row>
    <row r="294" spans="1:11" ht="21" customHeight="1" outlineLevel="1" x14ac:dyDescent="0.2">
      <c r="A294" s="10"/>
      <c r="B294" s="103"/>
      <c r="C294" s="31" t="s">
        <v>17</v>
      </c>
      <c r="D294" s="13" t="s">
        <v>347</v>
      </c>
      <c r="E294" s="14" t="s">
        <v>342</v>
      </c>
      <c r="F294" s="15"/>
      <c r="G294" s="16">
        <v>3</v>
      </c>
      <c r="H294" s="54">
        <f t="shared" si="46"/>
        <v>3</v>
      </c>
      <c r="I294" s="45">
        <v>3</v>
      </c>
      <c r="J294" s="45">
        <v>0</v>
      </c>
      <c r="K294" s="12"/>
    </row>
    <row r="295" spans="1:11" ht="21" customHeight="1" outlineLevel="1" x14ac:dyDescent="0.2">
      <c r="A295" s="10"/>
      <c r="B295" s="103"/>
      <c r="C295" s="31" t="s">
        <v>17</v>
      </c>
      <c r="D295" s="43" t="s">
        <v>399</v>
      </c>
      <c r="E295" s="43" t="s">
        <v>398</v>
      </c>
      <c r="F295" s="12"/>
      <c r="G295" s="16">
        <v>2</v>
      </c>
      <c r="H295" s="54">
        <f t="shared" si="46"/>
        <v>2</v>
      </c>
      <c r="I295" s="45">
        <v>2</v>
      </c>
      <c r="J295" s="45">
        <v>0</v>
      </c>
      <c r="K295" s="12"/>
    </row>
    <row r="296" spans="1:11" ht="21" customHeight="1" outlineLevel="1" x14ac:dyDescent="0.2">
      <c r="A296" s="10"/>
      <c r="B296" s="51"/>
      <c r="C296" s="31" t="s">
        <v>17</v>
      </c>
      <c r="D296" s="65" t="s">
        <v>457</v>
      </c>
      <c r="E296" s="43" t="s">
        <v>178</v>
      </c>
      <c r="F296" s="12"/>
      <c r="G296" s="16">
        <v>3</v>
      </c>
      <c r="H296" s="54">
        <f t="shared" si="46"/>
        <v>2</v>
      </c>
      <c r="I296" s="45">
        <v>0</v>
      </c>
      <c r="J296" s="45">
        <v>2</v>
      </c>
      <c r="K296" s="12"/>
    </row>
    <row r="297" spans="1:11" ht="21" customHeight="1" outlineLevel="1" x14ac:dyDescent="0.2">
      <c r="A297" s="10"/>
      <c r="B297" s="51"/>
      <c r="C297" s="31" t="s">
        <v>17</v>
      </c>
      <c r="D297" s="65" t="s">
        <v>701</v>
      </c>
      <c r="E297" s="43" t="s">
        <v>178</v>
      </c>
      <c r="F297" s="12"/>
      <c r="G297" s="16">
        <v>2</v>
      </c>
      <c r="H297" s="54">
        <f t="shared" si="46"/>
        <v>2</v>
      </c>
      <c r="I297" s="45">
        <v>0</v>
      </c>
      <c r="J297" s="45">
        <v>2</v>
      </c>
      <c r="K297" s="12"/>
    </row>
    <row r="298" spans="1:11" ht="21" customHeight="1" outlineLevel="1" x14ac:dyDescent="0.2">
      <c r="A298" s="10"/>
      <c r="B298" s="51"/>
      <c r="C298" s="31" t="s">
        <v>17</v>
      </c>
      <c r="D298" s="65" t="s">
        <v>702</v>
      </c>
      <c r="E298" s="43" t="s">
        <v>178</v>
      </c>
      <c r="F298" s="12"/>
      <c r="G298" s="16">
        <v>2</v>
      </c>
      <c r="H298" s="54">
        <f t="shared" ref="H298" si="47">SUM(I298:J298)</f>
        <v>2</v>
      </c>
      <c r="I298" s="45">
        <v>2</v>
      </c>
      <c r="J298" s="45">
        <v>0</v>
      </c>
      <c r="K298" s="12"/>
    </row>
    <row r="299" spans="1:11" ht="21" customHeight="1" x14ac:dyDescent="0.2">
      <c r="A299" s="10"/>
      <c r="B299" s="51">
        <v>65</v>
      </c>
      <c r="C299" s="73" t="s">
        <v>340</v>
      </c>
      <c r="D299" s="74" t="s">
        <v>350</v>
      </c>
      <c r="E299" s="75" t="s">
        <v>348</v>
      </c>
      <c r="F299" s="76" t="s">
        <v>349</v>
      </c>
      <c r="G299" s="77">
        <f>SUM(G300:G302)</f>
        <v>12</v>
      </c>
      <c r="H299" s="77">
        <f>SUM(H300:H302)</f>
        <v>9</v>
      </c>
      <c r="I299" s="77">
        <f t="shared" ref="I299:J299" si="48">SUM(I300:I302)</f>
        <v>6</v>
      </c>
      <c r="J299" s="77">
        <f t="shared" si="48"/>
        <v>3</v>
      </c>
      <c r="K299" s="80" t="s">
        <v>28</v>
      </c>
    </row>
    <row r="300" spans="1:11" ht="21" customHeight="1" outlineLevel="1" x14ac:dyDescent="0.2">
      <c r="A300" s="10"/>
      <c r="B300" s="103"/>
      <c r="C300" s="31" t="s">
        <v>17</v>
      </c>
      <c r="D300" s="13" t="s">
        <v>339</v>
      </c>
      <c r="E300" s="14" t="s">
        <v>342</v>
      </c>
      <c r="F300" s="15"/>
      <c r="G300" s="16">
        <v>6</v>
      </c>
      <c r="H300" s="54">
        <f t="shared" ref="H300:H302" si="49">SUM(I300:J300)</f>
        <v>5</v>
      </c>
      <c r="I300" s="45">
        <v>3</v>
      </c>
      <c r="J300" s="45">
        <v>2</v>
      </c>
      <c r="K300" s="12"/>
    </row>
    <row r="301" spans="1:11" ht="21" customHeight="1" outlineLevel="1" x14ac:dyDescent="0.2">
      <c r="A301" s="10"/>
      <c r="B301" s="103"/>
      <c r="C301" s="31" t="s">
        <v>17</v>
      </c>
      <c r="D301" s="13" t="s">
        <v>501</v>
      </c>
      <c r="E301" s="14" t="s">
        <v>342</v>
      </c>
      <c r="F301" s="15"/>
      <c r="G301" s="16">
        <v>5</v>
      </c>
      <c r="H301" s="54">
        <f t="shared" si="49"/>
        <v>4</v>
      </c>
      <c r="I301" s="45">
        <v>3</v>
      </c>
      <c r="J301" s="45">
        <v>1</v>
      </c>
      <c r="K301" s="12"/>
    </row>
    <row r="302" spans="1:11" ht="21" customHeight="1" outlineLevel="1" x14ac:dyDescent="0.2">
      <c r="A302" s="10"/>
      <c r="B302" s="103"/>
      <c r="C302" s="31" t="s">
        <v>17</v>
      </c>
      <c r="D302" s="13" t="s">
        <v>502</v>
      </c>
      <c r="E302" s="14" t="s">
        <v>342</v>
      </c>
      <c r="F302" s="15"/>
      <c r="G302" s="16">
        <v>1</v>
      </c>
      <c r="H302" s="54">
        <f t="shared" si="49"/>
        <v>0</v>
      </c>
      <c r="I302" s="45">
        <v>0</v>
      </c>
      <c r="J302" s="45">
        <v>0</v>
      </c>
      <c r="K302" s="12"/>
    </row>
    <row r="303" spans="1:11" ht="21" customHeight="1" x14ac:dyDescent="0.2">
      <c r="A303" s="10"/>
      <c r="B303" s="51">
        <v>66</v>
      </c>
      <c r="C303" s="73" t="s">
        <v>17</v>
      </c>
      <c r="D303" s="74" t="s">
        <v>186</v>
      </c>
      <c r="E303" s="75" t="s">
        <v>187</v>
      </c>
      <c r="F303" s="76" t="s">
        <v>188</v>
      </c>
      <c r="G303" s="77">
        <f>SUM(G304:G307)</f>
        <v>20</v>
      </c>
      <c r="H303" s="77">
        <f t="shared" ref="H303:J303" si="50">SUM(H304:H307)</f>
        <v>20</v>
      </c>
      <c r="I303" s="77">
        <f t="shared" si="50"/>
        <v>12</v>
      </c>
      <c r="J303" s="77">
        <f t="shared" si="50"/>
        <v>8</v>
      </c>
      <c r="K303" s="72" t="s">
        <v>189</v>
      </c>
    </row>
    <row r="304" spans="1:11" ht="21" customHeight="1" outlineLevel="1" x14ac:dyDescent="0.2">
      <c r="A304" s="10"/>
      <c r="B304" s="103"/>
      <c r="C304" s="31" t="s">
        <v>17</v>
      </c>
      <c r="D304" s="13" t="s">
        <v>550</v>
      </c>
      <c r="E304" s="14" t="s">
        <v>190</v>
      </c>
      <c r="F304" s="15"/>
      <c r="G304" s="16">
        <v>4</v>
      </c>
      <c r="H304" s="54">
        <f>SUM(I304:J304)</f>
        <v>4</v>
      </c>
      <c r="I304" s="17">
        <v>0</v>
      </c>
      <c r="J304" s="17">
        <v>4</v>
      </c>
      <c r="K304" s="18"/>
    </row>
    <row r="305" spans="1:11" ht="21" customHeight="1" outlineLevel="1" x14ac:dyDescent="0.2">
      <c r="A305" s="10"/>
      <c r="B305" s="103"/>
      <c r="C305" s="31" t="s">
        <v>17</v>
      </c>
      <c r="D305" s="13" t="s">
        <v>551</v>
      </c>
      <c r="E305" s="14" t="s">
        <v>190</v>
      </c>
      <c r="F305" s="15"/>
      <c r="G305" s="16">
        <v>10</v>
      </c>
      <c r="H305" s="54">
        <f>SUM(I305:J305)</f>
        <v>10</v>
      </c>
      <c r="I305" s="17">
        <v>9</v>
      </c>
      <c r="J305" s="17">
        <v>1</v>
      </c>
      <c r="K305" s="18"/>
    </row>
    <row r="306" spans="1:11" ht="21" customHeight="1" outlineLevel="1" x14ac:dyDescent="0.2">
      <c r="A306" s="10"/>
      <c r="B306" s="103"/>
      <c r="C306" s="31" t="s">
        <v>17</v>
      </c>
      <c r="D306" s="13" t="s">
        <v>552</v>
      </c>
      <c r="E306" s="14" t="s">
        <v>190</v>
      </c>
      <c r="F306" s="15"/>
      <c r="G306" s="16">
        <v>3</v>
      </c>
      <c r="H306" s="54">
        <f>SUM(I306:J306)</f>
        <v>3</v>
      </c>
      <c r="I306" s="17">
        <v>0</v>
      </c>
      <c r="J306" s="17">
        <v>3</v>
      </c>
      <c r="K306" s="18"/>
    </row>
    <row r="307" spans="1:11" ht="21" customHeight="1" outlineLevel="1" x14ac:dyDescent="0.2">
      <c r="A307" s="10"/>
      <c r="B307" s="103"/>
      <c r="C307" s="31" t="s">
        <v>17</v>
      </c>
      <c r="D307" s="13" t="s">
        <v>553</v>
      </c>
      <c r="E307" s="14" t="s">
        <v>190</v>
      </c>
      <c r="F307" s="15"/>
      <c r="G307" s="16">
        <v>3</v>
      </c>
      <c r="H307" s="54">
        <f>SUM(I307:J307)</f>
        <v>3</v>
      </c>
      <c r="I307" s="17">
        <v>3</v>
      </c>
      <c r="J307" s="17">
        <v>0</v>
      </c>
      <c r="K307" s="18"/>
    </row>
    <row r="308" spans="1:11" ht="21" customHeight="1" x14ac:dyDescent="0.2">
      <c r="A308" s="10"/>
      <c r="B308" s="51">
        <v>67</v>
      </c>
      <c r="C308" s="73" t="s">
        <v>17</v>
      </c>
      <c r="D308" s="74" t="s">
        <v>569</v>
      </c>
      <c r="E308" s="75" t="s">
        <v>191</v>
      </c>
      <c r="F308" s="76" t="s">
        <v>192</v>
      </c>
      <c r="G308" s="77">
        <f>SUM(G309:G310)</f>
        <v>8</v>
      </c>
      <c r="H308" s="77">
        <f>SUM(H309:H310)</f>
        <v>8</v>
      </c>
      <c r="I308" s="77">
        <f t="shared" ref="I308:J308" si="51">SUM(I309:I310)</f>
        <v>4</v>
      </c>
      <c r="J308" s="77">
        <f t="shared" si="51"/>
        <v>4</v>
      </c>
      <c r="K308" s="80" t="s">
        <v>28</v>
      </c>
    </row>
    <row r="309" spans="1:11" ht="21" customHeight="1" outlineLevel="1" x14ac:dyDescent="0.2">
      <c r="A309" s="10"/>
      <c r="B309" s="103"/>
      <c r="C309" s="31" t="s">
        <v>17</v>
      </c>
      <c r="D309" s="13" t="s">
        <v>542</v>
      </c>
      <c r="E309" s="14" t="s">
        <v>193</v>
      </c>
      <c r="F309" s="15"/>
      <c r="G309" s="16">
        <v>4</v>
      </c>
      <c r="H309" s="54">
        <f>SUM(I309:J309)</f>
        <v>4</v>
      </c>
      <c r="I309" s="17">
        <v>4</v>
      </c>
      <c r="J309" s="17">
        <v>0</v>
      </c>
      <c r="K309" s="18"/>
    </row>
    <row r="310" spans="1:11" ht="21" customHeight="1" outlineLevel="1" x14ac:dyDescent="0.2">
      <c r="A310" s="10"/>
      <c r="B310" s="103"/>
      <c r="C310" s="31" t="s">
        <v>17</v>
      </c>
      <c r="D310" s="13" t="s">
        <v>194</v>
      </c>
      <c r="E310" s="14" t="s">
        <v>193</v>
      </c>
      <c r="F310" s="15"/>
      <c r="G310" s="16">
        <v>4</v>
      </c>
      <c r="H310" s="54">
        <f>SUM(I310:J310)</f>
        <v>4</v>
      </c>
      <c r="I310" s="17">
        <v>0</v>
      </c>
      <c r="J310" s="17">
        <v>4</v>
      </c>
      <c r="K310" s="18"/>
    </row>
    <row r="311" spans="1:11" ht="21" customHeight="1" x14ac:dyDescent="0.2">
      <c r="A311" s="10"/>
      <c r="B311" s="51">
        <v>69</v>
      </c>
      <c r="C311" s="73" t="s">
        <v>17</v>
      </c>
      <c r="D311" s="74" t="s">
        <v>497</v>
      </c>
      <c r="E311" s="75" t="s">
        <v>195</v>
      </c>
      <c r="F311" s="76" t="s">
        <v>196</v>
      </c>
      <c r="G311" s="77">
        <f>SUM(G312:G312)</f>
        <v>6</v>
      </c>
      <c r="H311" s="77">
        <f>SUM(H312:H312)</f>
        <v>6</v>
      </c>
      <c r="I311" s="77">
        <f>SUM(I312:I312)</f>
        <v>3</v>
      </c>
      <c r="J311" s="77">
        <f>SUM(J312:J312)</f>
        <v>3</v>
      </c>
      <c r="K311" s="80" t="s">
        <v>28</v>
      </c>
    </row>
    <row r="312" spans="1:11" ht="21" customHeight="1" outlineLevel="1" x14ac:dyDescent="0.2">
      <c r="A312" s="10"/>
      <c r="B312" s="51"/>
      <c r="C312" s="31" t="s">
        <v>17</v>
      </c>
      <c r="D312" s="13" t="s">
        <v>390</v>
      </c>
      <c r="E312" s="14" t="s">
        <v>193</v>
      </c>
      <c r="F312" s="15"/>
      <c r="G312" s="16">
        <v>6</v>
      </c>
      <c r="H312" s="54">
        <f>SUM(I312:J312)</f>
        <v>6</v>
      </c>
      <c r="I312" s="17">
        <v>3</v>
      </c>
      <c r="J312" s="17">
        <v>3</v>
      </c>
      <c r="K312" s="18"/>
    </row>
    <row r="313" spans="1:11" ht="21" customHeight="1" x14ac:dyDescent="0.2">
      <c r="A313" s="10"/>
      <c r="B313" s="51">
        <v>69</v>
      </c>
      <c r="C313" s="73" t="s">
        <v>11</v>
      </c>
      <c r="D313" s="74" t="s">
        <v>197</v>
      </c>
      <c r="E313" s="74" t="s">
        <v>198</v>
      </c>
      <c r="F313" s="76" t="s">
        <v>515</v>
      </c>
      <c r="G313" s="77">
        <f>SUM(G314:G314)</f>
        <v>4</v>
      </c>
      <c r="H313" s="77">
        <f>SUM(H314:H314)</f>
        <v>4</v>
      </c>
      <c r="I313" s="77">
        <f>SUM(I314:I314)</f>
        <v>0</v>
      </c>
      <c r="J313" s="77">
        <f>SUM(J314:J314)</f>
        <v>4</v>
      </c>
      <c r="K313" s="72" t="s">
        <v>199</v>
      </c>
    </row>
    <row r="314" spans="1:11" ht="21" customHeight="1" outlineLevel="1" x14ac:dyDescent="0.2">
      <c r="A314" s="10"/>
      <c r="B314" s="51"/>
      <c r="C314" s="31" t="s">
        <v>11</v>
      </c>
      <c r="D314" s="13" t="s">
        <v>197</v>
      </c>
      <c r="E314" s="14" t="s">
        <v>193</v>
      </c>
      <c r="F314" s="15"/>
      <c r="G314" s="16">
        <v>4</v>
      </c>
      <c r="H314" s="54">
        <f>SUM(I314:J314)</f>
        <v>4</v>
      </c>
      <c r="I314" s="17">
        <v>0</v>
      </c>
      <c r="J314" s="17">
        <v>4</v>
      </c>
      <c r="K314" s="18"/>
    </row>
    <row r="315" spans="1:11" ht="21" customHeight="1" x14ac:dyDescent="0.2">
      <c r="A315" s="10"/>
      <c r="B315" s="51">
        <v>70</v>
      </c>
      <c r="C315" s="67" t="s">
        <v>17</v>
      </c>
      <c r="D315" s="74" t="s">
        <v>597</v>
      </c>
      <c r="E315" s="75" t="s">
        <v>200</v>
      </c>
      <c r="F315" s="76" t="s">
        <v>201</v>
      </c>
      <c r="G315" s="77">
        <f>SUM(G316:G316)</f>
        <v>7</v>
      </c>
      <c r="H315" s="77">
        <f>SUM(H316:H316)</f>
        <v>7</v>
      </c>
      <c r="I315" s="77">
        <f>SUM(I316:I316)</f>
        <v>7</v>
      </c>
      <c r="J315" s="77">
        <f>SUM(J316:J316)</f>
        <v>0</v>
      </c>
      <c r="K315" s="80" t="s">
        <v>28</v>
      </c>
    </row>
    <row r="316" spans="1:11" ht="21" customHeight="1" outlineLevel="1" x14ac:dyDescent="0.2">
      <c r="A316" s="10"/>
      <c r="B316" s="51"/>
      <c r="C316" s="30" t="s">
        <v>17</v>
      </c>
      <c r="D316" s="13" t="s">
        <v>598</v>
      </c>
      <c r="E316" s="14" t="s">
        <v>193</v>
      </c>
      <c r="F316" s="15"/>
      <c r="G316" s="16">
        <v>7</v>
      </c>
      <c r="H316" s="54">
        <f>SUM(I316:J316)</f>
        <v>7</v>
      </c>
      <c r="I316" s="17">
        <v>7</v>
      </c>
      <c r="J316" s="17">
        <v>0</v>
      </c>
      <c r="K316" s="18"/>
    </row>
    <row r="317" spans="1:11" ht="21" customHeight="1" x14ac:dyDescent="0.2">
      <c r="A317" s="10"/>
      <c r="B317" s="51">
        <v>71</v>
      </c>
      <c r="C317" s="67" t="s">
        <v>17</v>
      </c>
      <c r="D317" s="74" t="s">
        <v>202</v>
      </c>
      <c r="E317" s="75" t="s">
        <v>203</v>
      </c>
      <c r="F317" s="76" t="s">
        <v>516</v>
      </c>
      <c r="G317" s="77">
        <f>SUM(G318:G318)</f>
        <v>20</v>
      </c>
      <c r="H317" s="77">
        <f>SUM(H318:H318)</f>
        <v>19</v>
      </c>
      <c r="I317" s="77">
        <f>SUM(I318:I318)</f>
        <v>14</v>
      </c>
      <c r="J317" s="77">
        <f>SUM(J318:J318)</f>
        <v>5</v>
      </c>
      <c r="K317" s="72" t="s">
        <v>204</v>
      </c>
    </row>
    <row r="318" spans="1:11" ht="21" customHeight="1" outlineLevel="1" x14ac:dyDescent="0.2">
      <c r="A318" s="10"/>
      <c r="B318" s="51"/>
      <c r="C318" s="30" t="s">
        <v>17</v>
      </c>
      <c r="D318" s="13" t="s">
        <v>205</v>
      </c>
      <c r="E318" s="14" t="s">
        <v>193</v>
      </c>
      <c r="F318" s="15"/>
      <c r="G318" s="16">
        <v>20</v>
      </c>
      <c r="H318" s="54">
        <f>SUM(I318:J318)</f>
        <v>19</v>
      </c>
      <c r="I318" s="17">
        <v>14</v>
      </c>
      <c r="J318" s="17">
        <v>5</v>
      </c>
      <c r="K318" s="18"/>
    </row>
    <row r="319" spans="1:11" ht="21" customHeight="1" x14ac:dyDescent="0.2">
      <c r="A319" s="10"/>
      <c r="B319" s="51">
        <v>72</v>
      </c>
      <c r="C319" s="73" t="s">
        <v>17</v>
      </c>
      <c r="D319" s="74" t="s">
        <v>325</v>
      </c>
      <c r="E319" s="75" t="s">
        <v>456</v>
      </c>
      <c r="F319" s="76" t="s">
        <v>206</v>
      </c>
      <c r="G319" s="77">
        <f>SUM(G320:G322)</f>
        <v>40</v>
      </c>
      <c r="H319" s="77">
        <f>SUM(H320:H322)</f>
        <v>37</v>
      </c>
      <c r="I319" s="77">
        <f>SUM(I320:I322)</f>
        <v>21</v>
      </c>
      <c r="J319" s="77">
        <f>SUM(J320:J322)</f>
        <v>16</v>
      </c>
      <c r="K319" s="72" t="s">
        <v>207</v>
      </c>
    </row>
    <row r="320" spans="1:11" ht="21" customHeight="1" outlineLevel="1" x14ac:dyDescent="0.2">
      <c r="A320" s="10"/>
      <c r="B320" s="103"/>
      <c r="C320" s="31" t="s">
        <v>17</v>
      </c>
      <c r="D320" s="13" t="s">
        <v>325</v>
      </c>
      <c r="E320" s="14" t="s">
        <v>193</v>
      </c>
      <c r="F320" s="15"/>
      <c r="G320" s="16">
        <v>20</v>
      </c>
      <c r="H320" s="54">
        <f>SUM(I320:J320)</f>
        <v>20</v>
      </c>
      <c r="I320" s="17">
        <v>12</v>
      </c>
      <c r="J320" s="17">
        <v>8</v>
      </c>
      <c r="K320" s="18"/>
    </row>
    <row r="321" spans="1:11" ht="21" customHeight="1" outlineLevel="1" x14ac:dyDescent="0.2">
      <c r="A321" s="10"/>
      <c r="B321" s="103"/>
      <c r="C321" s="31" t="s">
        <v>17</v>
      </c>
      <c r="D321" s="13" t="s">
        <v>703</v>
      </c>
      <c r="E321" s="14" t="s">
        <v>193</v>
      </c>
      <c r="F321" s="15"/>
      <c r="G321" s="16">
        <v>10</v>
      </c>
      <c r="H321" s="54">
        <f>SUM(I321:J321)</f>
        <v>8</v>
      </c>
      <c r="I321" s="17">
        <v>0</v>
      </c>
      <c r="J321" s="17">
        <v>8</v>
      </c>
      <c r="K321" s="18"/>
    </row>
    <row r="322" spans="1:11" ht="21" customHeight="1" outlineLevel="1" x14ac:dyDescent="0.2">
      <c r="A322" s="10"/>
      <c r="B322" s="103"/>
      <c r="C322" s="31" t="s">
        <v>17</v>
      </c>
      <c r="D322" s="13" t="s">
        <v>704</v>
      </c>
      <c r="E322" s="14" t="s">
        <v>331</v>
      </c>
      <c r="F322" s="15"/>
      <c r="G322" s="16">
        <v>10</v>
      </c>
      <c r="H322" s="54">
        <f>SUM(I322:J322)</f>
        <v>9</v>
      </c>
      <c r="I322" s="17">
        <v>9</v>
      </c>
      <c r="J322" s="17">
        <v>0</v>
      </c>
      <c r="K322" s="18"/>
    </row>
    <row r="323" spans="1:11" ht="21" customHeight="1" x14ac:dyDescent="0.2">
      <c r="A323" s="10"/>
      <c r="B323" s="51">
        <v>73</v>
      </c>
      <c r="C323" s="73" t="s">
        <v>17</v>
      </c>
      <c r="D323" s="74" t="s">
        <v>578</v>
      </c>
      <c r="E323" s="75" t="s">
        <v>208</v>
      </c>
      <c r="F323" s="76" t="s">
        <v>209</v>
      </c>
      <c r="G323" s="77">
        <f>SUM(G324:G325)</f>
        <v>8</v>
      </c>
      <c r="H323" s="77">
        <f>SUM(H324:H325)</f>
        <v>8</v>
      </c>
      <c r="I323" s="77">
        <f>SUM(I324:I325)</f>
        <v>4</v>
      </c>
      <c r="J323" s="77">
        <f>SUM(J324:J325)</f>
        <v>4</v>
      </c>
      <c r="K323" s="80" t="s">
        <v>28</v>
      </c>
    </row>
    <row r="324" spans="1:11" ht="21" customHeight="1" outlineLevel="1" x14ac:dyDescent="0.2">
      <c r="A324" s="10"/>
      <c r="B324" s="103"/>
      <c r="C324" s="31" t="s">
        <v>17</v>
      </c>
      <c r="D324" s="13" t="s">
        <v>293</v>
      </c>
      <c r="E324" s="14" t="s">
        <v>193</v>
      </c>
      <c r="F324" s="15"/>
      <c r="G324" s="16">
        <v>4</v>
      </c>
      <c r="H324" s="54">
        <f>SUM(I324:J324)</f>
        <v>4</v>
      </c>
      <c r="I324" s="17">
        <v>0</v>
      </c>
      <c r="J324" s="17">
        <v>4</v>
      </c>
      <c r="K324" s="18"/>
    </row>
    <row r="325" spans="1:11" ht="21" customHeight="1" outlineLevel="1" x14ac:dyDescent="0.2">
      <c r="A325" s="10"/>
      <c r="B325" s="103"/>
      <c r="C325" s="31" t="s">
        <v>17</v>
      </c>
      <c r="D325" s="13" t="s">
        <v>294</v>
      </c>
      <c r="E325" s="14" t="s">
        <v>193</v>
      </c>
      <c r="F325" s="15"/>
      <c r="G325" s="16">
        <v>4</v>
      </c>
      <c r="H325" s="54">
        <f>SUM(I325:J325)</f>
        <v>4</v>
      </c>
      <c r="I325" s="17">
        <v>4</v>
      </c>
      <c r="J325" s="17">
        <v>0</v>
      </c>
      <c r="K325" s="18"/>
    </row>
    <row r="326" spans="1:11" ht="21" customHeight="1" x14ac:dyDescent="0.2">
      <c r="A326" s="10"/>
      <c r="B326" s="51">
        <v>74</v>
      </c>
      <c r="C326" s="73" t="s">
        <v>17</v>
      </c>
      <c r="D326" s="74" t="s">
        <v>210</v>
      </c>
      <c r="E326" s="75" t="s">
        <v>211</v>
      </c>
      <c r="F326" s="76" t="s">
        <v>212</v>
      </c>
      <c r="G326" s="77">
        <v>6</v>
      </c>
      <c r="H326" s="77">
        <f>SUM(H327:H327)</f>
        <v>6</v>
      </c>
      <c r="I326" s="77">
        <f>SUM(I327)</f>
        <v>4</v>
      </c>
      <c r="J326" s="77">
        <f>SUM(J327)</f>
        <v>2</v>
      </c>
      <c r="K326" s="80" t="s">
        <v>28</v>
      </c>
    </row>
    <row r="327" spans="1:11" ht="21" customHeight="1" outlineLevel="1" x14ac:dyDescent="0.2">
      <c r="A327" s="10"/>
      <c r="B327" s="51"/>
      <c r="C327" s="31" t="s">
        <v>17</v>
      </c>
      <c r="D327" s="13" t="s">
        <v>210</v>
      </c>
      <c r="E327" s="14" t="s">
        <v>193</v>
      </c>
      <c r="F327" s="15"/>
      <c r="G327" s="16">
        <v>6</v>
      </c>
      <c r="H327" s="54">
        <f>SUM(I327:J327)</f>
        <v>6</v>
      </c>
      <c r="I327" s="17">
        <v>4</v>
      </c>
      <c r="J327" s="17">
        <v>2</v>
      </c>
      <c r="K327" s="18"/>
    </row>
    <row r="328" spans="1:11" ht="21" customHeight="1" x14ac:dyDescent="0.2">
      <c r="A328" s="10"/>
      <c r="B328" s="51">
        <v>75</v>
      </c>
      <c r="C328" s="78" t="s">
        <v>17</v>
      </c>
      <c r="D328" s="74" t="s">
        <v>213</v>
      </c>
      <c r="E328" s="75" t="s">
        <v>214</v>
      </c>
      <c r="F328" s="92" t="s">
        <v>524</v>
      </c>
      <c r="G328" s="77">
        <f>SUM(G329:G331)</f>
        <v>10</v>
      </c>
      <c r="H328" s="77">
        <f>SUM(H329:H331)</f>
        <v>9</v>
      </c>
      <c r="I328" s="77">
        <f>SUM(I329:I331)</f>
        <v>3</v>
      </c>
      <c r="J328" s="77">
        <f>SUM(J329:J331)</f>
        <v>6</v>
      </c>
      <c r="K328" s="80" t="s">
        <v>28</v>
      </c>
    </row>
    <row r="329" spans="1:11" ht="21" customHeight="1" outlineLevel="1" x14ac:dyDescent="0.2">
      <c r="A329" s="10"/>
      <c r="B329" s="103"/>
      <c r="C329" s="31" t="s">
        <v>17</v>
      </c>
      <c r="D329" s="13" t="s">
        <v>215</v>
      </c>
      <c r="E329" s="14" t="s">
        <v>193</v>
      </c>
      <c r="F329" s="15"/>
      <c r="G329" s="16">
        <v>3</v>
      </c>
      <c r="H329" s="54">
        <f>SUM(I329:J329)</f>
        <v>3</v>
      </c>
      <c r="I329" s="17">
        <v>3</v>
      </c>
      <c r="J329" s="17">
        <v>0</v>
      </c>
      <c r="K329" s="18"/>
    </row>
    <row r="330" spans="1:11" ht="21" customHeight="1" outlineLevel="1" x14ac:dyDescent="0.2">
      <c r="A330" s="10"/>
      <c r="B330" s="103"/>
      <c r="C330" s="31" t="s">
        <v>17</v>
      </c>
      <c r="D330" s="13" t="s">
        <v>216</v>
      </c>
      <c r="E330" s="14" t="s">
        <v>193</v>
      </c>
      <c r="F330" s="15"/>
      <c r="G330" s="16">
        <v>3</v>
      </c>
      <c r="H330" s="54">
        <f>SUM(I330:J330)</f>
        <v>2</v>
      </c>
      <c r="I330" s="17">
        <v>0</v>
      </c>
      <c r="J330" s="17">
        <v>2</v>
      </c>
      <c r="K330" s="18"/>
    </row>
    <row r="331" spans="1:11" ht="21" customHeight="1" outlineLevel="1" x14ac:dyDescent="0.2">
      <c r="A331" s="10"/>
      <c r="B331" s="103"/>
      <c r="C331" s="31" t="s">
        <v>17</v>
      </c>
      <c r="D331" s="13" t="s">
        <v>484</v>
      </c>
      <c r="E331" s="14" t="s">
        <v>193</v>
      </c>
      <c r="F331" s="15"/>
      <c r="G331" s="16">
        <v>4</v>
      </c>
      <c r="H331" s="54">
        <f>SUM(I331:J331)</f>
        <v>4</v>
      </c>
      <c r="I331" s="17">
        <v>0</v>
      </c>
      <c r="J331" s="17">
        <v>4</v>
      </c>
      <c r="K331" s="18"/>
    </row>
    <row r="332" spans="1:11" ht="21" customHeight="1" x14ac:dyDescent="0.2">
      <c r="A332" s="10"/>
      <c r="B332" s="51">
        <v>76</v>
      </c>
      <c r="C332" s="73" t="s">
        <v>17</v>
      </c>
      <c r="D332" s="74" t="s">
        <v>258</v>
      </c>
      <c r="E332" s="75" t="s">
        <v>259</v>
      </c>
      <c r="F332" s="76" t="s">
        <v>260</v>
      </c>
      <c r="G332" s="77">
        <f>SUM(G333:G333)</f>
        <v>8</v>
      </c>
      <c r="H332" s="77">
        <f>SUM(H333:H333)</f>
        <v>8</v>
      </c>
      <c r="I332" s="77">
        <f>SUM(I333:I333)</f>
        <v>4</v>
      </c>
      <c r="J332" s="77">
        <f>SUM(J333:J333)</f>
        <v>4</v>
      </c>
      <c r="K332" s="80" t="s">
        <v>28</v>
      </c>
    </row>
    <row r="333" spans="1:11" ht="21" customHeight="1" outlineLevel="1" x14ac:dyDescent="0.2">
      <c r="A333" s="10"/>
      <c r="B333" s="51"/>
      <c r="C333" s="31" t="s">
        <v>17</v>
      </c>
      <c r="D333" s="13" t="s">
        <v>258</v>
      </c>
      <c r="E333" s="14" t="s">
        <v>193</v>
      </c>
      <c r="F333" s="15"/>
      <c r="G333" s="16">
        <v>8</v>
      </c>
      <c r="H333" s="54">
        <f>SUM(I333:J333)</f>
        <v>8</v>
      </c>
      <c r="I333" s="17">
        <v>4</v>
      </c>
      <c r="J333" s="17">
        <v>4</v>
      </c>
      <c r="K333" s="18"/>
    </row>
    <row r="334" spans="1:11" ht="21" customHeight="1" x14ac:dyDescent="0.2">
      <c r="A334" s="10"/>
      <c r="B334" s="51">
        <v>77</v>
      </c>
      <c r="C334" s="73" t="s">
        <v>17</v>
      </c>
      <c r="D334" s="74" t="s">
        <v>576</v>
      </c>
      <c r="E334" s="75" t="s">
        <v>262</v>
      </c>
      <c r="F334" s="76" t="s">
        <v>263</v>
      </c>
      <c r="G334" s="77">
        <f>SUM(G335:G335)</f>
        <v>6</v>
      </c>
      <c r="H334" s="77">
        <f>SUM(H335:H335)</f>
        <v>6</v>
      </c>
      <c r="I334" s="77">
        <f>SUM(I335:I335)</f>
        <v>5</v>
      </c>
      <c r="J334" s="77">
        <f>SUM(J335:J335)</f>
        <v>1</v>
      </c>
      <c r="K334" s="80" t="s">
        <v>28</v>
      </c>
    </row>
    <row r="335" spans="1:11" ht="21" customHeight="1" outlineLevel="1" x14ac:dyDescent="0.2">
      <c r="A335" s="10"/>
      <c r="B335" s="51"/>
      <c r="C335" s="31" t="s">
        <v>17</v>
      </c>
      <c r="D335" s="13" t="s">
        <v>261</v>
      </c>
      <c r="E335" s="14" t="s">
        <v>193</v>
      </c>
      <c r="F335" s="15"/>
      <c r="G335" s="16">
        <v>6</v>
      </c>
      <c r="H335" s="54">
        <f>SUM(I335:J335)</f>
        <v>6</v>
      </c>
      <c r="I335" s="17">
        <v>5</v>
      </c>
      <c r="J335" s="17">
        <v>1</v>
      </c>
      <c r="K335" s="18"/>
    </row>
    <row r="336" spans="1:11" ht="21" customHeight="1" x14ac:dyDescent="0.2">
      <c r="A336" s="10"/>
      <c r="B336" s="51">
        <v>78</v>
      </c>
      <c r="C336" s="73" t="s">
        <v>17</v>
      </c>
      <c r="D336" s="74" t="s">
        <v>377</v>
      </c>
      <c r="E336" s="75" t="s">
        <v>378</v>
      </c>
      <c r="F336" s="76" t="s">
        <v>517</v>
      </c>
      <c r="G336" s="77">
        <f>SUM(G337:G338)</f>
        <v>13</v>
      </c>
      <c r="H336" s="77">
        <f>SUM(H337:H338)</f>
        <v>11</v>
      </c>
      <c r="I336" s="77">
        <f>SUM(I337:I338)</f>
        <v>10</v>
      </c>
      <c r="J336" s="77">
        <f>SUM(J337:J338)</f>
        <v>1</v>
      </c>
      <c r="K336" s="80" t="s">
        <v>379</v>
      </c>
    </row>
    <row r="337" spans="1:11" ht="21" customHeight="1" outlineLevel="1" x14ac:dyDescent="0.2">
      <c r="A337" s="10"/>
      <c r="B337" s="51"/>
      <c r="C337" s="31" t="s">
        <v>17</v>
      </c>
      <c r="D337" s="13" t="s">
        <v>380</v>
      </c>
      <c r="E337" s="14" t="s">
        <v>193</v>
      </c>
      <c r="F337" s="15"/>
      <c r="G337" s="16">
        <v>6</v>
      </c>
      <c r="H337" s="54">
        <f>SUM(I337:J337)</f>
        <v>5</v>
      </c>
      <c r="I337" s="17">
        <v>4</v>
      </c>
      <c r="J337" s="17">
        <v>1</v>
      </c>
      <c r="K337" s="18"/>
    </row>
    <row r="338" spans="1:11" ht="21" customHeight="1" outlineLevel="1" x14ac:dyDescent="0.2">
      <c r="A338" s="10"/>
      <c r="B338" s="51"/>
      <c r="C338" s="31" t="s">
        <v>17</v>
      </c>
      <c r="D338" s="42" t="s">
        <v>419</v>
      </c>
      <c r="E338" s="48" t="s">
        <v>418</v>
      </c>
      <c r="F338" s="18"/>
      <c r="G338" s="16">
        <v>7</v>
      </c>
      <c r="H338" s="54">
        <f>SUM(I338:J338)</f>
        <v>6</v>
      </c>
      <c r="I338" s="17">
        <v>6</v>
      </c>
      <c r="J338" s="17">
        <v>0</v>
      </c>
      <c r="K338" s="18"/>
    </row>
    <row r="339" spans="1:11" ht="21" customHeight="1" x14ac:dyDescent="0.2">
      <c r="A339" s="10"/>
      <c r="B339" s="51">
        <v>79</v>
      </c>
      <c r="C339" s="73" t="s">
        <v>11</v>
      </c>
      <c r="D339" s="85" t="s">
        <v>400</v>
      </c>
      <c r="E339" s="85" t="s">
        <v>453</v>
      </c>
      <c r="F339" s="96" t="s">
        <v>402</v>
      </c>
      <c r="G339" s="77">
        <f>SUM(G340:G341)</f>
        <v>8</v>
      </c>
      <c r="H339" s="77">
        <f>SUM(H340:H341)</f>
        <v>8</v>
      </c>
      <c r="I339" s="77">
        <f>SUM(I340:I341)</f>
        <v>4</v>
      </c>
      <c r="J339" s="77">
        <f>SUM(J340:J341)</f>
        <v>4</v>
      </c>
      <c r="K339" s="72" t="s">
        <v>458</v>
      </c>
    </row>
    <row r="340" spans="1:11" ht="21" customHeight="1" outlineLevel="1" x14ac:dyDescent="0.2">
      <c r="A340" s="10"/>
      <c r="B340" s="103"/>
      <c r="C340" s="31" t="s">
        <v>11</v>
      </c>
      <c r="D340" s="111" t="s">
        <v>403</v>
      </c>
      <c r="E340" s="42" t="s">
        <v>401</v>
      </c>
      <c r="F340" s="18"/>
      <c r="G340" s="16">
        <v>4</v>
      </c>
      <c r="H340" s="54">
        <f>SUM(I340:J340)</f>
        <v>4</v>
      </c>
      <c r="I340" s="17">
        <v>0</v>
      </c>
      <c r="J340" s="17">
        <v>4</v>
      </c>
      <c r="K340" s="18"/>
    </row>
    <row r="341" spans="1:11" ht="21" customHeight="1" outlineLevel="1" x14ac:dyDescent="0.2">
      <c r="A341" s="10"/>
      <c r="B341" s="103"/>
      <c r="C341" s="31" t="s">
        <v>11</v>
      </c>
      <c r="D341" s="112" t="s">
        <v>404</v>
      </c>
      <c r="E341" s="42" t="s">
        <v>401</v>
      </c>
      <c r="F341" s="18"/>
      <c r="G341" s="16">
        <v>4</v>
      </c>
      <c r="H341" s="54">
        <f>SUM(I341:J341)</f>
        <v>4</v>
      </c>
      <c r="I341" s="17">
        <v>4</v>
      </c>
      <c r="J341" s="17">
        <v>0</v>
      </c>
      <c r="K341" s="18"/>
    </row>
    <row r="342" spans="1:11" ht="21" customHeight="1" x14ac:dyDescent="0.2">
      <c r="A342" s="10"/>
      <c r="B342" s="51">
        <v>80</v>
      </c>
      <c r="C342" s="73" t="s">
        <v>17</v>
      </c>
      <c r="D342" s="74" t="s">
        <v>217</v>
      </c>
      <c r="E342" s="75" t="s">
        <v>218</v>
      </c>
      <c r="F342" s="76" t="s">
        <v>219</v>
      </c>
      <c r="G342" s="77">
        <f>SUM(G343:G344)</f>
        <v>14</v>
      </c>
      <c r="H342" s="77">
        <f>SUM(H343:H344)</f>
        <v>9</v>
      </c>
      <c r="I342" s="77">
        <f>SUM(I343:I344)</f>
        <v>8</v>
      </c>
      <c r="J342" s="77">
        <f>SUM(J343:J344)</f>
        <v>1</v>
      </c>
      <c r="K342" s="80" t="s">
        <v>28</v>
      </c>
    </row>
    <row r="343" spans="1:11" ht="21" customHeight="1" outlineLevel="1" x14ac:dyDescent="0.2">
      <c r="A343" s="10"/>
      <c r="B343" s="103"/>
      <c r="C343" s="31" t="s">
        <v>17</v>
      </c>
      <c r="D343" s="13" t="s">
        <v>220</v>
      </c>
      <c r="E343" s="14" t="s">
        <v>221</v>
      </c>
      <c r="F343" s="15"/>
      <c r="G343" s="16">
        <v>7</v>
      </c>
      <c r="H343" s="54">
        <f>SUM(I343:J343)</f>
        <v>3</v>
      </c>
      <c r="I343" s="17">
        <v>2</v>
      </c>
      <c r="J343" s="17">
        <v>1</v>
      </c>
      <c r="K343" s="18"/>
    </row>
    <row r="344" spans="1:11" ht="21" customHeight="1" outlineLevel="1" x14ac:dyDescent="0.2">
      <c r="A344" s="10"/>
      <c r="B344" s="103"/>
      <c r="C344" s="31" t="s">
        <v>17</v>
      </c>
      <c r="D344" s="13" t="s">
        <v>222</v>
      </c>
      <c r="E344" s="14" t="s">
        <v>221</v>
      </c>
      <c r="F344" s="15"/>
      <c r="G344" s="16">
        <v>7</v>
      </c>
      <c r="H344" s="54">
        <f>SUM(I344:J344)</f>
        <v>6</v>
      </c>
      <c r="I344" s="17">
        <v>6</v>
      </c>
      <c r="J344" s="17">
        <v>0</v>
      </c>
      <c r="K344" s="18"/>
    </row>
    <row r="345" spans="1:11" ht="21" customHeight="1" x14ac:dyDescent="0.2">
      <c r="A345" s="10"/>
      <c r="B345" s="51">
        <v>81</v>
      </c>
      <c r="C345" s="73" t="s">
        <v>365</v>
      </c>
      <c r="D345" s="74" t="s">
        <v>272</v>
      </c>
      <c r="E345" s="75" t="s">
        <v>273</v>
      </c>
      <c r="F345" s="76" t="s">
        <v>275</v>
      </c>
      <c r="G345" s="77">
        <f>SUM(G346:G347)</f>
        <v>20</v>
      </c>
      <c r="H345" s="77">
        <f>SUM(H346:H347)</f>
        <v>18</v>
      </c>
      <c r="I345" s="77">
        <f>SUM(I346:I347)</f>
        <v>9</v>
      </c>
      <c r="J345" s="77">
        <f>SUM(J346:J347)</f>
        <v>9</v>
      </c>
      <c r="K345" s="80" t="s">
        <v>28</v>
      </c>
    </row>
    <row r="346" spans="1:11" ht="21" customHeight="1" outlineLevel="1" x14ac:dyDescent="0.2">
      <c r="A346" s="10"/>
      <c r="B346" s="103"/>
      <c r="C346" s="31" t="s">
        <v>17</v>
      </c>
      <c r="D346" s="13" t="s">
        <v>642</v>
      </c>
      <c r="E346" s="14" t="s">
        <v>274</v>
      </c>
      <c r="F346" s="15"/>
      <c r="G346" s="16">
        <v>10</v>
      </c>
      <c r="H346" s="54">
        <f>SUM(I346:J346)</f>
        <v>9</v>
      </c>
      <c r="I346" s="17">
        <v>9</v>
      </c>
      <c r="J346" s="17">
        <v>0</v>
      </c>
      <c r="K346" s="18"/>
    </row>
    <row r="347" spans="1:11" ht="21" customHeight="1" outlineLevel="1" x14ac:dyDescent="0.2">
      <c r="A347" s="10"/>
      <c r="B347" s="103"/>
      <c r="C347" s="31" t="s">
        <v>17</v>
      </c>
      <c r="D347" s="13" t="s">
        <v>643</v>
      </c>
      <c r="E347" s="14" t="s">
        <v>274</v>
      </c>
      <c r="F347" s="15"/>
      <c r="G347" s="16">
        <v>10</v>
      </c>
      <c r="H347" s="54">
        <f>SUM(I347:J347)</f>
        <v>9</v>
      </c>
      <c r="I347" s="17">
        <v>0</v>
      </c>
      <c r="J347" s="17">
        <v>9</v>
      </c>
      <c r="K347" s="18"/>
    </row>
    <row r="348" spans="1:11" ht="21" customHeight="1" x14ac:dyDescent="0.2">
      <c r="A348" s="10"/>
      <c r="B348" s="51">
        <v>82</v>
      </c>
      <c r="C348" s="78" t="s">
        <v>429</v>
      </c>
      <c r="D348" s="97" t="s">
        <v>430</v>
      </c>
      <c r="E348" s="91" t="s">
        <v>431</v>
      </c>
      <c r="F348" s="92" t="s">
        <v>433</v>
      </c>
      <c r="G348" s="84">
        <f>SUM(G349:G350)</f>
        <v>20</v>
      </c>
      <c r="H348" s="84">
        <f>SUM(H349:H350)</f>
        <v>20</v>
      </c>
      <c r="I348" s="84">
        <f>SUM(I349:I350)</f>
        <v>20</v>
      </c>
      <c r="J348" s="84">
        <f>SUM(J349:J350)</f>
        <v>0</v>
      </c>
      <c r="K348" s="98" t="s">
        <v>439</v>
      </c>
    </row>
    <row r="349" spans="1:11" ht="21" customHeight="1" outlineLevel="1" x14ac:dyDescent="0.2">
      <c r="A349" s="10"/>
      <c r="B349" s="51"/>
      <c r="C349" s="31" t="s">
        <v>429</v>
      </c>
      <c r="D349" s="13" t="s">
        <v>543</v>
      </c>
      <c r="E349" s="14" t="s">
        <v>274</v>
      </c>
      <c r="F349" s="15"/>
      <c r="G349" s="16">
        <v>10</v>
      </c>
      <c r="H349" s="54">
        <f>SUM(I349:J349)</f>
        <v>10</v>
      </c>
      <c r="I349" s="17">
        <v>10</v>
      </c>
      <c r="J349" s="17">
        <v>0</v>
      </c>
      <c r="K349" s="18"/>
    </row>
    <row r="350" spans="1:11" ht="21" customHeight="1" outlineLevel="1" x14ac:dyDescent="0.2">
      <c r="A350" s="10"/>
      <c r="B350" s="51"/>
      <c r="C350" s="31" t="s">
        <v>429</v>
      </c>
      <c r="D350" s="13" t="s">
        <v>544</v>
      </c>
      <c r="E350" s="14" t="s">
        <v>432</v>
      </c>
      <c r="F350" s="15"/>
      <c r="G350" s="16">
        <v>10</v>
      </c>
      <c r="H350" s="54">
        <f>SUM(I350:J350)</f>
        <v>10</v>
      </c>
      <c r="I350" s="17">
        <v>10</v>
      </c>
      <c r="J350" s="17">
        <v>0</v>
      </c>
      <c r="K350" s="18"/>
    </row>
    <row r="351" spans="1:11" ht="21" customHeight="1" x14ac:dyDescent="0.2">
      <c r="A351" s="10"/>
      <c r="B351" s="51">
        <v>83</v>
      </c>
      <c r="C351" s="78" t="s">
        <v>466</v>
      </c>
      <c r="D351" s="90" t="s">
        <v>463</v>
      </c>
      <c r="E351" s="91" t="s">
        <v>464</v>
      </c>
      <c r="F351" s="92" t="s">
        <v>465</v>
      </c>
      <c r="G351" s="84">
        <f>SUM(G352:G352)</f>
        <v>5</v>
      </c>
      <c r="H351" s="84">
        <f>SUM(H352:H352)</f>
        <v>4</v>
      </c>
      <c r="I351" s="84">
        <f>SUM(I352:I352)</f>
        <v>3</v>
      </c>
      <c r="J351" s="84">
        <f>SUM(J352:J352)</f>
        <v>1</v>
      </c>
      <c r="K351" s="80" t="s">
        <v>28</v>
      </c>
    </row>
    <row r="352" spans="1:11" ht="21" customHeight="1" outlineLevel="1" x14ac:dyDescent="0.2">
      <c r="A352" s="10"/>
      <c r="B352" s="51"/>
      <c r="C352" s="31" t="s">
        <v>17</v>
      </c>
      <c r="D352" s="13" t="s">
        <v>463</v>
      </c>
      <c r="E352" s="14" t="s">
        <v>221</v>
      </c>
      <c r="F352" s="15"/>
      <c r="G352" s="16">
        <v>5</v>
      </c>
      <c r="H352" s="54">
        <v>4</v>
      </c>
      <c r="I352" s="17">
        <v>3</v>
      </c>
      <c r="J352" s="17">
        <v>1</v>
      </c>
      <c r="K352" s="18"/>
    </row>
    <row r="353" spans="1:11" ht="21" customHeight="1" x14ac:dyDescent="0.2">
      <c r="A353" s="10"/>
      <c r="B353" s="51">
        <v>84</v>
      </c>
      <c r="C353" s="73" t="s">
        <v>11</v>
      </c>
      <c r="D353" s="74" t="s">
        <v>588</v>
      </c>
      <c r="E353" s="75" t="s">
        <v>223</v>
      </c>
      <c r="F353" s="76" t="s">
        <v>224</v>
      </c>
      <c r="G353" s="77">
        <f>SUM(G354:G356)</f>
        <v>30</v>
      </c>
      <c r="H353" s="77">
        <f>SUM(H354:H356)</f>
        <v>23</v>
      </c>
      <c r="I353" s="77">
        <f>SUM(I354:I356)</f>
        <v>16</v>
      </c>
      <c r="J353" s="77">
        <f>SUM(J354:J356)</f>
        <v>7</v>
      </c>
      <c r="K353" s="80" t="s">
        <v>28</v>
      </c>
    </row>
    <row r="354" spans="1:11" ht="21" customHeight="1" outlineLevel="1" x14ac:dyDescent="0.2">
      <c r="A354" s="10"/>
      <c r="B354" s="103"/>
      <c r="C354" s="31" t="s">
        <v>11</v>
      </c>
      <c r="D354" s="13" t="s">
        <v>589</v>
      </c>
      <c r="E354" s="14" t="s">
        <v>225</v>
      </c>
      <c r="F354" s="15"/>
      <c r="G354" s="16">
        <v>10</v>
      </c>
      <c r="H354" s="54">
        <f>SUM(I354:J354)</f>
        <v>8</v>
      </c>
      <c r="I354" s="17">
        <v>8</v>
      </c>
      <c r="J354" s="17">
        <v>0</v>
      </c>
      <c r="K354" s="18"/>
    </row>
    <row r="355" spans="1:11" ht="21" customHeight="1" outlineLevel="1" x14ac:dyDescent="0.2">
      <c r="A355" s="10"/>
      <c r="B355" s="103"/>
      <c r="C355" s="31" t="s">
        <v>11</v>
      </c>
      <c r="D355" s="13" t="s">
        <v>590</v>
      </c>
      <c r="E355" s="14" t="s">
        <v>225</v>
      </c>
      <c r="F355" s="15"/>
      <c r="G355" s="16">
        <v>10</v>
      </c>
      <c r="H355" s="54">
        <f>SUM(I355:J355)</f>
        <v>8</v>
      </c>
      <c r="I355" s="17">
        <v>8</v>
      </c>
      <c r="J355" s="17">
        <v>0</v>
      </c>
      <c r="K355" s="18"/>
    </row>
    <row r="356" spans="1:11" ht="21" customHeight="1" outlineLevel="1" x14ac:dyDescent="0.2">
      <c r="A356" s="10"/>
      <c r="B356" s="103"/>
      <c r="C356" s="31" t="s">
        <v>11</v>
      </c>
      <c r="D356" s="13" t="s">
        <v>591</v>
      </c>
      <c r="E356" s="14" t="s">
        <v>225</v>
      </c>
      <c r="F356" s="15"/>
      <c r="G356" s="16">
        <v>10</v>
      </c>
      <c r="H356" s="54">
        <f>SUM(I356:J356)</f>
        <v>7</v>
      </c>
      <c r="I356" s="17">
        <v>0</v>
      </c>
      <c r="J356" s="17">
        <v>7</v>
      </c>
      <c r="K356" s="18"/>
    </row>
    <row r="357" spans="1:11" ht="21" customHeight="1" x14ac:dyDescent="0.2">
      <c r="A357" s="10"/>
      <c r="B357" s="51">
        <v>85</v>
      </c>
      <c r="C357" s="73" t="s">
        <v>11</v>
      </c>
      <c r="D357" s="74" t="s">
        <v>556</v>
      </c>
      <c r="E357" s="75" t="s">
        <v>226</v>
      </c>
      <c r="F357" s="76" t="s">
        <v>518</v>
      </c>
      <c r="G357" s="77">
        <f>SUM(G358:G358)</f>
        <v>6</v>
      </c>
      <c r="H357" s="77">
        <f>SUM(H358:H358)</f>
        <v>4</v>
      </c>
      <c r="I357" s="77">
        <f>SUM(I358:I358)</f>
        <v>0</v>
      </c>
      <c r="J357" s="77">
        <f>SUM(J358:J358)</f>
        <v>4</v>
      </c>
      <c r="K357" s="72" t="s">
        <v>227</v>
      </c>
    </row>
    <row r="358" spans="1:11" ht="21" customHeight="1" outlineLevel="1" x14ac:dyDescent="0.2">
      <c r="A358" s="10"/>
      <c r="B358" s="51"/>
      <c r="C358" s="31" t="s">
        <v>11</v>
      </c>
      <c r="D358" s="13" t="s">
        <v>557</v>
      </c>
      <c r="E358" s="14" t="s">
        <v>225</v>
      </c>
      <c r="F358" s="15"/>
      <c r="G358" s="16">
        <v>6</v>
      </c>
      <c r="H358" s="54">
        <f>SUM(I358:J358)</f>
        <v>4</v>
      </c>
      <c r="I358" s="17">
        <v>0</v>
      </c>
      <c r="J358" s="17">
        <v>4</v>
      </c>
      <c r="K358" s="18"/>
    </row>
    <row r="359" spans="1:11" ht="21" customHeight="1" x14ac:dyDescent="0.2">
      <c r="A359" s="10"/>
      <c r="B359" s="51">
        <v>86</v>
      </c>
      <c r="C359" s="73" t="s">
        <v>429</v>
      </c>
      <c r="D359" s="74" t="s">
        <v>308</v>
      </c>
      <c r="E359" s="99" t="s">
        <v>450</v>
      </c>
      <c r="F359" s="88" t="s">
        <v>309</v>
      </c>
      <c r="G359" s="77">
        <f>SUM(G360:G360)</f>
        <v>5</v>
      </c>
      <c r="H359" s="77">
        <f>SUM(H360:H360)</f>
        <v>5</v>
      </c>
      <c r="I359" s="77">
        <f>SUM(I360:I360)</f>
        <v>2</v>
      </c>
      <c r="J359" s="77">
        <f>SUM(J360:J360)</f>
        <v>3</v>
      </c>
      <c r="K359" s="80" t="s">
        <v>28</v>
      </c>
    </row>
    <row r="360" spans="1:11" ht="21" customHeight="1" outlineLevel="1" x14ac:dyDescent="0.2">
      <c r="A360" s="10"/>
      <c r="B360" s="51"/>
      <c r="C360" s="31" t="s">
        <v>429</v>
      </c>
      <c r="D360" s="13" t="s">
        <v>308</v>
      </c>
      <c r="E360" s="32" t="s">
        <v>310</v>
      </c>
      <c r="F360" s="33"/>
      <c r="G360" s="16">
        <v>5</v>
      </c>
      <c r="H360" s="54">
        <f>SUM(I360:J360)</f>
        <v>5</v>
      </c>
      <c r="I360" s="17">
        <v>2</v>
      </c>
      <c r="J360" s="17">
        <v>3</v>
      </c>
      <c r="K360" s="18"/>
    </row>
    <row r="361" spans="1:11" ht="21" customHeight="1" x14ac:dyDescent="0.2">
      <c r="A361" s="10"/>
      <c r="B361" s="51">
        <v>87</v>
      </c>
      <c r="C361" s="73" t="s">
        <v>366</v>
      </c>
      <c r="D361" s="74" t="s">
        <v>372</v>
      </c>
      <c r="E361" s="75" t="s">
        <v>451</v>
      </c>
      <c r="F361" s="76" t="s">
        <v>376</v>
      </c>
      <c r="G361" s="77">
        <f>SUM(G362:G365)</f>
        <v>20</v>
      </c>
      <c r="H361" s="77">
        <f>SUM(H362:H365)</f>
        <v>20</v>
      </c>
      <c r="I361" s="77">
        <f>SUM(I362:I365)</f>
        <v>15</v>
      </c>
      <c r="J361" s="77">
        <f>SUM(J362:J365)</f>
        <v>5</v>
      </c>
      <c r="K361" s="80"/>
    </row>
    <row r="362" spans="1:11" ht="21" customHeight="1" outlineLevel="1" x14ac:dyDescent="0.2">
      <c r="A362" s="10"/>
      <c r="B362" s="103"/>
      <c r="C362" s="31" t="s">
        <v>366</v>
      </c>
      <c r="D362" s="13" t="s">
        <v>367</v>
      </c>
      <c r="E362" s="14" t="s">
        <v>370</v>
      </c>
      <c r="F362" s="15"/>
      <c r="G362" s="16">
        <v>5</v>
      </c>
      <c r="H362" s="54">
        <f>SUM(I362:J362)</f>
        <v>5</v>
      </c>
      <c r="I362" s="17">
        <v>5</v>
      </c>
      <c r="J362" s="17">
        <v>0</v>
      </c>
      <c r="K362" s="18"/>
    </row>
    <row r="363" spans="1:11" ht="21" customHeight="1" outlineLevel="1" x14ac:dyDescent="0.2">
      <c r="A363" s="10"/>
      <c r="B363" s="103"/>
      <c r="C363" s="31" t="s">
        <v>366</v>
      </c>
      <c r="D363" s="13" t="s">
        <v>368</v>
      </c>
      <c r="E363" s="14" t="s">
        <v>371</v>
      </c>
      <c r="F363" s="15"/>
      <c r="G363" s="16">
        <v>5</v>
      </c>
      <c r="H363" s="54">
        <f>SUM(I363:J363)</f>
        <v>5</v>
      </c>
      <c r="I363" s="17">
        <v>5</v>
      </c>
      <c r="J363" s="17">
        <v>0</v>
      </c>
      <c r="K363" s="18"/>
    </row>
    <row r="364" spans="1:11" ht="21" customHeight="1" outlineLevel="1" x14ac:dyDescent="0.2">
      <c r="A364" s="10"/>
      <c r="B364" s="103"/>
      <c r="C364" s="31" t="s">
        <v>366</v>
      </c>
      <c r="D364" s="13" t="s">
        <v>369</v>
      </c>
      <c r="E364" s="14" t="s">
        <v>370</v>
      </c>
      <c r="F364" s="15"/>
      <c r="G364" s="16">
        <v>5</v>
      </c>
      <c r="H364" s="54">
        <f>SUM(I364:J364)</f>
        <v>5</v>
      </c>
      <c r="I364" s="17">
        <v>0</v>
      </c>
      <c r="J364" s="17">
        <v>5</v>
      </c>
      <c r="K364" s="18"/>
    </row>
    <row r="365" spans="1:11" ht="21" customHeight="1" outlineLevel="1" x14ac:dyDescent="0.2">
      <c r="A365" s="10"/>
      <c r="B365" s="103"/>
      <c r="C365" s="31" t="s">
        <v>17</v>
      </c>
      <c r="D365" s="13" t="s">
        <v>389</v>
      </c>
      <c r="E365" s="14" t="s">
        <v>370</v>
      </c>
      <c r="F365" s="15"/>
      <c r="G365" s="16">
        <v>5</v>
      </c>
      <c r="H365" s="54">
        <f>SUM(I365:J365)</f>
        <v>5</v>
      </c>
      <c r="I365" s="17">
        <v>5</v>
      </c>
      <c r="J365" s="17">
        <v>0</v>
      </c>
      <c r="K365" s="18"/>
    </row>
    <row r="366" spans="1:11" ht="21" customHeight="1" x14ac:dyDescent="0.2">
      <c r="A366" s="10"/>
      <c r="B366" s="51">
        <v>88</v>
      </c>
      <c r="C366" s="73" t="s">
        <v>17</v>
      </c>
      <c r="D366" s="85" t="s">
        <v>707</v>
      </c>
      <c r="E366" s="85" t="s">
        <v>452</v>
      </c>
      <c r="F366" s="96" t="s">
        <v>405</v>
      </c>
      <c r="G366" s="77">
        <f>SUM(G367:G368)</f>
        <v>4</v>
      </c>
      <c r="H366" s="71">
        <f>SUM(H367:H368)</f>
        <v>4</v>
      </c>
      <c r="I366" s="100">
        <f>SUM(I367:I368)</f>
        <v>4</v>
      </c>
      <c r="J366" s="100">
        <f>SUM(J367:J368)</f>
        <v>0</v>
      </c>
      <c r="K366" s="80" t="s">
        <v>28</v>
      </c>
    </row>
    <row r="367" spans="1:11" ht="21" customHeight="1" outlineLevel="1" x14ac:dyDescent="0.2">
      <c r="A367" s="10"/>
      <c r="B367" s="103"/>
      <c r="C367" s="31" t="s">
        <v>17</v>
      </c>
      <c r="D367" s="48" t="s">
        <v>570</v>
      </c>
      <c r="E367" s="42" t="s">
        <v>370</v>
      </c>
      <c r="F367" s="18"/>
      <c r="G367" s="16">
        <v>2</v>
      </c>
      <c r="H367" s="54">
        <f>SUM(I367:J367)</f>
        <v>2</v>
      </c>
      <c r="I367" s="17">
        <v>2</v>
      </c>
      <c r="J367" s="17">
        <v>0</v>
      </c>
      <c r="K367" s="18"/>
    </row>
    <row r="368" spans="1:11" ht="21" customHeight="1" outlineLevel="1" x14ac:dyDescent="0.2">
      <c r="A368" s="10"/>
      <c r="B368" s="103"/>
      <c r="C368" s="31" t="s">
        <v>17</v>
      </c>
      <c r="D368" s="48" t="s">
        <v>571</v>
      </c>
      <c r="E368" s="42" t="s">
        <v>370</v>
      </c>
      <c r="F368" s="18"/>
      <c r="G368" s="16">
        <v>2</v>
      </c>
      <c r="H368" s="54">
        <f>SUM(I368:J368)</f>
        <v>2</v>
      </c>
      <c r="I368" s="17">
        <v>2</v>
      </c>
      <c r="J368" s="17">
        <v>0</v>
      </c>
      <c r="K368" s="18"/>
    </row>
    <row r="369" spans="1:11" ht="21" customHeight="1" x14ac:dyDescent="0.2">
      <c r="A369" s="10"/>
      <c r="B369" s="51">
        <v>89</v>
      </c>
      <c r="C369" s="78" t="s">
        <v>429</v>
      </c>
      <c r="D369" s="90" t="s">
        <v>434</v>
      </c>
      <c r="E369" s="91" t="s">
        <v>436</v>
      </c>
      <c r="F369" s="92" t="s">
        <v>437</v>
      </c>
      <c r="G369" s="84">
        <f>SUM(G370:G370)</f>
        <v>10</v>
      </c>
      <c r="H369" s="84">
        <f>SUM(H370:H370)</f>
        <v>9</v>
      </c>
      <c r="I369" s="84">
        <f>SUM(I370:I370)</f>
        <v>9</v>
      </c>
      <c r="J369" s="84">
        <f>SUM(J370:J370)</f>
        <v>0</v>
      </c>
      <c r="K369" s="98" t="s">
        <v>438</v>
      </c>
    </row>
    <row r="370" spans="1:11" ht="21" customHeight="1" outlineLevel="1" x14ac:dyDescent="0.2">
      <c r="A370" s="10"/>
      <c r="B370" s="51"/>
      <c r="C370" s="31" t="s">
        <v>429</v>
      </c>
      <c r="D370" s="13" t="s">
        <v>435</v>
      </c>
      <c r="E370" s="14" t="s">
        <v>370</v>
      </c>
      <c r="F370" s="15" t="s">
        <v>527</v>
      </c>
      <c r="G370" s="16">
        <v>10</v>
      </c>
      <c r="H370" s="54">
        <f>SUM(I370:J370)</f>
        <v>9</v>
      </c>
      <c r="I370" s="17">
        <v>9</v>
      </c>
      <c r="J370" s="17">
        <v>0</v>
      </c>
      <c r="K370" s="18"/>
    </row>
    <row r="371" spans="1:11" ht="21" customHeight="1" x14ac:dyDescent="0.2">
      <c r="A371" s="10"/>
      <c r="B371" s="51">
        <v>90</v>
      </c>
      <c r="C371" s="73" t="s">
        <v>365</v>
      </c>
      <c r="D371" s="74" t="s">
        <v>675</v>
      </c>
      <c r="E371" s="75" t="s">
        <v>228</v>
      </c>
      <c r="F371" s="76" t="s">
        <v>229</v>
      </c>
      <c r="G371" s="77">
        <f>SUM(G372:G376)</f>
        <v>30</v>
      </c>
      <c r="H371" s="77">
        <f>SUM(H372:H376)</f>
        <v>29</v>
      </c>
      <c r="I371" s="77">
        <f>SUM(I372:I376)</f>
        <v>15</v>
      </c>
      <c r="J371" s="77">
        <f>SUM(J372:J376)</f>
        <v>14</v>
      </c>
      <c r="K371" s="72" t="s">
        <v>230</v>
      </c>
    </row>
    <row r="372" spans="1:11" ht="21" customHeight="1" outlineLevel="1" x14ac:dyDescent="0.2">
      <c r="A372" s="10"/>
      <c r="B372" s="103"/>
      <c r="C372" s="31" t="s">
        <v>17</v>
      </c>
      <c r="D372" s="13" t="s">
        <v>564</v>
      </c>
      <c r="E372" s="14" t="s">
        <v>231</v>
      </c>
      <c r="F372" s="15"/>
      <c r="G372" s="16">
        <v>6</v>
      </c>
      <c r="H372" s="54">
        <f t="shared" ref="H372:H376" si="52">SUM(I372:J372)</f>
        <v>6</v>
      </c>
      <c r="I372" s="17">
        <v>6</v>
      </c>
      <c r="J372" s="17">
        <v>0</v>
      </c>
      <c r="K372" s="18"/>
    </row>
    <row r="373" spans="1:11" ht="21" customHeight="1" outlineLevel="1" x14ac:dyDescent="0.2">
      <c r="A373" s="10"/>
      <c r="B373" s="103"/>
      <c r="C373" s="31" t="s">
        <v>17</v>
      </c>
      <c r="D373" s="13" t="s">
        <v>565</v>
      </c>
      <c r="E373" s="14" t="s">
        <v>231</v>
      </c>
      <c r="F373" s="15"/>
      <c r="G373" s="16">
        <v>6</v>
      </c>
      <c r="H373" s="54">
        <f t="shared" si="52"/>
        <v>5</v>
      </c>
      <c r="I373" s="17">
        <v>5</v>
      </c>
      <c r="J373" s="17">
        <v>0</v>
      </c>
      <c r="K373" s="18"/>
    </row>
    <row r="374" spans="1:11" ht="21" customHeight="1" outlineLevel="1" x14ac:dyDescent="0.2">
      <c r="A374" s="10"/>
      <c r="B374" s="103"/>
      <c r="C374" s="31" t="s">
        <v>17</v>
      </c>
      <c r="D374" s="13" t="s">
        <v>566</v>
      </c>
      <c r="E374" s="14" t="s">
        <v>231</v>
      </c>
      <c r="F374" s="15"/>
      <c r="G374" s="16">
        <v>4</v>
      </c>
      <c r="H374" s="54">
        <f t="shared" si="52"/>
        <v>4</v>
      </c>
      <c r="I374" s="17">
        <v>4</v>
      </c>
      <c r="J374" s="17">
        <v>0</v>
      </c>
      <c r="K374" s="18"/>
    </row>
    <row r="375" spans="1:11" ht="21" customHeight="1" outlineLevel="1" x14ac:dyDescent="0.2">
      <c r="A375" s="10"/>
      <c r="B375" s="103"/>
      <c r="C375" s="31" t="s">
        <v>17</v>
      </c>
      <c r="D375" s="13" t="s">
        <v>567</v>
      </c>
      <c r="E375" s="14" t="s">
        <v>231</v>
      </c>
      <c r="F375" s="15"/>
      <c r="G375" s="16">
        <v>7</v>
      </c>
      <c r="H375" s="54">
        <f t="shared" si="52"/>
        <v>7</v>
      </c>
      <c r="I375" s="17">
        <v>0</v>
      </c>
      <c r="J375" s="17">
        <v>7</v>
      </c>
      <c r="K375" s="18"/>
    </row>
    <row r="376" spans="1:11" ht="21" customHeight="1" outlineLevel="1" x14ac:dyDescent="0.2">
      <c r="A376" s="10"/>
      <c r="B376" s="103"/>
      <c r="C376" s="31" t="s">
        <v>17</v>
      </c>
      <c r="D376" s="13" t="s">
        <v>568</v>
      </c>
      <c r="E376" s="14" t="s">
        <v>231</v>
      </c>
      <c r="F376" s="15"/>
      <c r="G376" s="16">
        <v>7</v>
      </c>
      <c r="H376" s="54">
        <f t="shared" si="52"/>
        <v>7</v>
      </c>
      <c r="I376" s="17">
        <v>0</v>
      </c>
      <c r="J376" s="17">
        <v>7</v>
      </c>
      <c r="K376" s="18"/>
    </row>
    <row r="377" spans="1:11" ht="21" customHeight="1" x14ac:dyDescent="0.2">
      <c r="A377" s="10"/>
      <c r="B377" s="51">
        <v>91</v>
      </c>
      <c r="C377" s="73" t="s">
        <v>17</v>
      </c>
      <c r="D377" s="74" t="s">
        <v>276</v>
      </c>
      <c r="E377" s="75" t="s">
        <v>277</v>
      </c>
      <c r="F377" s="76" t="s">
        <v>278</v>
      </c>
      <c r="G377" s="77">
        <f>SUM(G378:G379)</f>
        <v>20</v>
      </c>
      <c r="H377" s="77">
        <f>SUM(H378:H379)</f>
        <v>16</v>
      </c>
      <c r="I377" s="77">
        <f>SUM(I378:I379)</f>
        <v>6</v>
      </c>
      <c r="J377" s="77">
        <f>SUM(J378:J379)</f>
        <v>10</v>
      </c>
      <c r="K377" s="80" t="s">
        <v>28</v>
      </c>
    </row>
    <row r="378" spans="1:11" ht="21" customHeight="1" outlineLevel="1" x14ac:dyDescent="0.2">
      <c r="A378" s="10"/>
      <c r="B378" s="103"/>
      <c r="C378" s="31" t="s">
        <v>11</v>
      </c>
      <c r="D378" s="13" t="s">
        <v>351</v>
      </c>
      <c r="E378" s="14" t="s">
        <v>231</v>
      </c>
      <c r="F378" s="15"/>
      <c r="G378" s="16">
        <v>10</v>
      </c>
      <c r="H378" s="54">
        <f>SUM(I378:J378)</f>
        <v>6</v>
      </c>
      <c r="I378" s="17">
        <v>6</v>
      </c>
      <c r="J378" s="17">
        <v>0</v>
      </c>
      <c r="K378" s="18"/>
    </row>
    <row r="379" spans="1:11" ht="21" customHeight="1" outlineLevel="1" x14ac:dyDescent="0.2">
      <c r="A379" s="10"/>
      <c r="B379" s="103"/>
      <c r="C379" s="31" t="s">
        <v>11</v>
      </c>
      <c r="D379" s="13" t="s">
        <v>352</v>
      </c>
      <c r="E379" s="14" t="s">
        <v>231</v>
      </c>
      <c r="F379" s="15"/>
      <c r="G379" s="16">
        <v>10</v>
      </c>
      <c r="H379" s="54">
        <f>SUM(I379:J379)</f>
        <v>10</v>
      </c>
      <c r="I379" s="17">
        <v>0</v>
      </c>
      <c r="J379" s="17">
        <v>10</v>
      </c>
      <c r="K379" s="18"/>
    </row>
    <row r="380" spans="1:11" ht="21" customHeight="1" x14ac:dyDescent="0.2">
      <c r="A380" s="10"/>
      <c r="B380" s="51">
        <v>92</v>
      </c>
      <c r="C380" s="73" t="s">
        <v>17</v>
      </c>
      <c r="D380" s="74" t="s">
        <v>232</v>
      </c>
      <c r="E380" s="75" t="s">
        <v>233</v>
      </c>
      <c r="F380" s="76" t="s">
        <v>234</v>
      </c>
      <c r="G380" s="77">
        <f>SUM(G381:G382)</f>
        <v>14</v>
      </c>
      <c r="H380" s="77">
        <f>SUM(H381:H382)</f>
        <v>13</v>
      </c>
      <c r="I380" s="77">
        <f>SUM(I381:I382)</f>
        <v>6</v>
      </c>
      <c r="J380" s="77">
        <f>SUM(J381:J382)</f>
        <v>7</v>
      </c>
      <c r="K380" s="80" t="s">
        <v>28</v>
      </c>
    </row>
    <row r="381" spans="1:11" ht="21" customHeight="1" outlineLevel="1" x14ac:dyDescent="0.2">
      <c r="A381" s="10"/>
      <c r="B381" s="103"/>
      <c r="C381" s="31" t="s">
        <v>17</v>
      </c>
      <c r="D381" s="13" t="s">
        <v>592</v>
      </c>
      <c r="E381" s="14" t="s">
        <v>235</v>
      </c>
      <c r="F381" s="15"/>
      <c r="G381" s="16">
        <v>7</v>
      </c>
      <c r="H381" s="54">
        <f>SUM(I381:J381)</f>
        <v>7</v>
      </c>
      <c r="I381" s="17">
        <v>0</v>
      </c>
      <c r="J381" s="17">
        <v>7</v>
      </c>
      <c r="K381" s="18"/>
    </row>
    <row r="382" spans="1:11" ht="21" customHeight="1" outlineLevel="1" x14ac:dyDescent="0.2">
      <c r="A382" s="10"/>
      <c r="B382" s="103"/>
      <c r="C382" s="31" t="s">
        <v>17</v>
      </c>
      <c r="D382" s="13" t="s">
        <v>593</v>
      </c>
      <c r="E382" s="14" t="s">
        <v>235</v>
      </c>
      <c r="F382" s="15"/>
      <c r="G382" s="16">
        <v>7</v>
      </c>
      <c r="H382" s="54">
        <f>SUM(I382:J382)</f>
        <v>6</v>
      </c>
      <c r="I382" s="17">
        <v>6</v>
      </c>
      <c r="J382" s="17">
        <v>0</v>
      </c>
      <c r="K382" s="18"/>
    </row>
    <row r="383" spans="1:11" ht="21" customHeight="1" x14ac:dyDescent="0.2">
      <c r="A383" s="10"/>
      <c r="B383" s="51">
        <v>93</v>
      </c>
      <c r="C383" s="73" t="s">
        <v>17</v>
      </c>
      <c r="D383" s="74" t="s">
        <v>236</v>
      </c>
      <c r="E383" s="75" t="s">
        <v>237</v>
      </c>
      <c r="F383" s="76" t="s">
        <v>238</v>
      </c>
      <c r="G383" s="77">
        <f>SUM(G384:G384)</f>
        <v>18</v>
      </c>
      <c r="H383" s="77">
        <f>SUM(H384:H384)</f>
        <v>17</v>
      </c>
      <c r="I383" s="77">
        <f>SUM(I384:I384)</f>
        <v>10</v>
      </c>
      <c r="J383" s="77">
        <f>SUM(J384:J384)</f>
        <v>7</v>
      </c>
      <c r="K383" s="72" t="s">
        <v>239</v>
      </c>
    </row>
    <row r="384" spans="1:11" ht="21" customHeight="1" outlineLevel="1" x14ac:dyDescent="0.2">
      <c r="A384" s="10"/>
      <c r="B384" s="51"/>
      <c r="C384" s="31" t="s">
        <v>17</v>
      </c>
      <c r="D384" s="13" t="s">
        <v>240</v>
      </c>
      <c r="E384" s="14" t="s">
        <v>235</v>
      </c>
      <c r="F384" s="15"/>
      <c r="G384" s="16">
        <v>18</v>
      </c>
      <c r="H384" s="54">
        <f>SUM(I384:J384)</f>
        <v>17</v>
      </c>
      <c r="I384" s="17">
        <v>10</v>
      </c>
      <c r="J384" s="17">
        <v>7</v>
      </c>
      <c r="K384" s="18"/>
    </row>
    <row r="385" spans="1:11" ht="21" customHeight="1" x14ac:dyDescent="0.2">
      <c r="A385" s="10"/>
      <c r="B385" s="51">
        <v>94</v>
      </c>
      <c r="C385" s="73" t="s">
        <v>17</v>
      </c>
      <c r="D385" s="74" t="s">
        <v>241</v>
      </c>
      <c r="E385" s="75" t="s">
        <v>242</v>
      </c>
      <c r="F385" s="76" t="s">
        <v>243</v>
      </c>
      <c r="G385" s="77">
        <f>SUM(G386:G386)</f>
        <v>8</v>
      </c>
      <c r="H385" s="77">
        <f>SUM(H386:H386)</f>
        <v>8</v>
      </c>
      <c r="I385" s="77">
        <f>SUM(I386:I386)</f>
        <v>6</v>
      </c>
      <c r="J385" s="77">
        <f>SUM(J386:J386)</f>
        <v>2</v>
      </c>
      <c r="K385" s="80" t="s">
        <v>28</v>
      </c>
    </row>
    <row r="386" spans="1:11" ht="21" customHeight="1" outlineLevel="1" x14ac:dyDescent="0.2">
      <c r="A386" s="10"/>
      <c r="B386" s="51"/>
      <c r="C386" s="31" t="s">
        <v>17</v>
      </c>
      <c r="D386" s="13" t="s">
        <v>354</v>
      </c>
      <c r="E386" s="14" t="s">
        <v>235</v>
      </c>
      <c r="F386" s="15"/>
      <c r="G386" s="16">
        <v>8</v>
      </c>
      <c r="H386" s="54">
        <f>SUM(I386:J386)</f>
        <v>8</v>
      </c>
      <c r="I386" s="17">
        <v>6</v>
      </c>
      <c r="J386" s="17">
        <v>2</v>
      </c>
      <c r="K386" s="18"/>
    </row>
    <row r="387" spans="1:11" ht="21" customHeight="1" x14ac:dyDescent="0.2">
      <c r="A387" s="10"/>
      <c r="B387" s="51">
        <v>95</v>
      </c>
      <c r="C387" s="78" t="s">
        <v>17</v>
      </c>
      <c r="D387" s="90" t="s">
        <v>424</v>
      </c>
      <c r="E387" s="91" t="s">
        <v>427</v>
      </c>
      <c r="F387" s="92" t="s">
        <v>428</v>
      </c>
      <c r="G387" s="84">
        <f>SUM(G388:G388)</f>
        <v>10</v>
      </c>
      <c r="H387" s="84">
        <f>SUM(H388:H388)</f>
        <v>9</v>
      </c>
      <c r="I387" s="84">
        <f>SUM(I388:I388)</f>
        <v>5</v>
      </c>
      <c r="J387" s="84">
        <f>SUM(J388:J388)</f>
        <v>4</v>
      </c>
      <c r="K387" s="96" t="s">
        <v>28</v>
      </c>
    </row>
    <row r="388" spans="1:11" ht="21" customHeight="1" outlineLevel="1" x14ac:dyDescent="0.2">
      <c r="A388" s="10"/>
      <c r="B388" s="51"/>
      <c r="C388" s="31" t="s">
        <v>17</v>
      </c>
      <c r="D388" s="13" t="s">
        <v>425</v>
      </c>
      <c r="E388" s="14" t="s">
        <v>426</v>
      </c>
      <c r="F388" s="15"/>
      <c r="G388" s="16">
        <v>10</v>
      </c>
      <c r="H388" s="54">
        <f>SUM(I388:J388)</f>
        <v>9</v>
      </c>
      <c r="I388" s="17">
        <v>5</v>
      </c>
      <c r="J388" s="17">
        <v>4</v>
      </c>
      <c r="K388" s="18"/>
    </row>
    <row r="389" spans="1:11" ht="21" customHeight="1" x14ac:dyDescent="0.2">
      <c r="A389" s="10"/>
      <c r="B389" s="51">
        <v>96</v>
      </c>
      <c r="C389" s="78" t="s">
        <v>17</v>
      </c>
      <c r="D389" s="97" t="s">
        <v>498</v>
      </c>
      <c r="E389" s="83" t="s">
        <v>499</v>
      </c>
      <c r="F389" s="93" t="s">
        <v>500</v>
      </c>
      <c r="G389" s="84">
        <f>SUM(G390:G390)</f>
        <v>6</v>
      </c>
      <c r="H389" s="84">
        <f>SUM(H390:H390)</f>
        <v>6</v>
      </c>
      <c r="I389" s="84">
        <f>SUM(I390:I390)</f>
        <v>0</v>
      </c>
      <c r="J389" s="84">
        <f>SUM(J390:J390)</f>
        <v>6</v>
      </c>
      <c r="K389" s="96" t="s">
        <v>28</v>
      </c>
    </row>
    <row r="390" spans="1:11" ht="21" customHeight="1" outlineLevel="1" x14ac:dyDescent="0.2">
      <c r="A390" s="10"/>
      <c r="B390" s="51"/>
      <c r="C390" s="31" t="s">
        <v>17</v>
      </c>
      <c r="D390" s="13" t="s">
        <v>498</v>
      </c>
      <c r="E390" s="14" t="s">
        <v>426</v>
      </c>
      <c r="F390" s="15"/>
      <c r="G390" s="16">
        <v>6</v>
      </c>
      <c r="H390" s="54">
        <f>SUM(I390:J390)</f>
        <v>6</v>
      </c>
      <c r="I390" s="17">
        <v>0</v>
      </c>
      <c r="J390" s="17">
        <v>6</v>
      </c>
      <c r="K390" s="18"/>
    </row>
    <row r="391" spans="1:11" ht="21" customHeight="1" outlineLevel="1" x14ac:dyDescent="0.2">
      <c r="A391" s="10"/>
      <c r="B391" s="51">
        <v>97</v>
      </c>
      <c r="C391" s="73" t="s">
        <v>429</v>
      </c>
      <c r="D391" s="97" t="s">
        <v>724</v>
      </c>
      <c r="E391" s="83" t="s">
        <v>725</v>
      </c>
      <c r="F391" s="93" t="s">
        <v>726</v>
      </c>
      <c r="G391" s="84">
        <f>SUM(G392:G392)</f>
        <v>9</v>
      </c>
      <c r="H391" s="84">
        <f>SUM(H392:H392)</f>
        <v>4</v>
      </c>
      <c r="I391" s="84">
        <f>SUM(I392:I392)</f>
        <v>0</v>
      </c>
      <c r="J391" s="84">
        <f>SUM(J392:J392)</f>
        <v>4</v>
      </c>
      <c r="K391" s="96" t="s">
        <v>28</v>
      </c>
    </row>
    <row r="392" spans="1:11" ht="21" customHeight="1" outlineLevel="1" x14ac:dyDescent="0.2">
      <c r="A392" s="10"/>
      <c r="B392" s="51"/>
      <c r="C392" s="31" t="s">
        <v>429</v>
      </c>
      <c r="D392" s="35" t="s">
        <v>724</v>
      </c>
      <c r="E392" s="14" t="s">
        <v>426</v>
      </c>
      <c r="F392" s="15"/>
      <c r="G392" s="16">
        <v>9</v>
      </c>
      <c r="H392" s="54">
        <v>4</v>
      </c>
      <c r="I392" s="17">
        <v>0</v>
      </c>
      <c r="J392" s="17">
        <v>4</v>
      </c>
      <c r="K392" s="18"/>
    </row>
    <row r="393" spans="1:11" ht="21" customHeight="1" x14ac:dyDescent="0.2">
      <c r="A393" s="10"/>
      <c r="B393" s="51">
        <v>98</v>
      </c>
      <c r="C393" s="73" t="s">
        <v>11</v>
      </c>
      <c r="D393" s="74" t="s">
        <v>248</v>
      </c>
      <c r="E393" s="75" t="s">
        <v>249</v>
      </c>
      <c r="F393" s="76" t="s">
        <v>250</v>
      </c>
      <c r="G393" s="77">
        <f>SUM(G394:G395)</f>
        <v>7</v>
      </c>
      <c r="H393" s="77">
        <f>SUM(H394:H395)</f>
        <v>7</v>
      </c>
      <c r="I393" s="77">
        <f>SUM(I394:I395)</f>
        <v>6</v>
      </c>
      <c r="J393" s="77">
        <f>SUM(J394:J395)</f>
        <v>1</v>
      </c>
      <c r="K393" s="80" t="s">
        <v>28</v>
      </c>
    </row>
    <row r="394" spans="1:11" ht="21" customHeight="1" outlineLevel="1" x14ac:dyDescent="0.2">
      <c r="A394" s="10"/>
      <c r="B394" s="103"/>
      <c r="C394" s="31" t="s">
        <v>11</v>
      </c>
      <c r="D394" s="13" t="s">
        <v>251</v>
      </c>
      <c r="E394" s="14" t="s">
        <v>247</v>
      </c>
      <c r="F394" s="15"/>
      <c r="G394" s="16">
        <v>4</v>
      </c>
      <c r="H394" s="54">
        <f>SUM(I394:J394)</f>
        <v>4</v>
      </c>
      <c r="I394" s="17">
        <v>4</v>
      </c>
      <c r="J394" s="17">
        <v>0</v>
      </c>
      <c r="K394" s="18"/>
    </row>
    <row r="395" spans="1:11" ht="21" customHeight="1" outlineLevel="1" x14ac:dyDescent="0.2">
      <c r="A395" s="10"/>
      <c r="B395" s="103"/>
      <c r="C395" s="31" t="s">
        <v>11</v>
      </c>
      <c r="D395" s="41" t="s">
        <v>421</v>
      </c>
      <c r="E395" s="41" t="s">
        <v>420</v>
      </c>
      <c r="F395" s="16"/>
      <c r="G395" s="16">
        <v>3</v>
      </c>
      <c r="H395" s="54">
        <f>SUM(I395:J395)</f>
        <v>3</v>
      </c>
      <c r="I395" s="17">
        <v>2</v>
      </c>
      <c r="J395" s="17">
        <v>1</v>
      </c>
      <c r="K395" s="18"/>
    </row>
    <row r="396" spans="1:11" ht="21" customHeight="1" x14ac:dyDescent="0.2">
      <c r="A396" s="10"/>
      <c r="B396" s="51">
        <v>99</v>
      </c>
      <c r="C396" s="73" t="s">
        <v>11</v>
      </c>
      <c r="D396" s="74" t="s">
        <v>244</v>
      </c>
      <c r="E396" s="75" t="s">
        <v>245</v>
      </c>
      <c r="F396" s="76" t="s">
        <v>246</v>
      </c>
      <c r="G396" s="77">
        <f>SUM(G397:G397)</f>
        <v>4</v>
      </c>
      <c r="H396" s="77">
        <f>SUM(H397:H397)</f>
        <v>4</v>
      </c>
      <c r="I396" s="77">
        <f>SUM(I397:I397)</f>
        <v>3</v>
      </c>
      <c r="J396" s="77">
        <f>SUM(J397:J397)</f>
        <v>1</v>
      </c>
      <c r="K396" s="80" t="s">
        <v>28</v>
      </c>
    </row>
    <row r="397" spans="1:11" ht="21" customHeight="1" outlineLevel="1" x14ac:dyDescent="0.2">
      <c r="A397" s="10"/>
      <c r="B397" s="51"/>
      <c r="C397" s="31" t="s">
        <v>11</v>
      </c>
      <c r="D397" s="13" t="s">
        <v>533</v>
      </c>
      <c r="E397" s="14" t="s">
        <v>247</v>
      </c>
      <c r="F397" s="15"/>
      <c r="G397" s="16">
        <v>4</v>
      </c>
      <c r="H397" s="54">
        <f>SUM(I397:J397)</f>
        <v>4</v>
      </c>
      <c r="I397" s="17">
        <v>3</v>
      </c>
      <c r="J397" s="17">
        <v>1</v>
      </c>
      <c r="K397" s="18"/>
    </row>
    <row r="398" spans="1:11" ht="21" customHeight="1" x14ac:dyDescent="0.2">
      <c r="A398" s="10"/>
      <c r="B398" s="51">
        <v>100</v>
      </c>
      <c r="C398" s="73" t="s">
        <v>17</v>
      </c>
      <c r="D398" s="81" t="s">
        <v>727</v>
      </c>
      <c r="E398" s="101" t="s">
        <v>319</v>
      </c>
      <c r="F398" s="67" t="s">
        <v>321</v>
      </c>
      <c r="G398" s="77">
        <f>SUM(G399:G401)</f>
        <v>15</v>
      </c>
      <c r="H398" s="77">
        <f>SUM(H399:H401)</f>
        <v>15</v>
      </c>
      <c r="I398" s="77">
        <f>SUM(I399:I401)</f>
        <v>10</v>
      </c>
      <c r="J398" s="77">
        <f>SUM(J399:J401)</f>
        <v>5</v>
      </c>
      <c r="K398" s="80" t="s">
        <v>28</v>
      </c>
    </row>
    <row r="399" spans="1:11" ht="21" customHeight="1" outlineLevel="1" x14ac:dyDescent="0.2">
      <c r="A399" s="10"/>
      <c r="B399" s="103"/>
      <c r="C399" s="31" t="s">
        <v>17</v>
      </c>
      <c r="D399" s="34" t="s">
        <v>728</v>
      </c>
      <c r="E399" s="34" t="s">
        <v>320</v>
      </c>
      <c r="F399" s="38"/>
      <c r="G399" s="44">
        <v>5</v>
      </c>
      <c r="H399" s="44">
        <f>SUM(I399:J399)</f>
        <v>5</v>
      </c>
      <c r="I399" s="46">
        <v>5</v>
      </c>
      <c r="J399" s="46">
        <v>0</v>
      </c>
      <c r="K399" s="18"/>
    </row>
    <row r="400" spans="1:11" ht="21" customHeight="1" outlineLevel="1" x14ac:dyDescent="0.2">
      <c r="A400" s="10"/>
      <c r="B400" s="103"/>
      <c r="C400" s="31" t="s">
        <v>17</v>
      </c>
      <c r="D400" s="34" t="s">
        <v>729</v>
      </c>
      <c r="E400" s="34" t="s">
        <v>65</v>
      </c>
      <c r="F400" s="38"/>
      <c r="G400" s="44">
        <v>5</v>
      </c>
      <c r="H400" s="44">
        <f>SUM(I400:J400)</f>
        <v>5</v>
      </c>
      <c r="I400" s="46">
        <v>0</v>
      </c>
      <c r="J400" s="46">
        <v>5</v>
      </c>
      <c r="K400" s="18"/>
    </row>
    <row r="401" spans="1:11" ht="21" customHeight="1" outlineLevel="1" x14ac:dyDescent="0.2">
      <c r="A401" s="10"/>
      <c r="B401" s="103"/>
      <c r="C401" s="31" t="s">
        <v>17</v>
      </c>
      <c r="D401" s="34" t="s">
        <v>730</v>
      </c>
      <c r="E401" s="34" t="s">
        <v>330</v>
      </c>
      <c r="F401" s="38"/>
      <c r="G401" s="44">
        <v>5</v>
      </c>
      <c r="H401" s="44">
        <f>SUM(I401:J401)</f>
        <v>5</v>
      </c>
      <c r="I401" s="46">
        <v>5</v>
      </c>
      <c r="J401" s="46">
        <v>0</v>
      </c>
      <c r="K401" s="18"/>
    </row>
    <row r="402" spans="1:11" ht="21" customHeight="1" x14ac:dyDescent="0.2">
      <c r="A402" s="10"/>
      <c r="B402" s="51">
        <v>101</v>
      </c>
      <c r="C402" s="78" t="s">
        <v>11</v>
      </c>
      <c r="D402" s="97" t="s">
        <v>443</v>
      </c>
      <c r="E402" s="102" t="s">
        <v>440</v>
      </c>
      <c r="F402" s="92" t="s">
        <v>442</v>
      </c>
      <c r="G402" s="84">
        <f>SUM(G403:G403)</f>
        <v>15</v>
      </c>
      <c r="H402" s="84">
        <f>SUM(H403:H403)</f>
        <v>14</v>
      </c>
      <c r="I402" s="84">
        <f>SUM(I403:I403)</f>
        <v>0</v>
      </c>
      <c r="J402" s="84">
        <f>SUM(J403:J403)</f>
        <v>14</v>
      </c>
      <c r="K402" s="80" t="s">
        <v>28</v>
      </c>
    </row>
    <row r="403" spans="1:11" ht="21" customHeight="1" outlineLevel="1" x14ac:dyDescent="0.2">
      <c r="A403" s="10"/>
      <c r="B403" s="51"/>
      <c r="C403" s="29" t="s">
        <v>11</v>
      </c>
      <c r="D403" s="35" t="s">
        <v>443</v>
      </c>
      <c r="E403" s="66" t="s">
        <v>441</v>
      </c>
      <c r="F403" s="38" t="s">
        <v>541</v>
      </c>
      <c r="G403" s="56">
        <v>15</v>
      </c>
      <c r="H403" s="56">
        <f>SUM(I403:J403)</f>
        <v>14</v>
      </c>
      <c r="I403" s="64">
        <v>0</v>
      </c>
      <c r="J403" s="64">
        <v>14</v>
      </c>
      <c r="K403" s="42"/>
    </row>
    <row r="404" spans="1:11" ht="21" customHeight="1" x14ac:dyDescent="0.2">
      <c r="A404" s="10"/>
      <c r="B404" s="51">
        <v>102</v>
      </c>
      <c r="C404" s="78" t="s">
        <v>429</v>
      </c>
      <c r="D404" s="90" t="s">
        <v>459</v>
      </c>
      <c r="E404" s="91" t="s">
        <v>461</v>
      </c>
      <c r="F404" s="92" t="s">
        <v>462</v>
      </c>
      <c r="G404" s="84">
        <f>SUM(G405:G406)</f>
        <v>30</v>
      </c>
      <c r="H404" s="84">
        <f t="shared" ref="H404:J404" si="53">SUM(H405:H406)</f>
        <v>38</v>
      </c>
      <c r="I404" s="84">
        <f t="shared" si="53"/>
        <v>20</v>
      </c>
      <c r="J404" s="84">
        <f t="shared" si="53"/>
        <v>18</v>
      </c>
      <c r="K404" s="80" t="s">
        <v>28</v>
      </c>
    </row>
    <row r="405" spans="1:11" ht="21" customHeight="1" outlineLevel="1" x14ac:dyDescent="0.2">
      <c r="A405" s="10"/>
      <c r="B405" s="51"/>
      <c r="C405" s="31" t="s">
        <v>429</v>
      </c>
      <c r="D405" s="13" t="s">
        <v>459</v>
      </c>
      <c r="E405" s="14" t="s">
        <v>460</v>
      </c>
      <c r="F405" s="15"/>
      <c r="G405" s="16">
        <v>10</v>
      </c>
      <c r="H405" s="56">
        <f>SUM(I405:J405)</f>
        <v>19</v>
      </c>
      <c r="I405" s="17">
        <v>10</v>
      </c>
      <c r="J405" s="17">
        <v>9</v>
      </c>
      <c r="K405" s="18"/>
    </row>
    <row r="406" spans="1:11" ht="21" customHeight="1" outlineLevel="1" x14ac:dyDescent="0.2">
      <c r="A406" s="10"/>
      <c r="B406" s="51"/>
      <c r="C406" s="31" t="s">
        <v>429</v>
      </c>
      <c r="D406" s="13" t="s">
        <v>534</v>
      </c>
      <c r="E406" s="14" t="s">
        <v>178</v>
      </c>
      <c r="F406" s="15"/>
      <c r="G406" s="16">
        <v>20</v>
      </c>
      <c r="H406" s="56">
        <f>SUM(I406:J406)</f>
        <v>19</v>
      </c>
      <c r="I406" s="17">
        <v>10</v>
      </c>
      <c r="J406" s="17">
        <v>9</v>
      </c>
      <c r="K406" s="18"/>
    </row>
    <row r="407" spans="1:11" ht="21" customHeight="1" x14ac:dyDescent="0.2">
      <c r="A407" s="10"/>
      <c r="B407" s="51">
        <v>103</v>
      </c>
      <c r="C407" s="73" t="s">
        <v>17</v>
      </c>
      <c r="D407" s="97" t="s">
        <v>532</v>
      </c>
      <c r="E407" s="83" t="s">
        <v>315</v>
      </c>
      <c r="F407" s="93" t="s">
        <v>520</v>
      </c>
      <c r="G407" s="77">
        <f>SUM(G408:G408)</f>
        <v>5</v>
      </c>
      <c r="H407" s="77">
        <f>SUM(H408:H408)</f>
        <v>0</v>
      </c>
      <c r="I407" s="77">
        <f>SUM(I408:I408)</f>
        <v>0</v>
      </c>
      <c r="J407" s="77">
        <f>SUM(J408:J408)</f>
        <v>0</v>
      </c>
      <c r="K407" s="80" t="s">
        <v>28</v>
      </c>
    </row>
    <row r="408" spans="1:11" ht="21" customHeight="1" outlineLevel="1" x14ac:dyDescent="0.2">
      <c r="A408" s="10"/>
      <c r="B408" s="51"/>
      <c r="C408" s="31" t="s">
        <v>17</v>
      </c>
      <c r="D408" s="13" t="s">
        <v>313</v>
      </c>
      <c r="E408" s="14" t="s">
        <v>314</v>
      </c>
      <c r="F408" s="15" t="s">
        <v>519</v>
      </c>
      <c r="G408" s="16">
        <v>5</v>
      </c>
      <c r="H408" s="44">
        <f>SUM(I408:J408)</f>
        <v>0</v>
      </c>
      <c r="I408" s="45">
        <v>0</v>
      </c>
      <c r="J408" s="45">
        <v>0</v>
      </c>
      <c r="K408" s="18"/>
    </row>
    <row r="409" spans="1:11" ht="21" customHeight="1" x14ac:dyDescent="0.2">
      <c r="A409" s="10"/>
      <c r="B409" s="51">
        <v>104</v>
      </c>
      <c r="C409" s="73" t="s">
        <v>17</v>
      </c>
      <c r="D409" s="74" t="s">
        <v>562</v>
      </c>
      <c r="E409" s="75" t="s">
        <v>316</v>
      </c>
      <c r="F409" s="76" t="s">
        <v>317</v>
      </c>
      <c r="G409" s="77">
        <f>SUM(G410:G410)</f>
        <v>4</v>
      </c>
      <c r="H409" s="77">
        <f>SUM(H410:H410)</f>
        <v>3</v>
      </c>
      <c r="I409" s="77">
        <f>SUM(I410:I410)</f>
        <v>0</v>
      </c>
      <c r="J409" s="77">
        <f>SUM(J410:J410)</f>
        <v>3</v>
      </c>
      <c r="K409" s="80" t="s">
        <v>379</v>
      </c>
    </row>
    <row r="410" spans="1:11" ht="21" customHeight="1" outlineLevel="1" x14ac:dyDescent="0.2">
      <c r="A410" s="10"/>
      <c r="B410" s="51"/>
      <c r="C410" s="31" t="s">
        <v>17</v>
      </c>
      <c r="D410" s="13" t="s">
        <v>563</v>
      </c>
      <c r="E410" s="14" t="s">
        <v>314</v>
      </c>
      <c r="F410" s="15"/>
      <c r="G410" s="16">
        <v>4</v>
      </c>
      <c r="H410" s="44">
        <f>SUM(I410:J410)</f>
        <v>3</v>
      </c>
      <c r="I410" s="45">
        <v>0</v>
      </c>
      <c r="J410" s="45">
        <v>3</v>
      </c>
      <c r="K410" s="18"/>
    </row>
    <row r="411" spans="1:11" ht="21.75" customHeight="1" x14ac:dyDescent="0.2">
      <c r="A411" s="10"/>
      <c r="B411" s="51">
        <v>105</v>
      </c>
      <c r="C411" s="73" t="s">
        <v>11</v>
      </c>
      <c r="D411" s="97" t="s">
        <v>650</v>
      </c>
      <c r="E411" s="83" t="s">
        <v>252</v>
      </c>
      <c r="F411" s="93" t="s">
        <v>253</v>
      </c>
      <c r="G411" s="84">
        <f>SUM(G412:G413)</f>
        <v>4</v>
      </c>
      <c r="H411" s="84">
        <f t="shared" ref="H411:J411" si="54">SUM(H412:H413)</f>
        <v>3</v>
      </c>
      <c r="I411" s="84">
        <f t="shared" si="54"/>
        <v>3</v>
      </c>
      <c r="J411" s="84">
        <f t="shared" si="54"/>
        <v>0</v>
      </c>
      <c r="K411" s="80" t="s">
        <v>28</v>
      </c>
    </row>
    <row r="412" spans="1:11" ht="21" customHeight="1" outlineLevel="1" x14ac:dyDescent="0.2">
      <c r="A412" s="10"/>
      <c r="B412" s="51" t="s">
        <v>416</v>
      </c>
      <c r="C412" s="31" t="s">
        <v>11</v>
      </c>
      <c r="D412" s="35" t="s">
        <v>651</v>
      </c>
      <c r="E412" s="22" t="s">
        <v>254</v>
      </c>
      <c r="F412" s="23"/>
      <c r="G412" s="21">
        <v>3</v>
      </c>
      <c r="H412" s="54">
        <f>SUM(I412:J412)</f>
        <v>3</v>
      </c>
      <c r="I412" s="17">
        <v>3</v>
      </c>
      <c r="J412" s="17">
        <v>0</v>
      </c>
      <c r="K412" s="24"/>
    </row>
    <row r="413" spans="1:11" ht="21" customHeight="1" outlineLevel="1" x14ac:dyDescent="0.2">
      <c r="A413" s="10"/>
      <c r="B413" s="51" t="s">
        <v>416</v>
      </c>
      <c r="C413" s="31" t="s">
        <v>11</v>
      </c>
      <c r="D413" s="35" t="s">
        <v>652</v>
      </c>
      <c r="E413" s="20" t="s">
        <v>254</v>
      </c>
      <c r="F413" s="23"/>
      <c r="G413" s="21">
        <v>1</v>
      </c>
      <c r="H413" s="54">
        <f>SUM(I413:J413)</f>
        <v>0</v>
      </c>
      <c r="I413" s="17">
        <v>0</v>
      </c>
      <c r="J413" s="17">
        <v>0</v>
      </c>
      <c r="K413" s="24"/>
    </row>
    <row r="414" spans="1:11" ht="21.75" customHeight="1" x14ac:dyDescent="0.2">
      <c r="A414" s="10"/>
      <c r="B414" s="51">
        <v>106</v>
      </c>
      <c r="C414" s="73" t="s">
        <v>11</v>
      </c>
      <c r="D414" s="97" t="s">
        <v>583</v>
      </c>
      <c r="E414" s="83" t="s">
        <v>717</v>
      </c>
      <c r="F414" s="93" t="s">
        <v>718</v>
      </c>
      <c r="G414" s="84">
        <f>SUM(G415:G418)</f>
        <v>17</v>
      </c>
      <c r="H414" s="84">
        <f t="shared" ref="H414:J414" si="55">SUM(H415:H418)</f>
        <v>15</v>
      </c>
      <c r="I414" s="84">
        <f t="shared" si="55"/>
        <v>11</v>
      </c>
      <c r="J414" s="84">
        <f t="shared" si="55"/>
        <v>4</v>
      </c>
      <c r="K414" s="80" t="s">
        <v>28</v>
      </c>
    </row>
    <row r="415" spans="1:11" ht="21" customHeight="1" outlineLevel="1" x14ac:dyDescent="0.2">
      <c r="A415" s="10"/>
      <c r="B415" s="51" t="s">
        <v>416</v>
      </c>
      <c r="C415" s="31" t="s">
        <v>11</v>
      </c>
      <c r="D415" s="35" t="s">
        <v>584</v>
      </c>
      <c r="E415" s="20" t="s">
        <v>16</v>
      </c>
      <c r="F415" s="23"/>
      <c r="G415" s="21">
        <v>5</v>
      </c>
      <c r="H415" s="54">
        <f>SUM(I415:J415)</f>
        <v>5</v>
      </c>
      <c r="I415" s="17">
        <v>4</v>
      </c>
      <c r="J415" s="17">
        <v>1</v>
      </c>
      <c r="K415" s="24"/>
    </row>
    <row r="416" spans="1:11" ht="21" customHeight="1" outlineLevel="1" x14ac:dyDescent="0.2">
      <c r="A416" s="10"/>
      <c r="B416" s="51" t="s">
        <v>416</v>
      </c>
      <c r="C416" s="31" t="s">
        <v>11</v>
      </c>
      <c r="D416" s="35" t="s">
        <v>585</v>
      </c>
      <c r="E416" s="20" t="s">
        <v>16</v>
      </c>
      <c r="F416" s="23"/>
      <c r="G416" s="21">
        <v>3</v>
      </c>
      <c r="H416" s="54">
        <f>SUM(I416:J416)</f>
        <v>3</v>
      </c>
      <c r="I416" s="17">
        <v>3</v>
      </c>
      <c r="J416" s="17">
        <v>0</v>
      </c>
      <c r="K416" s="24"/>
    </row>
    <row r="417" spans="1:11" ht="21" customHeight="1" outlineLevel="1" x14ac:dyDescent="0.2">
      <c r="A417" s="10"/>
      <c r="B417" s="51" t="s">
        <v>416</v>
      </c>
      <c r="C417" s="31" t="s">
        <v>11</v>
      </c>
      <c r="D417" s="35" t="s">
        <v>586</v>
      </c>
      <c r="E417" s="20" t="s">
        <v>16</v>
      </c>
      <c r="F417" s="23"/>
      <c r="G417" s="21">
        <v>3</v>
      </c>
      <c r="H417" s="54">
        <f>SUM(I417:J417)</f>
        <v>1</v>
      </c>
      <c r="I417" s="17">
        <v>0</v>
      </c>
      <c r="J417" s="17">
        <v>1</v>
      </c>
      <c r="K417" s="24"/>
    </row>
    <row r="418" spans="1:11" ht="21" customHeight="1" outlineLevel="1" x14ac:dyDescent="0.2">
      <c r="A418" s="10"/>
      <c r="B418" s="51" t="s">
        <v>416</v>
      </c>
      <c r="C418" s="31" t="s">
        <v>11</v>
      </c>
      <c r="D418" s="35" t="s">
        <v>587</v>
      </c>
      <c r="E418" s="20" t="s">
        <v>16</v>
      </c>
      <c r="F418" s="23"/>
      <c r="G418" s="21">
        <v>6</v>
      </c>
      <c r="H418" s="54">
        <f>SUM(I418:J418)</f>
        <v>6</v>
      </c>
      <c r="I418" s="17">
        <v>4</v>
      </c>
      <c r="J418" s="17">
        <v>2</v>
      </c>
      <c r="K418" s="24"/>
    </row>
    <row r="419" spans="1:11" ht="21.75" customHeight="1" x14ac:dyDescent="0.2">
      <c r="A419" s="10"/>
      <c r="B419" s="51">
        <v>107</v>
      </c>
      <c r="C419" s="73" t="s">
        <v>429</v>
      </c>
      <c r="D419" s="97" t="s">
        <v>657</v>
      </c>
      <c r="E419" s="83" t="s">
        <v>709</v>
      </c>
      <c r="F419" s="93" t="s">
        <v>710</v>
      </c>
      <c r="G419" s="84">
        <f>SUM(G420:G421)</f>
        <v>20</v>
      </c>
      <c r="H419" s="84">
        <f>SUM(H420:H421)</f>
        <v>20</v>
      </c>
      <c r="I419" s="84">
        <f>SUM(I420:I421)</f>
        <v>10</v>
      </c>
      <c r="J419" s="84">
        <f>SUM(J420:J421)</f>
        <v>10</v>
      </c>
      <c r="K419" s="80" t="s">
        <v>28</v>
      </c>
    </row>
    <row r="420" spans="1:11" ht="21" customHeight="1" outlineLevel="1" x14ac:dyDescent="0.2">
      <c r="A420" s="10"/>
      <c r="B420" s="51" t="s">
        <v>416</v>
      </c>
      <c r="C420" s="31" t="s">
        <v>429</v>
      </c>
      <c r="D420" s="35" t="s">
        <v>658</v>
      </c>
      <c r="E420" s="20" t="s">
        <v>460</v>
      </c>
      <c r="F420" s="23"/>
      <c r="G420" s="21">
        <v>10</v>
      </c>
      <c r="H420" s="54">
        <f>SUM(I420:J420)</f>
        <v>10</v>
      </c>
      <c r="I420" s="17">
        <v>10</v>
      </c>
      <c r="J420" s="17">
        <v>0</v>
      </c>
      <c r="K420" s="24"/>
    </row>
    <row r="421" spans="1:11" ht="21" customHeight="1" outlineLevel="1" x14ac:dyDescent="0.2">
      <c r="A421" s="10"/>
      <c r="B421" s="51" t="s">
        <v>416</v>
      </c>
      <c r="C421" s="31" t="s">
        <v>429</v>
      </c>
      <c r="D421" s="35" t="s">
        <v>659</v>
      </c>
      <c r="E421" s="20" t="s">
        <v>460</v>
      </c>
      <c r="F421" s="23"/>
      <c r="G421" s="21">
        <v>10</v>
      </c>
      <c r="H421" s="54">
        <f>SUM(I421:J421)</f>
        <v>10</v>
      </c>
      <c r="I421" s="17">
        <v>0</v>
      </c>
      <c r="J421" s="17">
        <v>10</v>
      </c>
      <c r="K421" s="24"/>
    </row>
    <row r="422" spans="1:11" ht="21.75" customHeight="1" x14ac:dyDescent="0.2">
      <c r="A422" s="10"/>
      <c r="B422" s="51">
        <v>108</v>
      </c>
      <c r="C422" s="73" t="s">
        <v>340</v>
      </c>
      <c r="D422" s="97" t="s">
        <v>660</v>
      </c>
      <c r="E422" s="83" t="s">
        <v>711</v>
      </c>
      <c r="F422" s="93" t="s">
        <v>712</v>
      </c>
      <c r="G422" s="84">
        <f>SUM(G423:G424)</f>
        <v>20</v>
      </c>
      <c r="H422" s="84">
        <f>SUM(H423:H424)</f>
        <v>12</v>
      </c>
      <c r="I422" s="84">
        <f>SUM(I423:I424)</f>
        <v>4</v>
      </c>
      <c r="J422" s="84">
        <f>SUM(J423:J424)</f>
        <v>8</v>
      </c>
      <c r="K422" s="80" t="s">
        <v>28</v>
      </c>
    </row>
    <row r="423" spans="1:11" ht="21" customHeight="1" outlineLevel="1" x14ac:dyDescent="0.2">
      <c r="A423" s="10"/>
      <c r="B423" s="51" t="s">
        <v>416</v>
      </c>
      <c r="C423" s="31" t="s">
        <v>340</v>
      </c>
      <c r="D423" s="35" t="s">
        <v>661</v>
      </c>
      <c r="E423" s="20" t="s">
        <v>664</v>
      </c>
      <c r="F423" s="23"/>
      <c r="G423" s="21">
        <v>10</v>
      </c>
      <c r="H423" s="54">
        <f>SUM(I423:J423)</f>
        <v>8</v>
      </c>
      <c r="I423" s="17">
        <v>0</v>
      </c>
      <c r="J423" s="17">
        <v>8</v>
      </c>
      <c r="K423" s="24"/>
    </row>
    <row r="424" spans="1:11" ht="21" customHeight="1" outlineLevel="1" x14ac:dyDescent="0.2">
      <c r="A424" s="10"/>
      <c r="B424" s="51" t="s">
        <v>416</v>
      </c>
      <c r="C424" s="31" t="s">
        <v>340</v>
      </c>
      <c r="D424" s="35" t="s">
        <v>662</v>
      </c>
      <c r="E424" s="20" t="s">
        <v>664</v>
      </c>
      <c r="F424" s="23"/>
      <c r="G424" s="21">
        <v>10</v>
      </c>
      <c r="H424" s="54">
        <f>SUM(I424:J424)</f>
        <v>4</v>
      </c>
      <c r="I424" s="17">
        <v>4</v>
      </c>
      <c r="J424" s="17">
        <v>0</v>
      </c>
      <c r="K424" s="24"/>
    </row>
    <row r="425" spans="1:11" ht="21.75" customHeight="1" x14ac:dyDescent="0.2">
      <c r="A425" s="10"/>
      <c r="B425" s="51">
        <v>109</v>
      </c>
      <c r="C425" s="73" t="s">
        <v>663</v>
      </c>
      <c r="D425" s="97" t="s">
        <v>676</v>
      </c>
      <c r="E425" s="83" t="s">
        <v>713</v>
      </c>
      <c r="F425" s="93" t="s">
        <v>714</v>
      </c>
      <c r="G425" s="84">
        <f>SUM(G426:G426)</f>
        <v>10</v>
      </c>
      <c r="H425" s="84">
        <f>SUM(H426:H426)</f>
        <v>10</v>
      </c>
      <c r="I425" s="84">
        <f>SUM(I426:I426)</f>
        <v>10</v>
      </c>
      <c r="J425" s="84">
        <f>SUM(J426:J426)</f>
        <v>0</v>
      </c>
      <c r="K425" s="80" t="s">
        <v>28</v>
      </c>
    </row>
    <row r="426" spans="1:11" ht="21" customHeight="1" outlineLevel="1" x14ac:dyDescent="0.2">
      <c r="A426" s="10"/>
      <c r="B426" s="51" t="s">
        <v>416</v>
      </c>
      <c r="C426" s="31" t="s">
        <v>663</v>
      </c>
      <c r="D426" s="35" t="s">
        <v>677</v>
      </c>
      <c r="E426" s="20" t="s">
        <v>221</v>
      </c>
      <c r="F426" s="23"/>
      <c r="G426" s="21">
        <v>10</v>
      </c>
      <c r="H426" s="54">
        <f>SUM(I426:J426)</f>
        <v>10</v>
      </c>
      <c r="I426" s="17">
        <v>10</v>
      </c>
      <c r="J426" s="17">
        <v>0</v>
      </c>
      <c r="K426" s="24"/>
    </row>
    <row r="427" spans="1:11" ht="21" customHeight="1" outlineLevel="1" x14ac:dyDescent="0.2">
      <c r="A427" s="10"/>
      <c r="B427" s="51">
        <v>110</v>
      </c>
      <c r="C427" s="73" t="s">
        <v>429</v>
      </c>
      <c r="D427" s="97" t="s">
        <v>682</v>
      </c>
      <c r="E427" s="83" t="s">
        <v>715</v>
      </c>
      <c r="F427" s="93" t="s">
        <v>716</v>
      </c>
      <c r="G427" s="84">
        <f>SUM(G428:G428)</f>
        <v>10</v>
      </c>
      <c r="H427" s="84">
        <f>SUM(H428:H428)</f>
        <v>10</v>
      </c>
      <c r="I427" s="84">
        <f>SUM(I428:I428)</f>
        <v>5</v>
      </c>
      <c r="J427" s="84">
        <f>SUM(J428:J428)</f>
        <v>5</v>
      </c>
      <c r="K427" s="80" t="s">
        <v>28</v>
      </c>
    </row>
    <row r="428" spans="1:11" ht="21" customHeight="1" outlineLevel="1" x14ac:dyDescent="0.2">
      <c r="A428" s="10"/>
      <c r="B428" s="51"/>
      <c r="C428" s="31" t="s">
        <v>429</v>
      </c>
      <c r="D428" s="35" t="s">
        <v>683</v>
      </c>
      <c r="E428" s="20" t="s">
        <v>708</v>
      </c>
      <c r="F428" s="23"/>
      <c r="G428" s="21">
        <v>10</v>
      </c>
      <c r="H428" s="54">
        <f>SUM(I428:J428)</f>
        <v>10</v>
      </c>
      <c r="I428" s="17">
        <v>5</v>
      </c>
      <c r="J428" s="17">
        <v>5</v>
      </c>
      <c r="K428" s="24"/>
    </row>
    <row r="429" spans="1:11" ht="21" customHeight="1" x14ac:dyDescent="0.2">
      <c r="A429" s="25" t="s">
        <v>255</v>
      </c>
      <c r="B429" s="26"/>
      <c r="C429" s="31" t="s">
        <v>256</v>
      </c>
      <c r="D429" s="29"/>
      <c r="E429" s="29"/>
      <c r="F429" s="29"/>
      <c r="G429" s="21">
        <f>SUM(G12,G7,G23,G25,G30,G35,G51,G53,G56,G58,G60,G63,G70,G72,G76,G81,G88,G84,G91,G99,G101,G103,G130,G133,G142,G146,G157,G160,G162,G166,G169,G172,G176,G177,G181,G185,G187,G191,G195,G197,G200,G204,G206,G209,G217,G229,G231,G233,G235,G238,G240,G242,G244,G246,G248,G250,G253,G256,G259,G262,G264,G267,G281,G284,G291,G299,G303,G308,G311,G313,G315,G317,G319,G323,G326,G328,G332,G334,G336,G339,G342,G351,G345,G348,G353,G357,G359,G361,G366,G369,G371,G377,G380,G383,G385,G387,G389,G391,G393,G396,G398,G402,G404,G407,G409,G425,G411,G414,G419,G422,G427)</f>
        <v>1877</v>
      </c>
      <c r="H429" s="21">
        <f>SUM(H12,H7,H23,H25,H30,H35,H51,H53,H56,H58,H60,H63,H70,H72,H76,H81,H88,H84,H91,H99,H101,H103,H130,H133,H142,H146,H157,H160,H162,H166,H169,H172,H176,H177,H181,H185,H187,H191,H195,H197,H200,H204,H206,H209,H217,H229,H231,H233,H235,H238,H240,H242,H244,H246,H248,H250,H253,H256,H259,H262,H264,H267,H281,H284,H291,H299,H303,H308,H311,H313,H315,H317,H319,H323,H326,H328,H332,H334,H336,H339,H342,H351,H345,H348,H353,H357,H359,H361,H366,H369,H371,H377,H380,H383,H385,H387,H389,H391,H393,H396,H398,H402,H404,H407,H409,H425,H411,H414,H419,H422,H427)</f>
        <v>1684</v>
      </c>
      <c r="I429" s="21">
        <f>SUM(I12,I7,I23,I25,I30,I35,I51,I53,I56,I58,I60,I63,I70,I72,I76,I81,I88,I84,I91,I99,I101,I103,I130,I133,I142,I146,I157,I160,I162,I166,I169,I172,I177,I181,I187,I191,I195,I197,I200,I204,I206,I209,I217,I229,I231,I233,I235,I238,I240,I242,I244,I246,I248,I250,I253,I256,I259,I262,I264,I267,I281,I284,I291,I299,I303,I308,I311,I313,I315,I317,I319,I323,I326,I328,I332,I334,I336,I339,I342,I351,I345,I348,I353,I357,I359,I361,I366,I369,I371,I377,I380,I383,I385,I387,I389,I393,I396,I398,I402,I404,I407,I409,I425,I411,I414,I419,I427,I176,I422,I391,I185)</f>
        <v>1084</v>
      </c>
      <c r="J429" s="21">
        <f>SUM(J12,J7,J23,J25,J30,J35,J51,J53,J56,J58,J60,J63,J70,J72,J76,J81,J88,J84,J91,J99,J101,J103,J130,J133,J142,J146,J157,J160,J162,J166,J169,J172,J176,J177,J181,J187,J191,J195,J197,J200,J204,J206,J209,J217,J229,J231,J233,J235,J238,J240,J242,J244,J246,J248,J250,J253,J256,J259,J262,J264,J267,J281,J284,J291,J299,J303,J308,J311,J313,J315,J317,J319,J323,J326,J328,J332,J334,J336,J339,J342,J351,J345,J348,J353,J357,J359,J361,J366,J369,J371,J377,J380,J383,J385,J387,J389,J391,J393,J396,J398,J402,J404,J407,J409,J425,J411,J414,J419,J427,J422,J185)</f>
        <v>600</v>
      </c>
      <c r="K429" s="27"/>
    </row>
  </sheetData>
  <autoFilter ref="B5:K429" xr:uid="{3B9E170E-B2FC-4FF6-A516-31A5F0BBA0F9}">
    <filterColumn colId="6" showButton="0"/>
    <filterColumn colId="7" showButton="0"/>
  </autoFilter>
  <dataConsolidate/>
  <mergeCells count="58">
    <mergeCell ref="B394:B395"/>
    <mergeCell ref="B292:B295"/>
    <mergeCell ref="B340:B341"/>
    <mergeCell ref="B362:B365"/>
    <mergeCell ref="B367:B368"/>
    <mergeCell ref="B300:B302"/>
    <mergeCell ref="B304:B307"/>
    <mergeCell ref="B372:B376"/>
    <mergeCell ref="B378:B379"/>
    <mergeCell ref="B381:B382"/>
    <mergeCell ref="B309:B310"/>
    <mergeCell ref="B329:B331"/>
    <mergeCell ref="B343:B344"/>
    <mergeCell ref="B346:B347"/>
    <mergeCell ref="B354:B356"/>
    <mergeCell ref="B320:B322"/>
    <mergeCell ref="B236:B237"/>
    <mergeCell ref="B251:B252"/>
    <mergeCell ref="B260:B261"/>
    <mergeCell ref="H5:J5"/>
    <mergeCell ref="B163:B164"/>
    <mergeCell ref="B192:B194"/>
    <mergeCell ref="B210:B216"/>
    <mergeCell ref="B167:B168"/>
    <mergeCell ref="B198:B199"/>
    <mergeCell ref="B201:B203"/>
    <mergeCell ref="K5:K6"/>
    <mergeCell ref="F5:F6"/>
    <mergeCell ref="G5:G6"/>
    <mergeCell ref="B324:B325"/>
    <mergeCell ref="B268:B280"/>
    <mergeCell ref="B285:B290"/>
    <mergeCell ref="B254:B255"/>
    <mergeCell ref="E5:E6"/>
    <mergeCell ref="B26:B29"/>
    <mergeCell ref="B31:B34"/>
    <mergeCell ref="B54:B55"/>
    <mergeCell ref="B64:B69"/>
    <mergeCell ref="B77:B80"/>
    <mergeCell ref="B8:B11"/>
    <mergeCell ref="B61:B62"/>
    <mergeCell ref="B218:B228"/>
    <mergeCell ref="B399:B401"/>
    <mergeCell ref="C5:C6"/>
    <mergeCell ref="D5:D6"/>
    <mergeCell ref="B36:B50"/>
    <mergeCell ref="B104:B129"/>
    <mergeCell ref="B131:B132"/>
    <mergeCell ref="B134:B141"/>
    <mergeCell ref="B143:B144"/>
    <mergeCell ref="B147:B154"/>
    <mergeCell ref="B188:B190"/>
    <mergeCell ref="B13:B22"/>
    <mergeCell ref="B73:B75"/>
    <mergeCell ref="B85:B87"/>
    <mergeCell ref="B173:B175"/>
    <mergeCell ref="B265:B266"/>
    <mergeCell ref="B82:B83"/>
  </mergeCells>
  <phoneticPr fontId="3"/>
  <conditionalFormatting sqref="D16:D17 D134:D137">
    <cfRule type="expression" dxfId="132" priority="2026" stopIfTrue="1">
      <formula>ISBLANK($I18)</formula>
    </cfRule>
    <cfRule type="expression" dxfId="131" priority="2027" stopIfTrue="1">
      <formula>ISBLANK($J18)</formula>
    </cfRule>
  </conditionalFormatting>
  <conditionalFormatting sqref="D18">
    <cfRule type="expression" dxfId="130" priority="1783" stopIfTrue="1">
      <formula>ISBLANK($J16)</formula>
    </cfRule>
    <cfRule type="expression" dxfId="129" priority="1782" stopIfTrue="1">
      <formula>ISBLANK($I16)</formula>
    </cfRule>
  </conditionalFormatting>
  <conditionalFormatting sqref="D138:D139">
    <cfRule type="expression" dxfId="128" priority="456" stopIfTrue="1">
      <formula>ISBLANK($J134)</formula>
    </cfRule>
    <cfRule type="expression" dxfId="127" priority="455" stopIfTrue="1">
      <formula>ISBLANK($I134)</formula>
    </cfRule>
  </conditionalFormatting>
  <conditionalFormatting sqref="D402:D403">
    <cfRule type="expression" dxfId="126" priority="239" stopIfTrue="1">
      <formula>ISBLANK($I402)</formula>
    </cfRule>
    <cfRule type="expression" dxfId="125" priority="240" stopIfTrue="1">
      <formula>ISBLANK($J402)</formula>
    </cfRule>
  </conditionalFormatting>
  <conditionalFormatting sqref="D415:D424">
    <cfRule type="expression" dxfId="124" priority="17" stopIfTrue="1">
      <formula>ISBLANK($I415)</formula>
    </cfRule>
    <cfRule type="expression" dxfId="123" priority="18" stopIfTrue="1">
      <formula>ISBLANK($J415)</formula>
    </cfRule>
  </conditionalFormatting>
  <conditionalFormatting sqref="D8:F11 D342:F365">
    <cfRule type="expression" dxfId="122" priority="2014" stopIfTrue="1">
      <formula>ISBLANK($I8)</formula>
    </cfRule>
    <cfRule type="expression" dxfId="121" priority="2015" stopIfTrue="1">
      <formula>ISBLANK($J8)</formula>
    </cfRule>
  </conditionalFormatting>
  <conditionalFormatting sqref="D13:F14 D17 D19:D24 D26:F50 D52:F52 D54:F55 D59:F59 E61:F62 D77:F79 D117:D137 D140:D161 D166:F171 E177:F181 D299:E299 D396:F397 D425:F428">
    <cfRule type="expression" dxfId="120" priority="2023" stopIfTrue="1">
      <formula>ISBLANK($J13)</formula>
    </cfRule>
    <cfRule type="expression" dxfId="119" priority="2022" stopIfTrue="1">
      <formula>ISBLANK($I13)</formula>
    </cfRule>
  </conditionalFormatting>
  <conditionalFormatting sqref="D57:F57">
    <cfRule type="expression" dxfId="118" priority="1747" stopIfTrue="1">
      <formula>ISBLANK($J57)</formula>
    </cfRule>
    <cfRule type="expression" dxfId="117" priority="1746" stopIfTrue="1">
      <formula>ISBLANK($I57)</formula>
    </cfRule>
  </conditionalFormatting>
  <conditionalFormatting sqref="D81:F83">
    <cfRule type="expression" dxfId="116" priority="351" stopIfTrue="1">
      <formula>ISBLANK($J81)</formula>
    </cfRule>
    <cfRule type="expression" dxfId="115" priority="350" stopIfTrue="1">
      <formula>ISBLANK($I81)</formula>
    </cfRule>
  </conditionalFormatting>
  <conditionalFormatting sqref="D92:F116 D173:D181">
    <cfRule type="expression" dxfId="114" priority="89" stopIfTrue="1">
      <formula>ISBLANK($I92)</formula>
    </cfRule>
    <cfRule type="expression" dxfId="113" priority="90" stopIfTrue="1">
      <formula>ISBLANK($J92)</formula>
    </cfRule>
  </conditionalFormatting>
  <conditionalFormatting sqref="D182:F272 D300:D337">
    <cfRule type="expression" dxfId="112" priority="368" stopIfTrue="1">
      <formula>ISBLANK($J182)</formula>
    </cfRule>
    <cfRule type="expression" dxfId="111" priority="367" stopIfTrue="1">
      <formula>ISBLANK($I182)</formula>
    </cfRule>
  </conditionalFormatting>
  <conditionalFormatting sqref="D274:F294">
    <cfRule type="expression" dxfId="110" priority="1694" stopIfTrue="1">
      <formula>ISBLANK($I274)</formula>
    </cfRule>
    <cfRule type="expression" dxfId="109" priority="1695" stopIfTrue="1">
      <formula>ISBLANK($J274)</formula>
    </cfRule>
  </conditionalFormatting>
  <conditionalFormatting sqref="D369:F394">
    <cfRule type="expression" dxfId="108" priority="152" stopIfTrue="1">
      <formula>ISBLANK($I369)</formula>
    </cfRule>
    <cfRule type="expression" dxfId="107" priority="153" stopIfTrue="1">
      <formula>ISBLANK($J369)</formula>
    </cfRule>
  </conditionalFormatting>
  <conditionalFormatting sqref="D404:F418">
    <cfRule type="expression" dxfId="106" priority="31" stopIfTrue="1">
      <formula>ISBLANK($J404)</formula>
    </cfRule>
    <cfRule type="expression" dxfId="105" priority="30" stopIfTrue="1">
      <formula>ISBLANK($I404)</formula>
    </cfRule>
  </conditionalFormatting>
  <conditionalFormatting sqref="E64:E69">
    <cfRule type="expression" dxfId="104" priority="133" stopIfTrue="1">
      <formula>ISBLANK($I64)</formula>
    </cfRule>
    <cfRule type="expression" dxfId="103" priority="134" stopIfTrue="1">
      <formula>ISBLANK($J64)</formula>
    </cfRule>
  </conditionalFormatting>
  <conditionalFormatting sqref="E300:E301">
    <cfRule type="expression" dxfId="102" priority="361" stopIfTrue="1">
      <formula>ISBLANK($I300)</formula>
    </cfRule>
  </conditionalFormatting>
  <conditionalFormatting sqref="E300:E303">
    <cfRule type="expression" dxfId="101" priority="362" stopIfTrue="1">
      <formula>ISBLANK($J300)</formula>
    </cfRule>
  </conditionalFormatting>
  <conditionalFormatting sqref="E16:F24">
    <cfRule type="expression" dxfId="100" priority="2006" stopIfTrue="1">
      <formula>ISBLANK($I16)</formula>
    </cfRule>
    <cfRule type="expression" dxfId="99" priority="2007" stopIfTrue="1">
      <formula>ISBLANK($J16)</formula>
    </cfRule>
  </conditionalFormatting>
  <conditionalFormatting sqref="E117:F161">
    <cfRule type="expression" dxfId="98" priority="212" stopIfTrue="1">
      <formula>ISBLANK($I117)</formula>
    </cfRule>
    <cfRule type="expression" dxfId="97" priority="213" stopIfTrue="1">
      <formula>ISBLANK($J117)</formula>
    </cfRule>
  </conditionalFormatting>
  <conditionalFormatting sqref="E302:F337">
    <cfRule type="expression" dxfId="96" priority="261" stopIfTrue="1">
      <formula>ISBLANK($I302)</formula>
    </cfRule>
  </conditionalFormatting>
  <conditionalFormatting sqref="E304:F337">
    <cfRule type="expression" dxfId="95" priority="262" stopIfTrue="1">
      <formula>ISBLANK($J304)</formula>
    </cfRule>
  </conditionalFormatting>
  <conditionalFormatting sqref="E398:F403">
    <cfRule type="expression" dxfId="94" priority="182" stopIfTrue="1">
      <formula>ISBLANK($J398)</formula>
    </cfRule>
    <cfRule type="expression" dxfId="93" priority="181" stopIfTrue="1">
      <formula>ISBLANK($I398)</formula>
    </cfRule>
  </conditionalFormatting>
  <conditionalFormatting sqref="E419:F424">
    <cfRule type="expression" dxfId="92" priority="15" stopIfTrue="1">
      <formula>ISBLANK($I419)</formula>
    </cfRule>
    <cfRule type="expression" dxfId="91" priority="16" stopIfTrue="1">
      <formula>ISBLANK($J419)</formula>
    </cfRule>
  </conditionalFormatting>
  <conditionalFormatting sqref="F63:F69">
    <cfRule type="expression" dxfId="90" priority="131" stopIfTrue="1">
      <formula>ISBLANK($I63)</formula>
    </cfRule>
    <cfRule type="expression" dxfId="89" priority="132" stopIfTrue="1">
      <formula>ISBLANK($J63)</formula>
    </cfRule>
  </conditionalFormatting>
  <conditionalFormatting sqref="F71">
    <cfRule type="expression" dxfId="88" priority="1721" stopIfTrue="1">
      <formula>ISBLANK($I71)</formula>
    </cfRule>
    <cfRule type="expression" dxfId="87" priority="1722" stopIfTrue="1">
      <formula>ISBLANK($J71)</formula>
    </cfRule>
  </conditionalFormatting>
  <conditionalFormatting sqref="F73:F75">
    <cfRule type="expression" dxfId="86" priority="1730" stopIfTrue="1">
      <formula>ISBLANK($J73)</formula>
    </cfRule>
    <cfRule type="expression" dxfId="85" priority="1729" stopIfTrue="1">
      <formula>ISBLANK($I73)</formula>
    </cfRule>
  </conditionalFormatting>
  <conditionalFormatting sqref="F299:F301">
    <cfRule type="expression" dxfId="84" priority="365" stopIfTrue="1">
      <formula>ISBLANK($I299)</formula>
    </cfRule>
  </conditionalFormatting>
  <conditionalFormatting sqref="F299:F303">
    <cfRule type="expression" dxfId="83" priority="366" stopIfTrue="1">
      <formula>ISBLANK($J299)</formula>
    </cfRule>
  </conditionalFormatting>
  <conditionalFormatting sqref="H8:H11 H36:H50 H59 H61:H62 H64:H69 H92:H98 H102 H161 H163:H165 H167:H168 H173:H176 H178:H180 H205 H239 H263 H265:H266">
    <cfRule type="expression" dxfId="82" priority="712" stopIfTrue="1">
      <formula>$H8&gt;$G8</formula>
    </cfRule>
  </conditionalFormatting>
  <conditionalFormatting sqref="H13:H22">
    <cfRule type="expression" dxfId="81" priority="521" stopIfTrue="1">
      <formula>$H13&gt;$G13</formula>
    </cfRule>
  </conditionalFormatting>
  <conditionalFormatting sqref="H24">
    <cfRule type="expression" dxfId="80" priority="676" stopIfTrue="1">
      <formula>$H24&gt;$G24</formula>
    </cfRule>
  </conditionalFormatting>
  <conditionalFormatting sqref="H27:H29">
    <cfRule type="expression" dxfId="79" priority="672" stopIfTrue="1">
      <formula>$H27&gt;$G27</formula>
    </cfRule>
  </conditionalFormatting>
  <conditionalFormatting sqref="H31:H34">
    <cfRule type="expression" dxfId="78" priority="531" stopIfTrue="1">
      <formula>$H31&gt;$G31</formula>
    </cfRule>
  </conditionalFormatting>
  <conditionalFormatting sqref="H52">
    <cfRule type="expression" dxfId="77" priority="666" stopIfTrue="1">
      <formula>$H52&gt;$G52</formula>
    </cfRule>
  </conditionalFormatting>
  <conditionalFormatting sqref="H54:H55">
    <cfRule type="expression" dxfId="76" priority="470" stopIfTrue="1">
      <formula>$H54&gt;$G54</formula>
    </cfRule>
  </conditionalFormatting>
  <conditionalFormatting sqref="H57">
    <cfRule type="expression" dxfId="75" priority="660" stopIfTrue="1">
      <formula>$H57&gt;$G57</formula>
    </cfRule>
  </conditionalFormatting>
  <conditionalFormatting sqref="H71">
    <cfRule type="expression" dxfId="74" priority="515" stopIfTrue="1">
      <formula>$H71&gt;$G71</formula>
    </cfRule>
  </conditionalFormatting>
  <conditionalFormatting sqref="H73:H75">
    <cfRule type="expression" dxfId="73" priority="519" stopIfTrue="1">
      <formula>$H73&gt;$G73</formula>
    </cfRule>
  </conditionalFormatting>
  <conditionalFormatting sqref="H77:H80">
    <cfRule type="expression" dxfId="72" priority="269" stopIfTrue="1">
      <formula>$H77&gt;$G77</formula>
    </cfRule>
  </conditionalFormatting>
  <conditionalFormatting sqref="H82:H83">
    <cfRule type="expression" dxfId="71" priority="251" stopIfTrue="1">
      <formula>$H82&gt;$G82</formula>
    </cfRule>
  </conditionalFormatting>
  <conditionalFormatting sqref="H85:H90">
    <cfRule type="expression" dxfId="70" priority="136" stopIfTrue="1">
      <formula>$H85&gt;$G85</formula>
    </cfRule>
  </conditionalFormatting>
  <conditionalFormatting sqref="H100">
    <cfRule type="expression" dxfId="69" priority="656" stopIfTrue="1">
      <formula>$H100&gt;$G100</formula>
    </cfRule>
  </conditionalFormatting>
  <conditionalFormatting sqref="H104:H129">
    <cfRule type="expression" dxfId="68" priority="69" stopIfTrue="1">
      <formula>$H104&gt;$G104</formula>
    </cfRule>
  </conditionalFormatting>
  <conditionalFormatting sqref="H131:H132">
    <cfRule type="expression" dxfId="67" priority="652" stopIfTrue="1">
      <formula>$H131&gt;$G131</formula>
    </cfRule>
  </conditionalFormatting>
  <conditionalFormatting sqref="H134:H141">
    <cfRule type="expression" dxfId="66" priority="650" stopIfTrue="1">
      <formula>$H134&gt;$G134</formula>
    </cfRule>
  </conditionalFormatting>
  <conditionalFormatting sqref="H143:H145">
    <cfRule type="expression" dxfId="65" priority="139" stopIfTrue="1">
      <formula>$H143&gt;$G143</formula>
    </cfRule>
  </conditionalFormatting>
  <conditionalFormatting sqref="H147:H156">
    <cfRule type="expression" dxfId="64" priority="197" stopIfTrue="1">
      <formula>$H147&gt;$G147</formula>
    </cfRule>
  </conditionalFormatting>
  <conditionalFormatting sqref="H158:H159">
    <cfRule type="expression" dxfId="63" priority="176" stopIfTrue="1">
      <formula>$H158&gt;$G158</formula>
    </cfRule>
  </conditionalFormatting>
  <conditionalFormatting sqref="H170:H171">
    <cfRule type="expression" dxfId="62" priority="93" stopIfTrue="1">
      <formula>$H170&gt;$G170</formula>
    </cfRule>
  </conditionalFormatting>
  <conditionalFormatting sqref="H182:H184 H186">
    <cfRule type="expression" dxfId="61" priority="84" stopIfTrue="1">
      <formula>$H182&gt;$G182</formula>
    </cfRule>
  </conditionalFormatting>
  <conditionalFormatting sqref="H188:H190">
    <cfRule type="expression" dxfId="60" priority="644" stopIfTrue="1">
      <formula>$H188&gt;$G188</formula>
    </cfRule>
  </conditionalFormatting>
  <conditionalFormatting sqref="H192:H194">
    <cfRule type="expression" dxfId="59" priority="642" stopIfTrue="1">
      <formula>$H192&gt;$G192</formula>
    </cfRule>
  </conditionalFormatting>
  <conditionalFormatting sqref="H196">
    <cfRule type="expression" dxfId="58" priority="640" stopIfTrue="1">
      <formula>$H196&gt;$G196</formula>
    </cfRule>
  </conditionalFormatting>
  <conditionalFormatting sqref="H198:H199">
    <cfRule type="expression" dxfId="57" priority="638" stopIfTrue="1">
      <formula>$H198&gt;$G198</formula>
    </cfRule>
  </conditionalFormatting>
  <conditionalFormatting sqref="H201:H203">
    <cfRule type="expression" dxfId="56" priority="562" stopIfTrue="1">
      <formula>$H201&gt;$G201</formula>
    </cfRule>
  </conditionalFormatting>
  <conditionalFormatting sqref="H207:H208">
    <cfRule type="expression" dxfId="55" priority="632" stopIfTrue="1">
      <formula>$H207&gt;$G207</formula>
    </cfRule>
  </conditionalFormatting>
  <conditionalFormatting sqref="H210:H216">
    <cfRule type="expression" dxfId="54" priority="630" stopIfTrue="1">
      <formula>$H210&gt;$G210</formula>
    </cfRule>
  </conditionalFormatting>
  <conditionalFormatting sqref="H218:H228">
    <cfRule type="expression" dxfId="53" priority="628" stopIfTrue="1">
      <formula>$H218&gt;$G218</formula>
    </cfRule>
  </conditionalFormatting>
  <conditionalFormatting sqref="H230">
    <cfRule type="expression" dxfId="52" priority="626" stopIfTrue="1">
      <formula>$H230&gt;$G230</formula>
    </cfRule>
  </conditionalFormatting>
  <conditionalFormatting sqref="H232">
    <cfRule type="expression" dxfId="51" priority="624" stopIfTrue="1">
      <formula>$H232&gt;$G232</formula>
    </cfRule>
  </conditionalFormatting>
  <conditionalFormatting sqref="H234">
    <cfRule type="expression" dxfId="50" priority="622" stopIfTrue="1">
      <formula>$H234&gt;$G234</formula>
    </cfRule>
  </conditionalFormatting>
  <conditionalFormatting sqref="H236:H237">
    <cfRule type="expression" dxfId="49" priority="620" stopIfTrue="1">
      <formula>$H236&gt;$G236</formula>
    </cfRule>
  </conditionalFormatting>
  <conditionalFormatting sqref="H245">
    <cfRule type="expression" dxfId="48" priority="238" stopIfTrue="1">
      <formula>$H245&gt;$G245</formula>
    </cfRule>
  </conditionalFormatting>
  <conditionalFormatting sqref="H247">
    <cfRule type="expression" dxfId="47" priority="217" stopIfTrue="1">
      <formula>$H247&gt;$G247</formula>
    </cfRule>
  </conditionalFormatting>
  <conditionalFormatting sqref="H249">
    <cfRule type="expression" dxfId="46" priority="156" stopIfTrue="1">
      <formula>$H249&gt;$G249</formula>
    </cfRule>
  </conditionalFormatting>
  <conditionalFormatting sqref="H251:H255">
    <cfRule type="expression" dxfId="45" priority="487" stopIfTrue="1">
      <formula>$H251&gt;$G251</formula>
    </cfRule>
  </conditionalFormatting>
  <conditionalFormatting sqref="H257:H258">
    <cfRule type="expression" dxfId="44" priority="185" stopIfTrue="1">
      <formula>$H257&gt;$G257</formula>
    </cfRule>
  </conditionalFormatting>
  <conditionalFormatting sqref="H260:H261">
    <cfRule type="expression" dxfId="43" priority="616" stopIfTrue="1">
      <formula>$H260&gt;$G260</formula>
    </cfRule>
  </conditionalFormatting>
  <conditionalFormatting sqref="H268:H280">
    <cfRule type="expression" dxfId="42" priority="546" stopIfTrue="1">
      <formula>$H268&gt;$G268</formula>
    </cfRule>
  </conditionalFormatting>
  <conditionalFormatting sqref="H282:H283">
    <cfRule type="expression" dxfId="41" priority="232" stopIfTrue="1">
      <formula>$H282&gt;$G282</formula>
    </cfRule>
  </conditionalFormatting>
  <conditionalFormatting sqref="H285:H290">
    <cfRule type="expression" dxfId="40" priority="500" stopIfTrue="1">
      <formula>$H285&gt;$G285</formula>
    </cfRule>
  </conditionalFormatting>
  <conditionalFormatting sqref="H292:H298">
    <cfRule type="expression" dxfId="39" priority="328" stopIfTrue="1">
      <formula>$H292&gt;$G292</formula>
    </cfRule>
  </conditionalFormatting>
  <conditionalFormatting sqref="H300:H302">
    <cfRule type="expression" dxfId="38" priority="325" stopIfTrue="1">
      <formula>$H300&gt;$G300</formula>
    </cfRule>
  </conditionalFormatting>
  <conditionalFormatting sqref="H304:H307">
    <cfRule type="expression" dxfId="37" priority="604" stopIfTrue="1">
      <formula>$H304&gt;$G304</formula>
    </cfRule>
  </conditionalFormatting>
  <conditionalFormatting sqref="H309:H310">
    <cfRule type="expression" dxfId="36" priority="602" stopIfTrue="1">
      <formula>$H309&gt;$G309</formula>
    </cfRule>
  </conditionalFormatting>
  <conditionalFormatting sqref="H312">
    <cfRule type="expression" dxfId="35" priority="600" stopIfTrue="1">
      <formula>$H312&gt;$G312</formula>
    </cfRule>
  </conditionalFormatting>
  <conditionalFormatting sqref="H314">
    <cfRule type="expression" dxfId="34" priority="598" stopIfTrue="1">
      <formula>$H314&gt;$G314</formula>
    </cfRule>
  </conditionalFormatting>
  <conditionalFormatting sqref="H316">
    <cfRule type="expression" dxfId="33" priority="596" stopIfTrue="1">
      <formula>$H316&gt;$G316</formula>
    </cfRule>
  </conditionalFormatting>
  <conditionalFormatting sqref="H318">
    <cfRule type="expression" dxfId="32" priority="681" stopIfTrue="1">
      <formula>$H318&gt;$G318</formula>
    </cfRule>
  </conditionalFormatting>
  <conditionalFormatting sqref="H320:H322">
    <cfRule type="expression" dxfId="31" priority="475" stopIfTrue="1">
      <formula>$H320&gt;$G320</formula>
    </cfRule>
  </conditionalFormatting>
  <conditionalFormatting sqref="H324:H331">
    <cfRule type="expression" dxfId="30" priority="497" stopIfTrue="1">
      <formula>$H324&gt;$G324</formula>
    </cfRule>
  </conditionalFormatting>
  <conditionalFormatting sqref="H333">
    <cfRule type="expression" dxfId="29" priority="553" stopIfTrue="1">
      <formula>$H333&gt;$G333</formula>
    </cfRule>
  </conditionalFormatting>
  <conditionalFormatting sqref="H335">
    <cfRule type="expression" dxfId="28" priority="543" stopIfTrue="1">
      <formula>$H335&gt;$G335</formula>
    </cfRule>
  </conditionalFormatting>
  <conditionalFormatting sqref="H337:H338">
    <cfRule type="expression" dxfId="27" priority="258" stopIfTrue="1">
      <formula>$H337&gt;$G337</formula>
    </cfRule>
  </conditionalFormatting>
  <conditionalFormatting sqref="H340:H341">
    <cfRule type="expression" dxfId="26" priority="310" stopIfTrue="1">
      <formula>$H340&gt;$G340</formula>
    </cfRule>
  </conditionalFormatting>
  <conditionalFormatting sqref="H343:H344">
    <cfRule type="expression" dxfId="25" priority="586" stopIfTrue="1">
      <formula>$H343&gt;$G343</formula>
    </cfRule>
  </conditionalFormatting>
  <conditionalFormatting sqref="H346:H347">
    <cfRule type="expression" dxfId="24" priority="537" stopIfTrue="1">
      <formula>$H346&gt;$G346</formula>
    </cfRule>
  </conditionalFormatting>
  <conditionalFormatting sqref="H349:H350">
    <cfRule type="expression" dxfId="23" priority="96" stopIfTrue="1">
      <formula>$H349&gt;$G349</formula>
    </cfRule>
  </conditionalFormatting>
  <conditionalFormatting sqref="H352">
    <cfRule type="expression" dxfId="22" priority="222" stopIfTrue="1">
      <formula>$H352&gt;$G352</formula>
    </cfRule>
  </conditionalFormatting>
  <conditionalFormatting sqref="H354:H356">
    <cfRule type="expression" dxfId="21" priority="584" stopIfTrue="1">
      <formula>$H354&gt;$G354</formula>
    </cfRule>
  </conditionalFormatting>
  <conditionalFormatting sqref="H358">
    <cfRule type="expression" dxfId="20" priority="582" stopIfTrue="1">
      <formula>$H358&gt;$G358</formula>
    </cfRule>
  </conditionalFormatting>
  <conditionalFormatting sqref="H360">
    <cfRule type="expression" dxfId="19" priority="448" stopIfTrue="1">
      <formula>$H360&gt;$G360</formula>
    </cfRule>
  </conditionalFormatting>
  <conditionalFormatting sqref="H362:H368">
    <cfRule type="expression" dxfId="18" priority="331" stopIfTrue="1">
      <formula>$H362&gt;$G362</formula>
    </cfRule>
  </conditionalFormatting>
  <conditionalFormatting sqref="H370">
    <cfRule type="expression" dxfId="17" priority="241" stopIfTrue="1">
      <formula>$H370&gt;$G370</formula>
    </cfRule>
  </conditionalFormatting>
  <conditionalFormatting sqref="H372:H376">
    <cfRule type="expression" dxfId="16" priority="494" stopIfTrue="1">
      <formula>$H372&gt;$G372</formula>
    </cfRule>
  </conditionalFormatting>
  <conditionalFormatting sqref="H378:H379">
    <cfRule type="expression" dxfId="15" priority="534" stopIfTrue="1">
      <formula>$H378&gt;$G378</formula>
    </cfRule>
  </conditionalFormatting>
  <conditionalFormatting sqref="H381:H382">
    <cfRule type="expression" dxfId="14" priority="578" stopIfTrue="1">
      <formula>$H381&gt;$G381</formula>
    </cfRule>
  </conditionalFormatting>
  <conditionalFormatting sqref="H384:H392">
    <cfRule type="expression" dxfId="13" priority="148" stopIfTrue="1">
      <formula>$H384&gt;$G384</formula>
    </cfRule>
  </conditionalFormatting>
  <conditionalFormatting sqref="H394:H395">
    <cfRule type="expression" dxfId="12" priority="509" stopIfTrue="1">
      <formula>$H394&gt;$G394</formula>
    </cfRule>
  </conditionalFormatting>
  <conditionalFormatting sqref="H397">
    <cfRule type="expression" dxfId="11" priority="572" stopIfTrue="1">
      <formula>$H397&gt;$G397</formula>
    </cfRule>
  </conditionalFormatting>
  <conditionalFormatting sqref="H412:H413">
    <cfRule type="expression" dxfId="10" priority="29" stopIfTrue="1">
      <formula>$H412&gt;$G412</formula>
    </cfRule>
  </conditionalFormatting>
  <conditionalFormatting sqref="H415:H418">
    <cfRule type="expression" dxfId="9" priority="34" stopIfTrue="1">
      <formula>$H415&gt;$G415</formula>
    </cfRule>
  </conditionalFormatting>
  <conditionalFormatting sqref="H420:H421">
    <cfRule type="expression" dxfId="8" priority="19" stopIfTrue="1">
      <formula>$H420&gt;$G420</formula>
    </cfRule>
  </conditionalFormatting>
  <conditionalFormatting sqref="H423:H424">
    <cfRule type="expression" dxfId="7" priority="9" stopIfTrue="1">
      <formula>$H423&gt;$G423</formula>
    </cfRule>
  </conditionalFormatting>
  <conditionalFormatting sqref="H426">
    <cfRule type="expression" dxfId="6" priority="105" stopIfTrue="1">
      <formula>$H426&gt;$G426</formula>
    </cfRule>
  </conditionalFormatting>
  <conditionalFormatting sqref="H428">
    <cfRule type="expression" dxfId="5" priority="6" stopIfTrue="1">
      <formula>$H428&gt;$G428</formula>
    </cfRule>
  </conditionalFormatting>
  <conditionalFormatting sqref="I326:J326 I328:J329">
    <cfRule type="expression" dxfId="4" priority="505" stopIfTrue="1">
      <formula>$H326&gt;$G326</formula>
    </cfRule>
  </conditionalFormatting>
  <conditionalFormatting sqref="I385:J385">
    <cfRule type="expression" dxfId="3" priority="504" stopIfTrue="1">
      <formula>$H385&gt;$G385</formula>
    </cfRule>
  </conditionalFormatting>
  <conditionalFormatting sqref="I387:J387">
    <cfRule type="expression" dxfId="2" priority="249" stopIfTrue="1">
      <formula>$H387&gt;$G387</formula>
    </cfRule>
  </conditionalFormatting>
  <conditionalFormatting sqref="I389:J389">
    <cfRule type="expression" dxfId="1" priority="147" stopIfTrue="1">
      <formula>$H389&gt;$G389</formula>
    </cfRule>
  </conditionalFormatting>
  <conditionalFormatting sqref="I391:J391">
    <cfRule type="expression" dxfId="0" priority="1" stopIfTrue="1">
      <formula>$H391&gt;$G391</formula>
    </cfRule>
  </conditionalFormatting>
  <dataValidations disablePrompts="1" count="2">
    <dataValidation imeMode="off" allowBlank="1" showInputMessage="1" showErrorMessage="1" sqref="F162 F359:F360" xr:uid="{00000000-0002-0000-0000-000000000000}"/>
    <dataValidation type="list" allowBlank="1" showInputMessage="1" showErrorMessage="1" sqref="C7:C428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03" r:id="rId8" xr:uid="{00000000-0004-0000-0000-000009000000}"/>
    <hyperlink ref="K130" r:id="rId9" xr:uid="{00000000-0004-0000-0000-00000A000000}"/>
    <hyperlink ref="K133" r:id="rId10" xr:uid="{00000000-0004-0000-0000-00000B000000}"/>
    <hyperlink ref="K142" r:id="rId11" xr:uid="{00000000-0004-0000-0000-00000C000000}"/>
    <hyperlink ref="K146" r:id="rId12" xr:uid="{00000000-0004-0000-0000-00000D000000}"/>
    <hyperlink ref="K187" r:id="rId13" xr:uid="{00000000-0004-0000-0000-00000E000000}"/>
    <hyperlink ref="K195" r:id="rId14" xr:uid="{00000000-0004-0000-0000-00000F000000}"/>
    <hyperlink ref="K197" r:id="rId15" xr:uid="{00000000-0004-0000-0000-000010000000}"/>
    <hyperlink ref="K209" r:id="rId16" xr:uid="{00000000-0004-0000-0000-000011000000}"/>
    <hyperlink ref="K217" r:id="rId17" xr:uid="{00000000-0004-0000-0000-000012000000}"/>
    <hyperlink ref="K229" r:id="rId18" xr:uid="{00000000-0004-0000-0000-000013000000}"/>
    <hyperlink ref="K259" r:id="rId19" xr:uid="{00000000-0004-0000-0000-000015000000}"/>
    <hyperlink ref="K262" r:id="rId20" xr:uid="{00000000-0004-0000-0000-000016000000}"/>
    <hyperlink ref="K267" r:id="rId21" xr:uid="{00000000-0004-0000-0000-000017000000}"/>
    <hyperlink ref="K281" r:id="rId22" xr:uid="{00000000-0004-0000-0000-000018000000}"/>
    <hyperlink ref="K313" r:id="rId23" xr:uid="{00000000-0004-0000-0000-000019000000}"/>
    <hyperlink ref="K317" r:id="rId24" xr:uid="{00000000-0004-0000-0000-00001A000000}"/>
    <hyperlink ref="K319" r:id="rId25" xr:uid="{00000000-0004-0000-0000-00001B000000}"/>
    <hyperlink ref="K357" r:id="rId26" xr:uid="{00000000-0004-0000-0000-00001C000000}"/>
    <hyperlink ref="K371" r:id="rId27" xr:uid="{00000000-0004-0000-0000-00001D000000}"/>
    <hyperlink ref="K383" r:id="rId28" xr:uid="{00000000-0004-0000-0000-00001E000000}"/>
    <hyperlink ref="K63" r:id="rId29" xr:uid="{00000000-0004-0000-0000-00001F000000}"/>
    <hyperlink ref="K166" r:id="rId30" xr:uid="{00000000-0004-0000-0000-000020000000}"/>
    <hyperlink ref="K303" r:id="rId31" xr:uid="{00000000-0004-0000-0000-000021000000}"/>
    <hyperlink ref="K369" r:id="rId32" xr:uid="{00000000-0004-0000-0000-000022000000}"/>
    <hyperlink ref="K348" r:id="rId33" xr:uid="{00000000-0004-0000-0000-000023000000}"/>
    <hyperlink ref="K339" r:id="rId34" xr:uid="{00000000-0004-0000-0000-000024000000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5"/>
  <headerFooter alignWithMargins="0"/>
  <rowBreaks count="2" manualBreakCount="2">
    <brk id="75" max="10" man="1"/>
    <brk id="318" max="10" man="1"/>
  </rowBreaks>
  <ignoredErrors>
    <ignoredError sqref="I323" formulaRange="1"/>
    <ignoredError sqref="H339 H342" formula="1"/>
  </ignoredError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荒川　秋音</cp:lastModifiedBy>
  <cp:lastPrinted>2026-06-22T00:35:23Z</cp:lastPrinted>
  <dcterms:created xsi:type="dcterms:W3CDTF">2016-04-21T07:47:41Z</dcterms:created>
  <dcterms:modified xsi:type="dcterms:W3CDTF">2026-06-24T00:46:58Z</dcterms:modified>
</cp:coreProperties>
</file>