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0.17.85.36\share\労働政策課\10働き方改革推進班\★★10働き方改革\R08働き方改革関連事業\110_働きがいを高める職場づくり推進事業\01_セルフチェック仮ツール\"/>
    </mc:Choice>
  </mc:AlternateContent>
  <xr:revisionPtr revIDLastSave="0" documentId="13_ncr:1_{6DD4362A-F90A-403B-A63C-6E33763E1388}" xr6:coauthVersionLast="47" xr6:coauthVersionMax="47" xr10:uidLastSave="{00000000-0000-0000-0000-000000000000}"/>
  <bookViews>
    <workbookView xWindow="28680" yWindow="-120" windowWidth="29040" windowHeight="15720" xr2:uid="{CEC7FAFA-CBA1-4FCB-B6BA-E3F85A593B98}"/>
  </bookViews>
  <sheets>
    <sheet name="セルフチェックツール" sheetId="1" r:id="rId1"/>
  </sheets>
  <definedNames>
    <definedName name="_xlnm.Print_Area" localSheetId="0">セルフチェックツール!$A$1:$I$76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1" l="1"/>
  <c r="K35" i="1"/>
  <c r="L49" i="1" s="1"/>
  <c r="K31" i="1"/>
  <c r="L48" i="1" s="1"/>
  <c r="K27" i="1"/>
  <c r="L47" i="1" s="1"/>
  <c r="K23" i="1"/>
  <c r="L46" i="1" s="1"/>
  <c r="K18" i="1"/>
  <c r="L45" i="1" s="1"/>
  <c r="K14" i="1"/>
  <c r="L44" i="1" s="1"/>
  <c r="K10" i="1"/>
  <c r="L43" i="1" s="1"/>
  <c r="K6" i="1"/>
  <c r="L42" i="1" s="1"/>
  <c r="N43" i="1" l="1"/>
  <c r="A66" i="1" s="1"/>
  <c r="A63" i="1"/>
  <c r="A71" i="1"/>
  <c r="A64" i="1"/>
</calcChain>
</file>

<file path=xl/sharedStrings.xml><?xml version="1.0" encoding="utf-8"?>
<sst xmlns="http://schemas.openxmlformats.org/spreadsheetml/2006/main" count="69" uniqueCount="69">
  <si>
    <t>１　労働時間・休暇の適正化</t>
    <phoneticPr fontId="1"/>
  </si>
  <si>
    <t>No.</t>
    <phoneticPr fontId="1"/>
  </si>
  <si>
    <t>質問</t>
    <rPh sb="0" eb="2">
      <t>シツモン</t>
    </rPh>
    <phoneticPr fontId="1"/>
  </si>
  <si>
    <t>２　柔軟な働き方と環境</t>
    <rPh sb="2" eb="4">
      <t>ジュウナン</t>
    </rPh>
    <rPh sb="5" eb="6">
      <t>ハタラ</t>
    </rPh>
    <rPh sb="7" eb="8">
      <t>カタ</t>
    </rPh>
    <rPh sb="9" eb="11">
      <t>カンキョウ</t>
    </rPh>
    <phoneticPr fontId="1"/>
  </si>
  <si>
    <t>３　心理的安全面と人間関係</t>
    <rPh sb="2" eb="8">
      <t>シンリテキアンゼンメン</t>
    </rPh>
    <rPh sb="9" eb="13">
      <t>ニンゲンカンケイ</t>
    </rPh>
    <phoneticPr fontId="1"/>
  </si>
  <si>
    <t>４　福利厚生と処遇の納得感</t>
    <rPh sb="2" eb="6">
      <t>フクリコウセイ</t>
    </rPh>
    <rPh sb="7" eb="9">
      <t>ショグウ</t>
    </rPh>
    <rPh sb="10" eb="13">
      <t>ナットクカン</t>
    </rPh>
    <phoneticPr fontId="1"/>
  </si>
  <si>
    <t>５　理念・ビジョンへの共感</t>
    <rPh sb="2" eb="4">
      <t>リネン</t>
    </rPh>
    <rPh sb="11" eb="13">
      <t>キョウカン</t>
    </rPh>
    <phoneticPr fontId="1"/>
  </si>
  <si>
    <t>６　自律性と裁量権</t>
  </si>
  <si>
    <t>新しい提案や改善アイデアを歓迎し、実現につなげる仕組みを整えている</t>
  </si>
  <si>
    <t>７　自己成長とキャリア形成</t>
  </si>
  <si>
    <t>８　称賛・承認の文化</t>
  </si>
  <si>
    <t>評価</t>
    <rPh sb="0" eb="2">
      <t>ヒョウカ</t>
    </rPh>
    <phoneticPr fontId="1"/>
  </si>
  <si>
    <t>労働時間・休暇の適正化</t>
    <rPh sb="0" eb="4">
      <t>ロウドウジカン</t>
    </rPh>
    <rPh sb="5" eb="7">
      <t>キュウカ</t>
    </rPh>
    <rPh sb="8" eb="11">
      <t>テキセイカ</t>
    </rPh>
    <phoneticPr fontId="1"/>
  </si>
  <si>
    <t>柔軟な働き方と環境</t>
    <rPh sb="0" eb="2">
      <t>ジュウナン</t>
    </rPh>
    <rPh sb="3" eb="4">
      <t>ハタラ</t>
    </rPh>
    <rPh sb="5" eb="6">
      <t>カタ</t>
    </rPh>
    <rPh sb="7" eb="9">
      <t>カンキョウ</t>
    </rPh>
    <phoneticPr fontId="1"/>
  </si>
  <si>
    <t>心理的安全面と人間関係</t>
    <rPh sb="0" eb="3">
      <t>シンリテキ</t>
    </rPh>
    <rPh sb="3" eb="6">
      <t>アンゼンメン</t>
    </rPh>
    <rPh sb="7" eb="11">
      <t>ニンゲンカンケイ</t>
    </rPh>
    <phoneticPr fontId="1"/>
  </si>
  <si>
    <t>福利厚生と処遇の納得感</t>
    <rPh sb="0" eb="4">
      <t>フクリコウセイ</t>
    </rPh>
    <rPh sb="5" eb="7">
      <t>ショグウ</t>
    </rPh>
    <rPh sb="8" eb="11">
      <t>ナットクカン</t>
    </rPh>
    <phoneticPr fontId="1"/>
  </si>
  <si>
    <t>理念・ビジョンへの共感</t>
    <rPh sb="0" eb="2">
      <t>リネン</t>
    </rPh>
    <rPh sb="9" eb="11">
      <t>キョウカン</t>
    </rPh>
    <phoneticPr fontId="1"/>
  </si>
  <si>
    <t>自立性と裁量権</t>
    <rPh sb="0" eb="3">
      <t>ジリツセイ</t>
    </rPh>
    <rPh sb="4" eb="7">
      <t>サイリョウケン</t>
    </rPh>
    <phoneticPr fontId="1"/>
  </si>
  <si>
    <t>自己成長とキャリア形成</t>
    <rPh sb="0" eb="4">
      <t>ジコセイチョウ</t>
    </rPh>
    <rPh sb="9" eb="11">
      <t>ケイセイ</t>
    </rPh>
    <phoneticPr fontId="1"/>
  </si>
  <si>
    <t>称賛・承認の分化</t>
    <rPh sb="0" eb="2">
      <t>ショウサン</t>
    </rPh>
    <rPh sb="3" eb="5">
      <t>ショウニン</t>
    </rPh>
    <rPh sb="6" eb="8">
      <t>ブンカ</t>
    </rPh>
    <phoneticPr fontId="1"/>
  </si>
  <si>
    <t>働きやすさ</t>
    <rPh sb="0" eb="1">
      <t>ハタラ</t>
    </rPh>
    <phoneticPr fontId="1"/>
  </si>
  <si>
    <t>働きがい</t>
    <rPh sb="0" eb="1">
      <t>ハタラ</t>
    </rPh>
    <phoneticPr fontId="1"/>
  </si>
  <si>
    <t>（働きやすさ：低 ／ 働きがい：高）</t>
  </si>
  <si>
    <t>（働きやすさ：低 ／ 働きがい：低）</t>
  </si>
  <si>
    <t>組織タイプ別・診断アドバイス</t>
    <rPh sb="0" eb="2">
      <t>ソシキ</t>
    </rPh>
    <rPh sb="5" eb="6">
      <t>ベツ</t>
    </rPh>
    <rPh sb="7" eb="9">
      <t>シンダン</t>
    </rPh>
    <phoneticPr fontId="1"/>
  </si>
  <si>
    <t>（働きやすさ：高 ／ 働きがい：高）</t>
    <phoneticPr fontId="1"/>
  </si>
  <si>
    <t>基準値</t>
    <rPh sb="0" eb="3">
      <t>キジュンチ</t>
    </rPh>
    <phoneticPr fontId="1"/>
  </si>
  <si>
    <t>１（全く当てはまらない）～５（非常に当てはまる）でご回答ください</t>
    <rPh sb="2" eb="3">
      <t>マッタ</t>
    </rPh>
    <rPh sb="4" eb="5">
      <t>ア</t>
    </rPh>
    <rPh sb="15" eb="17">
      <t>ヒジョウ</t>
    </rPh>
    <rPh sb="18" eb="19">
      <t>ア</t>
    </rPh>
    <rPh sb="26" eb="28">
      <t>カイトウ</t>
    </rPh>
    <phoneticPr fontId="1"/>
  </si>
  <si>
    <t>A.働きやすさについて</t>
    <rPh sb="2" eb="3">
      <t>ハタラ</t>
    </rPh>
    <phoneticPr fontId="1"/>
  </si>
  <si>
    <t>B.働きがいについて</t>
    <rPh sb="2" eb="3">
      <t>ハタラ</t>
    </rPh>
    <phoneticPr fontId="1"/>
  </si>
  <si>
    <t>状態分析</t>
    <rPh sb="0" eb="4">
      <t>ジョウタイブンセキ</t>
    </rPh>
    <phoneticPr fontId="1"/>
  </si>
  <si>
    <t>一言アドバイス</t>
    <rPh sb="0" eb="2">
      <t>ヒトコト</t>
    </rPh>
    <phoneticPr fontId="1"/>
  </si>
  <si>
    <r>
      <t>（働きやすさ：</t>
    </r>
    <r>
      <rPr>
        <b/>
        <sz val="11"/>
        <color theme="1"/>
        <rFont val="游ゴシック"/>
        <family val="3"/>
        <charset val="128"/>
        <scheme val="minor"/>
      </rPr>
      <t>高</t>
    </r>
    <r>
      <rPr>
        <sz val="11"/>
        <color theme="1"/>
        <rFont val="游ゴシック"/>
        <family val="3"/>
        <charset val="128"/>
        <scheme val="minor"/>
      </rPr>
      <t xml:space="preserve"> ／ 働きがい：低）</t>
    </r>
    <phoneticPr fontId="1"/>
  </si>
  <si>
    <t>働き方環境セルフチェックツール</t>
    <rPh sb="0" eb="1">
      <t>ハタラ</t>
    </rPh>
    <rPh sb="2" eb="5">
      <t>カタカンキョウ</t>
    </rPh>
    <phoneticPr fontId="1"/>
  </si>
  <si>
    <t>上司が部下の業務量を把握し、慢性的な長時間労働が発生しない様なマネジメントができている</t>
    <rPh sb="0" eb="2">
      <t>ジョウシ</t>
    </rPh>
    <rPh sb="3" eb="5">
      <t>ブカ</t>
    </rPh>
    <rPh sb="6" eb="9">
      <t>ギョウムリョウ</t>
    </rPh>
    <rPh sb="10" eb="12">
      <t>ハアク</t>
    </rPh>
    <rPh sb="14" eb="17">
      <t>マンセイテキ</t>
    </rPh>
    <rPh sb="18" eb="21">
      <t>チョウジカン</t>
    </rPh>
    <rPh sb="21" eb="23">
      <t>ロウドウ</t>
    </rPh>
    <rPh sb="24" eb="26">
      <t>ハッセイ</t>
    </rPh>
    <rPh sb="29" eb="30">
      <t>ヨウ</t>
    </rPh>
    <phoneticPr fontId="1"/>
  </si>
  <si>
    <t>社員が有給休暇や特別休暇を取得しやすい職場の雰囲気である</t>
    <rPh sb="13" eb="15">
      <t>シュトク</t>
    </rPh>
    <rPh sb="22" eb="25">
      <t>フンイキ</t>
    </rPh>
    <phoneticPr fontId="1"/>
  </si>
  <si>
    <t>労働時間や休暇に関する制度やルールが形骸化さずきちんと利用されている</t>
    <rPh sb="0" eb="4">
      <t>ロウドウジカン</t>
    </rPh>
    <rPh sb="5" eb="7">
      <t>キュウカ</t>
    </rPh>
    <rPh sb="8" eb="9">
      <t>カン</t>
    </rPh>
    <rPh sb="11" eb="13">
      <t>セイド</t>
    </rPh>
    <rPh sb="18" eb="21">
      <t>ケイガイカ</t>
    </rPh>
    <rPh sb="27" eb="29">
      <t>リヨウ</t>
    </rPh>
    <phoneticPr fontId="1"/>
  </si>
  <si>
    <t>必要に応じて、リモートワークや時差出勤等の柔軟な勤務制度を選択できる環境が整っている</t>
    <rPh sb="0" eb="2">
      <t>ヒツヨウ</t>
    </rPh>
    <rPh sb="3" eb="4">
      <t>オウ</t>
    </rPh>
    <rPh sb="29" eb="31">
      <t>センタク</t>
    </rPh>
    <rPh sb="34" eb="36">
      <t>カンキョウ</t>
    </rPh>
    <rPh sb="37" eb="38">
      <t>トトノ</t>
    </rPh>
    <phoneticPr fontId="1"/>
  </si>
  <si>
    <t>業務の効率が上がるようITインフラ(PC、ネットワーク、社内ツール等)を適切に整備している</t>
    <rPh sb="0" eb="2">
      <t>ギョウム</t>
    </rPh>
    <rPh sb="3" eb="5">
      <t>コウリツ</t>
    </rPh>
    <rPh sb="6" eb="7">
      <t>ア</t>
    </rPh>
    <phoneticPr fontId="1"/>
  </si>
  <si>
    <t>職場の整理整頓を心掛け快適性や生産性を維持・改善している</t>
    <rPh sb="0" eb="2">
      <t>ショクバ</t>
    </rPh>
    <rPh sb="3" eb="5">
      <t>セイリ</t>
    </rPh>
    <rPh sb="5" eb="7">
      <t>セイトン</t>
    </rPh>
    <rPh sb="8" eb="10">
      <t>ココロガ</t>
    </rPh>
    <phoneticPr fontId="1"/>
  </si>
  <si>
    <t>ミスが起きた際、責任追及ではなく学びや改善をにつなげるような指導ができている</t>
    <rPh sb="30" eb="32">
      <t>シドウ</t>
    </rPh>
    <phoneticPr fontId="1"/>
  </si>
  <si>
    <t>立場に関係なく意見や懸念を共有しやすい風通しの良い職場である</t>
    <rPh sb="0" eb="2">
      <t>タチバ</t>
    </rPh>
    <phoneticPr fontId="1"/>
  </si>
  <si>
    <t>教育・相談体制を整え、組織全体でハラスメント防止に努めている</t>
    <rPh sb="22" eb="24">
      <t>ボウシ</t>
    </rPh>
    <rPh sb="25" eb="26">
      <t>ツト</t>
    </rPh>
    <phoneticPr fontId="1"/>
  </si>
  <si>
    <t>給与水準や手当が役割・貢献に見合うよな人事評価制度を整備できている</t>
    <rPh sb="19" eb="23">
      <t>ジンジヒョウカ</t>
    </rPh>
    <rPh sb="23" eb="25">
      <t>セイド</t>
    </rPh>
    <rPh sb="26" eb="28">
      <t>セイビ</t>
    </rPh>
    <phoneticPr fontId="1"/>
  </si>
  <si>
    <t>あらゆる従業員が活用できる福利厚生制度が整備されている</t>
    <rPh sb="4" eb="7">
      <t>ジュウギョウイン</t>
    </rPh>
    <rPh sb="8" eb="10">
      <t>カツヨウ</t>
    </rPh>
    <rPh sb="13" eb="17">
      <t>フクリコウセイ</t>
    </rPh>
    <rPh sb="17" eb="19">
      <t>セイド</t>
    </rPh>
    <rPh sb="20" eb="22">
      <t>セイビ</t>
    </rPh>
    <phoneticPr fontId="1"/>
  </si>
  <si>
    <t>人事評価制度の運用において、透明性を高め公正な運用となるよう努めている。</t>
    <rPh sb="0" eb="4">
      <t>ジンジヒョウカ</t>
    </rPh>
    <rPh sb="4" eb="6">
      <t>セイド</t>
    </rPh>
    <rPh sb="7" eb="9">
      <t>ウンヨウ</t>
    </rPh>
    <rPh sb="30" eb="31">
      <t>ツト</t>
    </rPh>
    <phoneticPr fontId="1"/>
  </si>
  <si>
    <t>社員が会社の経営理念やビジョンを理解・共感できるよう、周知を行っている</t>
    <rPh sb="27" eb="29">
      <t>シュウチ</t>
    </rPh>
    <rPh sb="30" eb="31">
      <t>オコナ</t>
    </rPh>
    <phoneticPr fontId="1"/>
  </si>
  <si>
    <t>社員が自分の仕事の社会的意義を実感できるよう、適切なタイミングでフィードバックを行っている</t>
    <rPh sb="23" eb="25">
      <t>テキセツ</t>
    </rPh>
    <rPh sb="40" eb="41">
      <t>オコナ</t>
    </rPh>
    <phoneticPr fontId="1"/>
  </si>
  <si>
    <t>理念やビジョンが反映された事業計画が策定されている</t>
    <rPh sb="0" eb="2">
      <t>リネン</t>
    </rPh>
    <rPh sb="8" eb="10">
      <t>ハンエイ</t>
    </rPh>
    <rPh sb="13" eb="17">
      <t>ジギョウケイカク</t>
    </rPh>
    <rPh sb="18" eb="20">
      <t>サクテイ</t>
    </rPh>
    <phoneticPr fontId="1"/>
  </si>
  <si>
    <t>社員の成長のため自ら判断し行動できるよう、業務の裁量範囲を明確に設計している</t>
    <rPh sb="3" eb="5">
      <t>セイチョウ</t>
    </rPh>
    <phoneticPr fontId="1"/>
  </si>
  <si>
    <t>管理職は過度な監督を避け、信頼にもとづくマネジメントができている。</t>
    <rPh sb="0" eb="3">
      <t>カンリショク</t>
    </rPh>
    <phoneticPr fontId="1"/>
  </si>
  <si>
    <t>社員が成長を実感できるよう、学習・挑戦の機会が提供できる職場である</t>
    <rPh sb="23" eb="25">
      <t>テイキョウ</t>
    </rPh>
    <rPh sb="28" eb="30">
      <t>ショクバ</t>
    </rPh>
    <phoneticPr fontId="1"/>
  </si>
  <si>
    <t>研修、資格支援、外部講座などのスキルアップ施策を希望に応じて利用できる</t>
    <rPh sb="24" eb="26">
      <t>キボウ</t>
    </rPh>
    <rPh sb="27" eb="28">
      <t>オウ</t>
    </rPh>
    <rPh sb="30" eb="32">
      <t>リヨウ</t>
    </rPh>
    <phoneticPr fontId="1"/>
  </si>
  <si>
    <t>現在の職務が将来のキャリアに確実につながるよう、キャリア支援を行っている</t>
    <rPh sb="0" eb="2">
      <t>ゲンザイ</t>
    </rPh>
    <rPh sb="3" eb="5">
      <t>ショクム</t>
    </rPh>
    <phoneticPr fontId="1"/>
  </si>
  <si>
    <t>成果を上げた社員を適切に評価・表彰する仕組みが整っている</t>
    <rPh sb="23" eb="24">
      <t>トトノ</t>
    </rPh>
    <phoneticPr fontId="1"/>
  </si>
  <si>
    <t>評価基準には結果だけでなくプロセスや努力も評価対象に含まれている</t>
    <rPh sb="0" eb="2">
      <t>ヒョウカ</t>
    </rPh>
    <rPh sb="2" eb="4">
      <t>キジュン</t>
    </rPh>
    <rPh sb="6" eb="8">
      <t>ケッカ</t>
    </rPh>
    <rPh sb="18" eb="20">
      <t>ドリョク</t>
    </rPh>
    <rPh sb="21" eb="23">
      <t>ヒョウカ</t>
    </rPh>
    <rPh sb="23" eb="25">
      <t>タイショウ</t>
    </rPh>
    <rPh sb="26" eb="27">
      <t>フク</t>
    </rPh>
    <phoneticPr fontId="1"/>
  </si>
  <si>
    <t>上司と部下が面談等を通じ部下の成長を促す対話ができる環境が整っている</t>
    <rPh sb="0" eb="2">
      <t>ジョウシ</t>
    </rPh>
    <rPh sb="3" eb="5">
      <t>ブカ</t>
    </rPh>
    <rPh sb="6" eb="8">
      <t>メンダン</t>
    </rPh>
    <rPh sb="8" eb="9">
      <t>トウ</t>
    </rPh>
    <rPh sb="10" eb="11">
      <t>ツウ</t>
    </rPh>
    <rPh sb="12" eb="14">
      <t>ブカ</t>
    </rPh>
    <rPh sb="26" eb="28">
      <t>カンキョウ</t>
    </rPh>
    <rPh sb="29" eb="30">
      <t>トトノ</t>
    </rPh>
    <phoneticPr fontId="1"/>
  </si>
  <si>
    <t>【理想型】</t>
  </si>
  <si>
    <t>【ぬるま湯型】</t>
    <phoneticPr fontId="1"/>
  </si>
  <si>
    <t>【燃え尽き型】</t>
    <phoneticPr fontId="1"/>
  </si>
  <si>
    <t>【要注意型】</t>
    <phoneticPr fontId="1"/>
  </si>
  <si>
    <t xml:space="preserve"> 組織に対する従業員からの信頼が高く、従業員の能力が最大限に発揮される状態です。従業員の定着や生産性の向上・職場の活性化が見込めます。</t>
    <phoneticPr fontId="1"/>
  </si>
  <si>
    <t xml:space="preserve"> 現状に満足せず、適時現状を確認することで、取組の進捗状況や新たな課題を把握し、好循環につなげましょう。採用活動でもエンゲージメントの高さをアピールすることで多様な社員の採用につながることが期待できます。</t>
    <phoneticPr fontId="1"/>
  </si>
  <si>
    <t xml:space="preserve"> 働きやすさの土台は整っていますが、会社への貢献意欲が高まる要素が少ない状態です。成長意欲のある従業員が離職するリスクがあります。</t>
    <phoneticPr fontId="1"/>
  </si>
  <si>
    <t xml:space="preserve"> 納得感のある評価や処遇を導入し、能力・キャリア開発の機会を充実させることで、仕事への活力、会社への貢献意欲を高めることができます。さらに、従業員が職場における自身のキャリア構築に関わることが可能となれば、生産性の向上や将来のキャリア目標の達成に向け自発的な行動を促すことができます。</t>
    <phoneticPr fontId="1"/>
  </si>
  <si>
    <t xml:space="preserve"> 従業員は仕事に一生懸命打ち込ける環境ですが、同時に「燃え尽き症候群」になる可能性も潜んでいる状態です。また、自身の持つ力を最大限発揮することができない環境であることも考えられます。</t>
    <phoneticPr fontId="1"/>
  </si>
  <si>
    <t xml:space="preserve"> 業務効率化による労働時間の削減や、休暇取得しやすい制度を整備することで従業員が実質的にワーク・ライフ・バランスを確保しやすくなります。柔軟な勤務時間の変更やテレワークの導入など、時間や場所にとらわれない働き方を可能な範囲で検討してみましょう。業種や職種によって難しい場合は部分的な取り入れでも効果が見込まれます。</t>
    <phoneticPr fontId="1"/>
  </si>
  <si>
    <t xml:space="preserve"> 働きやすさと働きがいがどちらも担保されていない危ない状態で、従業員の早期に離職につながる可能性が高くなっています。早急な改善を検討しましょう。</t>
    <phoneticPr fontId="1"/>
  </si>
  <si>
    <t xml:space="preserve"> 職場全体を巻き込んだ体制構築が重要であり、中長期的な視点に立った取組となるよう心がけましょう。まずは現状を確認することから始め、従業員の小さな不平不満を解決することから取り組みましょう。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</si>
</sst>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HGPｺﾞｼｯｸE"/>
      <family val="3"/>
      <charset val="128"/>
    </font>
    <font>
      <sz val="11"/>
      <color theme="1"/>
      <name val="ＭＳ Ｐゴシック"/>
      <family val="3"/>
      <charset val="128"/>
    </font>
    <font>
      <sz val="12"/>
      <color theme="1"/>
      <name val="游ゴシック"/>
      <family val="2"/>
      <charset val="128"/>
      <scheme val="minor"/>
    </font>
    <font>
      <sz val="14"/>
      <color theme="1"/>
      <name val="游ゴシック"/>
      <family val="2"/>
      <charset val="128"/>
      <scheme val="minor"/>
    </font>
    <font>
      <b/>
      <sz val="12"/>
      <color theme="1"/>
      <name val="ＭＳ Ｐゴシック"/>
      <family val="3"/>
      <charset val="128"/>
    </font>
    <font>
      <b/>
      <sz val="16"/>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b/>
      <sz val="11"/>
      <color theme="1"/>
      <name val="ＭＳ Ｐゴシック"/>
      <family val="3"/>
      <charset val="128"/>
    </font>
    <font>
      <sz val="11"/>
      <color theme="1"/>
      <name val="ＭＳ 明朝"/>
      <family val="1"/>
      <charset val="128"/>
    </font>
    <font>
      <sz val="9"/>
      <color theme="1"/>
      <name val="ＭＳ Ｐ明朝"/>
      <family val="1"/>
      <charset val="128"/>
    </font>
    <font>
      <sz val="11"/>
      <color theme="1"/>
      <name val="ＭＳ Ｐ明朝"/>
      <family val="1"/>
      <charset val="128"/>
    </font>
    <font>
      <sz val="11"/>
      <color theme="1"/>
      <name val="Yu Gothic"/>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 xfId="0" applyFont="1" applyBorder="1" applyAlignment="1">
      <alignment horizontal="lef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10" fillId="0" borderId="0" xfId="0" applyFont="1">
      <alignment vertical="center"/>
    </xf>
    <xf numFmtId="0" fontId="0" fillId="0" borderId="0" xfId="0" applyAlignment="1">
      <alignment vertical="center" wrapText="1"/>
    </xf>
    <xf numFmtId="0" fontId="10" fillId="0" borderId="0" xfId="0" applyFont="1" applyAlignment="1">
      <alignment vertical="center" wrapText="1"/>
    </xf>
    <xf numFmtId="0" fontId="5" fillId="0" borderId="0" xfId="0" applyFont="1">
      <alignment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8" fillId="0" borderId="1" xfId="0" applyFont="1" applyBorder="1" applyAlignment="1" applyProtection="1">
      <alignment horizontal="center" vertical="center"/>
      <protection locked="0"/>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9" fillId="0" borderId="0" xfId="0" applyFont="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600" b="1">
                <a:latin typeface="ＭＳ Ｐゴシック" panose="020B0600070205080204" pitchFamily="50" charset="-128"/>
                <a:ea typeface="ＭＳ Ｐゴシック" panose="020B0600070205080204" pitchFamily="50" charset="-128"/>
              </a:rPr>
              <a:t>働き方レーダーチャート</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radarChart>
        <c:radarStyle val="marker"/>
        <c:varyColors val="0"/>
        <c:ser>
          <c:idx val="0"/>
          <c:order val="0"/>
          <c:spPr>
            <a:ln w="28575" cap="rnd">
              <a:solidFill>
                <a:schemeClr val="accent1"/>
              </a:solidFill>
              <a:round/>
            </a:ln>
            <a:effectLst/>
          </c:spPr>
          <c:marker>
            <c:symbol val="none"/>
          </c:marker>
          <c:cat>
            <c:strRef>
              <c:f>セルフチェックツール!$K$42:$K$49</c:f>
              <c:strCache>
                <c:ptCount val="8"/>
                <c:pt idx="0">
                  <c:v>労働時間・休暇の適正化</c:v>
                </c:pt>
                <c:pt idx="1">
                  <c:v>柔軟な働き方と環境</c:v>
                </c:pt>
                <c:pt idx="2">
                  <c:v>心理的安全面と人間関係</c:v>
                </c:pt>
                <c:pt idx="3">
                  <c:v>福利厚生と処遇の納得感</c:v>
                </c:pt>
                <c:pt idx="4">
                  <c:v>理念・ビジョンへの共感</c:v>
                </c:pt>
                <c:pt idx="5">
                  <c:v>自立性と裁量権</c:v>
                </c:pt>
                <c:pt idx="6">
                  <c:v>自己成長とキャリア形成</c:v>
                </c:pt>
                <c:pt idx="7">
                  <c:v>称賛・承認の分化</c:v>
                </c:pt>
              </c:strCache>
            </c:strRef>
          </c:cat>
          <c:val>
            <c:numRef>
              <c:f>セルフチェックツール!$L$42:$L$49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152-4543-9990-988F1E19EC21}"/>
            </c:ext>
          </c:extLst>
        </c:ser>
        <c:dLbls>
          <c:showLegendKey val="0"/>
          <c:showVal val="0"/>
          <c:showCatName val="0"/>
          <c:showSerName val="0"/>
          <c:showPercent val="0"/>
          <c:showBubbleSize val="0"/>
        </c:dLbls>
        <c:axId val="1953136224"/>
        <c:axId val="1953129984"/>
      </c:radarChart>
      <c:catAx>
        <c:axId val="195313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953129984"/>
        <c:crosses val="autoZero"/>
        <c:auto val="1"/>
        <c:lblAlgn val="ctr"/>
        <c:lblOffset val="100"/>
        <c:noMultiLvlLbl val="0"/>
      </c:catAx>
      <c:valAx>
        <c:axId val="195312998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53136224"/>
        <c:crosses val="autoZero"/>
        <c:crossBetween val="between"/>
        <c:majorUnit val="1"/>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41</xdr:row>
      <xdr:rowOff>233363</xdr:rowOff>
    </xdr:from>
    <xdr:to>
      <xdr:col>8</xdr:col>
      <xdr:colOff>676276</xdr:colOff>
      <xdr:row>59</xdr:row>
      <xdr:rowOff>219075</xdr:rowOff>
    </xdr:to>
    <xdr:graphicFrame macro="">
      <xdr:nvGraphicFramePr>
        <xdr:cNvPr id="2" name="グラフ 1">
          <a:extLst>
            <a:ext uri="{FF2B5EF4-FFF2-40B4-BE49-F238E27FC236}">
              <a16:creationId xmlns:a16="http://schemas.microsoft.com/office/drawing/2014/main" id="{FEF87568-F84F-327D-DB5A-9A1B642715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2CC8-4325-4494-9AB5-181A4C80D8A7}">
  <dimension ref="A1:Q79"/>
  <sheetViews>
    <sheetView tabSelected="1" view="pageBreakPreview" zoomScaleNormal="100" zoomScaleSheetLayoutView="100" workbookViewId="0">
      <selection activeCell="G9" sqref="G9"/>
    </sheetView>
  </sheetViews>
  <sheetFormatPr defaultColWidth="0" defaultRowHeight="18" zeroHeight="1"/>
  <cols>
    <col min="1" max="1" width="3.75" customWidth="1"/>
    <col min="2" max="2" width="9.33203125" bestFit="1" customWidth="1"/>
    <col min="3" max="9" width="9" customWidth="1"/>
    <col min="10" max="10" width="1.08203125" customWidth="1"/>
    <col min="11" max="16" width="9" hidden="1" customWidth="1"/>
    <col min="17" max="17" width="0" hidden="1" customWidth="1"/>
    <col min="18" max="16384" width="9" hidden="1"/>
  </cols>
  <sheetData>
    <row r="1" spans="1:15">
      <c r="A1" s="39" t="s">
        <v>33</v>
      </c>
      <c r="B1" s="39"/>
      <c r="C1" s="39"/>
      <c r="D1" s="39"/>
      <c r="E1" s="39"/>
      <c r="F1" s="39"/>
      <c r="G1" s="39"/>
      <c r="H1" s="39"/>
      <c r="I1" s="39"/>
    </row>
    <row r="2" spans="1:15">
      <c r="A2" s="18" t="s">
        <v>27</v>
      </c>
      <c r="B2" s="3"/>
      <c r="C2" s="3"/>
      <c r="D2" s="3"/>
      <c r="E2" s="3"/>
      <c r="F2" s="3"/>
      <c r="G2" s="3"/>
      <c r="H2" s="3"/>
    </row>
    <row r="3" spans="1:15" ht="18.75" customHeight="1">
      <c r="A3" s="5" t="s">
        <v>28</v>
      </c>
    </row>
    <row r="4" spans="1:15" ht="18.75" customHeight="1">
      <c r="A4" s="3" t="s">
        <v>0</v>
      </c>
      <c r="B4" s="2"/>
      <c r="K4">
        <v>1</v>
      </c>
      <c r="L4">
        <v>2</v>
      </c>
      <c r="M4">
        <v>3</v>
      </c>
      <c r="N4">
        <v>4</v>
      </c>
      <c r="O4">
        <v>5</v>
      </c>
    </row>
    <row r="5" spans="1:15" ht="18.75" customHeight="1">
      <c r="A5" s="9" t="s">
        <v>1</v>
      </c>
      <c r="B5" s="40" t="s">
        <v>2</v>
      </c>
      <c r="C5" s="40"/>
      <c r="D5" s="40"/>
      <c r="E5" s="40"/>
      <c r="F5" s="40"/>
      <c r="G5" s="40"/>
      <c r="H5" s="40"/>
      <c r="I5" s="10" t="s">
        <v>11</v>
      </c>
      <c r="J5" s="1"/>
    </row>
    <row r="6" spans="1:15" ht="18.75" customHeight="1">
      <c r="A6" s="11">
        <v>1</v>
      </c>
      <c r="B6" s="41" t="s">
        <v>34</v>
      </c>
      <c r="C6" s="41"/>
      <c r="D6" s="41"/>
      <c r="E6" s="41"/>
      <c r="F6" s="41"/>
      <c r="G6" s="41"/>
      <c r="H6" s="41"/>
      <c r="I6" s="20"/>
      <c r="K6">
        <f>(I6+I7+I8)/3</f>
        <v>0</v>
      </c>
    </row>
    <row r="7" spans="1:15" ht="18.75" customHeight="1">
      <c r="A7" s="11">
        <v>2</v>
      </c>
      <c r="B7" s="41" t="s">
        <v>35</v>
      </c>
      <c r="C7" s="41"/>
      <c r="D7" s="41"/>
      <c r="E7" s="41"/>
      <c r="F7" s="41"/>
      <c r="G7" s="41"/>
      <c r="H7" s="41"/>
      <c r="I7" s="20"/>
    </row>
    <row r="8" spans="1:15" ht="18.75" customHeight="1">
      <c r="A8" s="11">
        <v>3</v>
      </c>
      <c r="B8" s="41" t="s">
        <v>36</v>
      </c>
      <c r="C8" s="41"/>
      <c r="D8" s="41"/>
      <c r="E8" s="41"/>
      <c r="F8" s="41"/>
      <c r="G8" s="41"/>
      <c r="H8" s="41"/>
      <c r="I8" s="20"/>
    </row>
    <row r="9" spans="1:15" ht="18.75" customHeight="1">
      <c r="A9" s="7" t="s">
        <v>3</v>
      </c>
      <c r="B9" s="4"/>
      <c r="C9" s="4"/>
      <c r="D9" s="4"/>
      <c r="E9" s="4"/>
      <c r="F9" s="4"/>
      <c r="G9" s="4"/>
      <c r="H9" s="4"/>
      <c r="I9" s="6"/>
    </row>
    <row r="10" spans="1:15" ht="18.75" customHeight="1">
      <c r="A10" s="11">
        <v>4</v>
      </c>
      <c r="B10" s="41" t="s">
        <v>37</v>
      </c>
      <c r="C10" s="41"/>
      <c r="D10" s="41"/>
      <c r="E10" s="41"/>
      <c r="F10" s="41"/>
      <c r="G10" s="41"/>
      <c r="H10" s="41"/>
      <c r="I10" s="20"/>
      <c r="K10">
        <f>(I10+I11+I12)/3</f>
        <v>0</v>
      </c>
    </row>
    <row r="11" spans="1:15" ht="18.75" customHeight="1">
      <c r="A11" s="11">
        <v>5</v>
      </c>
      <c r="B11" s="41" t="s">
        <v>38</v>
      </c>
      <c r="C11" s="41"/>
      <c r="D11" s="41"/>
      <c r="E11" s="41"/>
      <c r="F11" s="41"/>
      <c r="G11" s="41"/>
      <c r="H11" s="41"/>
      <c r="I11" s="20"/>
    </row>
    <row r="12" spans="1:15" ht="18.75" customHeight="1">
      <c r="A12" s="11">
        <v>6</v>
      </c>
      <c r="B12" s="41" t="s">
        <v>39</v>
      </c>
      <c r="C12" s="41"/>
      <c r="D12" s="41"/>
      <c r="E12" s="41"/>
      <c r="F12" s="41"/>
      <c r="G12" s="41"/>
      <c r="H12" s="41"/>
      <c r="I12" s="20"/>
    </row>
    <row r="13" spans="1:15" ht="18.75" customHeight="1">
      <c r="A13" s="7" t="s">
        <v>4</v>
      </c>
      <c r="B13" s="4"/>
      <c r="C13" s="4"/>
      <c r="D13" s="4"/>
      <c r="E13" s="4"/>
      <c r="F13" s="4"/>
      <c r="G13" s="4"/>
      <c r="H13" s="4"/>
      <c r="I13" s="6"/>
    </row>
    <row r="14" spans="1:15" ht="18.75" customHeight="1">
      <c r="A14" s="11">
        <v>7</v>
      </c>
      <c r="B14" s="41" t="s">
        <v>40</v>
      </c>
      <c r="C14" s="41"/>
      <c r="D14" s="41"/>
      <c r="E14" s="41"/>
      <c r="F14" s="41"/>
      <c r="G14" s="41"/>
      <c r="H14" s="41"/>
      <c r="I14" s="20"/>
      <c r="K14">
        <f>(I14+I15+I16)/3</f>
        <v>0</v>
      </c>
    </row>
    <row r="15" spans="1:15" ht="18.75" customHeight="1">
      <c r="A15" s="11">
        <v>8</v>
      </c>
      <c r="B15" s="41" t="s">
        <v>41</v>
      </c>
      <c r="C15" s="41"/>
      <c r="D15" s="41"/>
      <c r="E15" s="41"/>
      <c r="F15" s="41"/>
      <c r="G15" s="41"/>
      <c r="H15" s="41"/>
      <c r="I15" s="20"/>
    </row>
    <row r="16" spans="1:15" ht="18.75" customHeight="1">
      <c r="A16" s="11">
        <v>9</v>
      </c>
      <c r="B16" s="41" t="s">
        <v>42</v>
      </c>
      <c r="C16" s="41"/>
      <c r="D16" s="41"/>
      <c r="E16" s="41"/>
      <c r="F16" s="41"/>
      <c r="G16" s="41"/>
      <c r="H16" s="41"/>
      <c r="I16" s="20"/>
    </row>
    <row r="17" spans="1:11" ht="18.75" customHeight="1">
      <c r="A17" s="7" t="s">
        <v>5</v>
      </c>
      <c r="B17" s="4"/>
      <c r="C17" s="4"/>
      <c r="D17" s="4"/>
      <c r="E17" s="4"/>
      <c r="F17" s="4"/>
      <c r="G17" s="4"/>
      <c r="H17" s="4"/>
      <c r="I17" s="6"/>
    </row>
    <row r="18" spans="1:11" ht="18.75" customHeight="1">
      <c r="A18" s="11">
        <v>10</v>
      </c>
      <c r="B18" s="41" t="s">
        <v>43</v>
      </c>
      <c r="C18" s="41"/>
      <c r="D18" s="41"/>
      <c r="E18" s="41"/>
      <c r="F18" s="41"/>
      <c r="G18" s="41"/>
      <c r="H18" s="41"/>
      <c r="I18" s="20"/>
      <c r="K18">
        <f>(I18+I19+I20)/3</f>
        <v>0</v>
      </c>
    </row>
    <row r="19" spans="1:11" ht="18.75" customHeight="1">
      <c r="A19" s="11">
        <v>11</v>
      </c>
      <c r="B19" s="41" t="s">
        <v>44</v>
      </c>
      <c r="C19" s="41"/>
      <c r="D19" s="41"/>
      <c r="E19" s="41"/>
      <c r="F19" s="41"/>
      <c r="G19" s="41"/>
      <c r="H19" s="41"/>
      <c r="I19" s="20"/>
    </row>
    <row r="20" spans="1:11" ht="18.75" customHeight="1">
      <c r="A20" s="11">
        <v>12</v>
      </c>
      <c r="B20" s="41" t="s">
        <v>45</v>
      </c>
      <c r="C20" s="41"/>
      <c r="D20" s="41"/>
      <c r="E20" s="41"/>
      <c r="F20" s="41"/>
      <c r="G20" s="41"/>
      <c r="H20" s="41"/>
      <c r="I20" s="20"/>
    </row>
    <row r="21" spans="1:11" ht="18.75" customHeight="1">
      <c r="A21" s="8" t="s">
        <v>29</v>
      </c>
      <c r="B21" s="4"/>
      <c r="C21" s="4"/>
      <c r="D21" s="4"/>
      <c r="E21" s="4"/>
      <c r="F21" s="4"/>
      <c r="G21" s="4"/>
      <c r="H21" s="4"/>
      <c r="I21" s="6"/>
    </row>
    <row r="22" spans="1:11" ht="18.75" customHeight="1">
      <c r="A22" s="7" t="s">
        <v>6</v>
      </c>
      <c r="B22" s="4"/>
      <c r="C22" s="4"/>
      <c r="D22" s="4"/>
      <c r="E22" s="4"/>
      <c r="F22" s="4"/>
      <c r="G22" s="4"/>
      <c r="H22" s="4"/>
      <c r="I22" s="6"/>
    </row>
    <row r="23" spans="1:11" ht="18.75" customHeight="1">
      <c r="A23" s="11">
        <v>13</v>
      </c>
      <c r="B23" s="41" t="s">
        <v>46</v>
      </c>
      <c r="C23" s="41"/>
      <c r="D23" s="41"/>
      <c r="E23" s="41"/>
      <c r="F23" s="41"/>
      <c r="G23" s="41"/>
      <c r="H23" s="41"/>
      <c r="I23" s="20"/>
      <c r="K23">
        <f>(I23+I24+I25)/3</f>
        <v>0</v>
      </c>
    </row>
    <row r="24" spans="1:11" ht="18.75" customHeight="1">
      <c r="A24" s="11">
        <v>14</v>
      </c>
      <c r="B24" s="41" t="s">
        <v>47</v>
      </c>
      <c r="C24" s="41"/>
      <c r="D24" s="41"/>
      <c r="E24" s="41"/>
      <c r="F24" s="41"/>
      <c r="G24" s="41"/>
      <c r="H24" s="41"/>
      <c r="I24" s="20"/>
    </row>
    <row r="25" spans="1:11" ht="18.75" customHeight="1">
      <c r="A25" s="11">
        <v>15</v>
      </c>
      <c r="B25" s="41" t="s">
        <v>48</v>
      </c>
      <c r="C25" s="41"/>
      <c r="D25" s="41"/>
      <c r="E25" s="41"/>
      <c r="F25" s="41"/>
      <c r="G25" s="41"/>
      <c r="H25" s="41"/>
      <c r="I25" s="20"/>
    </row>
    <row r="26" spans="1:11" ht="18.75" customHeight="1">
      <c r="A26" s="3" t="s">
        <v>7</v>
      </c>
      <c r="B26" s="4"/>
      <c r="C26" s="4"/>
      <c r="D26" s="4"/>
      <c r="E26" s="4"/>
      <c r="F26" s="4"/>
      <c r="G26" s="4"/>
      <c r="H26" s="4"/>
      <c r="I26" s="6"/>
    </row>
    <row r="27" spans="1:11" ht="18.75" customHeight="1">
      <c r="A27" s="11">
        <v>16</v>
      </c>
      <c r="B27" s="41" t="s">
        <v>49</v>
      </c>
      <c r="C27" s="41"/>
      <c r="D27" s="41"/>
      <c r="E27" s="41"/>
      <c r="F27" s="41"/>
      <c r="G27" s="41"/>
      <c r="H27" s="41"/>
      <c r="I27" s="20"/>
      <c r="K27">
        <f>(I27+I28+I29)/3</f>
        <v>0</v>
      </c>
    </row>
    <row r="28" spans="1:11" ht="18.75" customHeight="1">
      <c r="A28" s="11">
        <v>17</v>
      </c>
      <c r="B28" s="41" t="s">
        <v>8</v>
      </c>
      <c r="C28" s="41"/>
      <c r="D28" s="41"/>
      <c r="E28" s="41"/>
      <c r="F28" s="41"/>
      <c r="G28" s="41"/>
      <c r="H28" s="41"/>
      <c r="I28" s="20"/>
    </row>
    <row r="29" spans="1:11" ht="18.75" customHeight="1">
      <c r="A29" s="11">
        <v>18</v>
      </c>
      <c r="B29" s="41" t="s">
        <v>50</v>
      </c>
      <c r="C29" s="41"/>
      <c r="D29" s="41"/>
      <c r="E29" s="41"/>
      <c r="F29" s="41"/>
      <c r="G29" s="41"/>
      <c r="H29" s="41"/>
      <c r="I29" s="20"/>
    </row>
    <row r="30" spans="1:11" ht="18.75" customHeight="1">
      <c r="A30" s="7" t="s">
        <v>9</v>
      </c>
      <c r="B30" s="4"/>
      <c r="C30" s="4"/>
      <c r="D30" s="4"/>
      <c r="E30" s="4"/>
      <c r="F30" s="4"/>
      <c r="G30" s="4"/>
      <c r="H30" s="4"/>
      <c r="I30" s="6"/>
    </row>
    <row r="31" spans="1:11" ht="18.75" customHeight="1">
      <c r="A31" s="11">
        <v>19</v>
      </c>
      <c r="B31" s="41" t="s">
        <v>51</v>
      </c>
      <c r="C31" s="41"/>
      <c r="D31" s="41"/>
      <c r="E31" s="41"/>
      <c r="F31" s="41"/>
      <c r="G31" s="41"/>
      <c r="H31" s="41"/>
      <c r="I31" s="20"/>
      <c r="K31">
        <f>(I31+I32+I33)/3</f>
        <v>0</v>
      </c>
    </row>
    <row r="32" spans="1:11" ht="18.75" customHeight="1">
      <c r="A32" s="11">
        <v>20</v>
      </c>
      <c r="B32" s="41" t="s">
        <v>52</v>
      </c>
      <c r="C32" s="41"/>
      <c r="D32" s="41"/>
      <c r="E32" s="41"/>
      <c r="F32" s="41"/>
      <c r="G32" s="41"/>
      <c r="H32" s="41"/>
      <c r="I32" s="20"/>
    </row>
    <row r="33" spans="1:17" ht="18.75" customHeight="1">
      <c r="A33" s="11">
        <v>21</v>
      </c>
      <c r="B33" s="41" t="s">
        <v>53</v>
      </c>
      <c r="C33" s="41"/>
      <c r="D33" s="41"/>
      <c r="E33" s="41"/>
      <c r="F33" s="41"/>
      <c r="G33" s="41"/>
      <c r="H33" s="41"/>
      <c r="I33" s="20"/>
    </row>
    <row r="34" spans="1:17" ht="18.75" customHeight="1">
      <c r="A34" s="7" t="s">
        <v>10</v>
      </c>
      <c r="I34" s="6"/>
    </row>
    <row r="35" spans="1:17" ht="18.75" customHeight="1">
      <c r="A35" s="11">
        <v>22</v>
      </c>
      <c r="B35" s="42" t="s">
        <v>54</v>
      </c>
      <c r="C35" s="42"/>
      <c r="D35" s="42"/>
      <c r="E35" s="42"/>
      <c r="F35" s="42"/>
      <c r="G35" s="42"/>
      <c r="H35" s="42"/>
      <c r="I35" s="20"/>
      <c r="K35">
        <f>(I35+I36+I37)/3</f>
        <v>0</v>
      </c>
    </row>
    <row r="36" spans="1:17" ht="18.75" customHeight="1">
      <c r="A36" s="11">
        <v>23</v>
      </c>
      <c r="B36" s="42" t="s">
        <v>55</v>
      </c>
      <c r="C36" s="42"/>
      <c r="D36" s="42"/>
      <c r="E36" s="42"/>
      <c r="F36" s="42"/>
      <c r="G36" s="42"/>
      <c r="H36" s="42"/>
      <c r="I36" s="20"/>
    </row>
    <row r="37" spans="1:17" ht="18.75" customHeight="1">
      <c r="A37" s="11">
        <v>24</v>
      </c>
      <c r="B37" s="42" t="s">
        <v>56</v>
      </c>
      <c r="C37" s="42"/>
      <c r="D37" s="42"/>
      <c r="E37" s="42"/>
      <c r="F37" s="42"/>
      <c r="G37" s="42"/>
      <c r="H37" s="42"/>
      <c r="I37" s="20"/>
    </row>
    <row r="38" spans="1:17"/>
    <row r="39" spans="1:17"/>
    <row r="40" spans="1:17"/>
    <row r="41" spans="1:17"/>
    <row r="42" spans="1:17">
      <c r="K42" t="s">
        <v>12</v>
      </c>
      <c r="L42">
        <f>K6</f>
        <v>0</v>
      </c>
      <c r="N42" t="s">
        <v>20</v>
      </c>
      <c r="O42" t="s">
        <v>21</v>
      </c>
      <c r="P42" t="s">
        <v>26</v>
      </c>
    </row>
    <row r="43" spans="1:17">
      <c r="K43" t="s">
        <v>13</v>
      </c>
      <c r="L43">
        <f>K10</f>
        <v>0</v>
      </c>
      <c r="N43">
        <f>(K6+K10+K14+K18)/4</f>
        <v>0</v>
      </c>
      <c r="O43">
        <f>(K23+K27+K31+K35)/4</f>
        <v>0</v>
      </c>
      <c r="P43">
        <v>3</v>
      </c>
    </row>
    <row r="44" spans="1:17">
      <c r="K44" t="s">
        <v>14</v>
      </c>
      <c r="L44">
        <f>K14</f>
        <v>0</v>
      </c>
    </row>
    <row r="45" spans="1:17">
      <c r="K45" t="s">
        <v>15</v>
      </c>
      <c r="L45">
        <f>K18</f>
        <v>0</v>
      </c>
      <c r="N45" s="19" t="s">
        <v>57</v>
      </c>
      <c r="O45" t="s">
        <v>58</v>
      </c>
      <c r="P45" t="s">
        <v>59</v>
      </c>
      <c r="Q45" t="s">
        <v>60</v>
      </c>
    </row>
    <row r="46" spans="1:17">
      <c r="K46" t="s">
        <v>16</v>
      </c>
      <c r="L46">
        <f>K23</f>
        <v>0</v>
      </c>
      <c r="N46" s="12" t="s">
        <v>25</v>
      </c>
      <c r="O46" s="12" t="s">
        <v>32</v>
      </c>
      <c r="P46" s="12" t="s">
        <v>22</v>
      </c>
      <c r="Q46" s="12" t="s">
        <v>23</v>
      </c>
    </row>
    <row r="47" spans="1:17">
      <c r="K47" t="s">
        <v>17</v>
      </c>
      <c r="L47">
        <f>K27</f>
        <v>0</v>
      </c>
      <c r="N47" s="19" t="s">
        <v>61</v>
      </c>
      <c r="O47" s="19" t="s">
        <v>63</v>
      </c>
      <c r="P47" s="19" t="s">
        <v>65</v>
      </c>
      <c r="Q47" s="19" t="s">
        <v>67</v>
      </c>
    </row>
    <row r="48" spans="1:17">
      <c r="K48" t="s">
        <v>18</v>
      </c>
      <c r="L48">
        <f>K31</f>
        <v>0</v>
      </c>
      <c r="N48" s="19" t="s">
        <v>62</v>
      </c>
      <c r="O48" s="19" t="s">
        <v>64</v>
      </c>
      <c r="P48" s="19" t="s">
        <v>66</v>
      </c>
      <c r="Q48" s="19" t="s">
        <v>68</v>
      </c>
    </row>
    <row r="49" spans="1:12">
      <c r="K49" t="s">
        <v>19</v>
      </c>
      <c r="L49">
        <f>K35</f>
        <v>0</v>
      </c>
    </row>
    <row r="50" spans="1:12"/>
    <row r="51" spans="1:12"/>
    <row r="52" spans="1:12"/>
    <row r="53" spans="1:12"/>
    <row r="54" spans="1:12"/>
    <row r="55" spans="1:12"/>
    <row r="56" spans="1:12"/>
    <row r="57" spans="1:12">
      <c r="B57" t="s">
        <v>24</v>
      </c>
    </row>
    <row r="58" spans="1:12"/>
    <row r="59" spans="1:12"/>
    <row r="60" spans="1:12" ht="18.75" customHeight="1">
      <c r="C60" s="14"/>
      <c r="D60" s="14"/>
      <c r="E60" s="14"/>
      <c r="F60" s="14"/>
      <c r="G60" s="14"/>
      <c r="H60" s="14"/>
      <c r="I60" s="14"/>
    </row>
    <row r="61" spans="1:12">
      <c r="C61" s="14"/>
      <c r="D61" s="14"/>
      <c r="E61" s="14"/>
      <c r="F61" s="14"/>
      <c r="G61" s="14"/>
      <c r="H61" s="14"/>
      <c r="I61" s="14"/>
    </row>
    <row r="62" spans="1:12" ht="18.75" customHeight="1">
      <c r="C62" s="13"/>
      <c r="D62" s="13"/>
      <c r="E62" s="13"/>
      <c r="F62" s="13"/>
      <c r="G62" s="13"/>
      <c r="H62" s="13"/>
      <c r="I62" s="13"/>
    </row>
    <row r="63" spans="1:12">
      <c r="A63" s="16" t="str">
        <f>IF($N$43&gt;=$P$43,IF($O$43&gt;=$P$43,N45,O45),IF($O$43&gt;=$P$43,P45,Q45))</f>
        <v>【要注意型】</v>
      </c>
      <c r="C63" s="13"/>
      <c r="D63" s="13"/>
      <c r="E63" s="13"/>
      <c r="F63" s="13"/>
      <c r="G63" s="13"/>
      <c r="H63" s="13"/>
      <c r="I63" s="13"/>
    </row>
    <row r="64" spans="1:12">
      <c r="A64" s="17" t="str">
        <f>IF($N$43&gt;=$P$43,IF($O$43&gt;=$P$43,N46,O46),IF($O$43&gt;=$P$43,P46,Q46))</f>
        <v>（働きやすさ：低 ／ 働きがい：低）</v>
      </c>
      <c r="C64" s="13"/>
      <c r="D64" s="13"/>
      <c r="E64" s="13"/>
      <c r="F64" s="13"/>
      <c r="G64" s="13"/>
      <c r="H64" s="13"/>
      <c r="I64" s="13"/>
    </row>
    <row r="65" spans="1:9" ht="18.5" thickBot="1">
      <c r="A65" s="3" t="s">
        <v>30</v>
      </c>
      <c r="C65" s="12"/>
      <c r="D65" s="12"/>
      <c r="E65" s="12"/>
      <c r="F65" s="12"/>
      <c r="G65" s="12"/>
      <c r="H65" s="12"/>
      <c r="I65" s="12"/>
    </row>
    <row r="66" spans="1:9">
      <c r="A66" s="21" t="str">
        <f>IF($N$43&gt;=$P$43,IF($O$43&gt;=$P$43,N47,O47),IF($O$43&gt;=$P$43,P47,Q47))</f>
        <v xml:space="preserve"> 働きやすさと働きがいがどちらも担保されていない危ない状態で、従業員の早期に離職につながる可能性が高くなっています。早急な改善を検討しましょう。</v>
      </c>
      <c r="B66" s="22"/>
      <c r="C66" s="22"/>
      <c r="D66" s="22"/>
      <c r="E66" s="22"/>
      <c r="F66" s="22"/>
      <c r="G66" s="22"/>
      <c r="H66" s="22"/>
      <c r="I66" s="23"/>
    </row>
    <row r="67" spans="1:9">
      <c r="A67" s="24"/>
      <c r="B67" s="25"/>
      <c r="C67" s="25"/>
      <c r="D67" s="25"/>
      <c r="E67" s="25"/>
      <c r="F67" s="25"/>
      <c r="G67" s="25"/>
      <c r="H67" s="25"/>
      <c r="I67" s="26"/>
    </row>
    <row r="68" spans="1:9" ht="18.75" customHeight="1">
      <c r="A68" s="24"/>
      <c r="B68" s="25"/>
      <c r="C68" s="25"/>
      <c r="D68" s="25"/>
      <c r="E68" s="25"/>
      <c r="F68" s="25"/>
      <c r="G68" s="25"/>
      <c r="H68" s="25"/>
      <c r="I68" s="26"/>
    </row>
    <row r="69" spans="1:9" ht="18.75" customHeight="1" thickBot="1">
      <c r="A69" s="27"/>
      <c r="B69" s="28"/>
      <c r="C69" s="28"/>
      <c r="D69" s="28"/>
      <c r="E69" s="28"/>
      <c r="F69" s="28"/>
      <c r="G69" s="28"/>
      <c r="H69" s="28"/>
      <c r="I69" s="29"/>
    </row>
    <row r="70" spans="1:9" ht="18.75" customHeight="1" thickBot="1">
      <c r="A70" s="3" t="s">
        <v>31</v>
      </c>
      <c r="C70" s="15"/>
      <c r="D70" s="15"/>
      <c r="E70" s="15"/>
      <c r="F70" s="15"/>
      <c r="G70" s="15"/>
      <c r="H70" s="15"/>
      <c r="I70" s="15"/>
    </row>
    <row r="71" spans="1:9" ht="18.75" customHeight="1">
      <c r="A71" s="30" t="str">
        <f>IF($N$43&gt;=$P$43,IF($O$43&gt;=$P$43,N48,O48),IF($O$43&gt;=$P$43,P48,Q48))</f>
        <v xml:space="preserve"> 職場全体を巻き込んだ体制構築が重要であり、中長期的な視点に立った取組となるよう心がけましょう。まずは現状を確認することから始め、従業員の小さな不平不満を解決することから取り組みましょう。</v>
      </c>
      <c r="B71" s="31"/>
      <c r="C71" s="31"/>
      <c r="D71" s="31"/>
      <c r="E71" s="31"/>
      <c r="F71" s="31"/>
      <c r="G71" s="31"/>
      <c r="H71" s="31"/>
      <c r="I71" s="32"/>
    </row>
    <row r="72" spans="1:9" ht="18.75" customHeight="1">
      <c r="A72" s="33"/>
      <c r="B72" s="34"/>
      <c r="C72" s="34"/>
      <c r="D72" s="34"/>
      <c r="E72" s="34"/>
      <c r="F72" s="34"/>
      <c r="G72" s="34"/>
      <c r="H72" s="34"/>
      <c r="I72" s="35"/>
    </row>
    <row r="73" spans="1:9" ht="18.75" customHeight="1">
      <c r="A73" s="33"/>
      <c r="B73" s="34"/>
      <c r="C73" s="34"/>
      <c r="D73" s="34"/>
      <c r="E73" s="34"/>
      <c r="F73" s="34"/>
      <c r="G73" s="34"/>
      <c r="H73" s="34"/>
      <c r="I73" s="35"/>
    </row>
    <row r="74" spans="1:9" ht="18.75" customHeight="1">
      <c r="A74" s="33"/>
      <c r="B74" s="34"/>
      <c r="C74" s="34"/>
      <c r="D74" s="34"/>
      <c r="E74" s="34"/>
      <c r="F74" s="34"/>
      <c r="G74" s="34"/>
      <c r="H74" s="34"/>
      <c r="I74" s="35"/>
    </row>
    <row r="75" spans="1:9">
      <c r="A75" s="33"/>
      <c r="B75" s="34"/>
      <c r="C75" s="34"/>
      <c r="D75" s="34"/>
      <c r="E75" s="34"/>
      <c r="F75" s="34"/>
      <c r="G75" s="34"/>
      <c r="H75" s="34"/>
      <c r="I75" s="35"/>
    </row>
    <row r="76" spans="1:9" ht="18.5" thickBot="1">
      <c r="A76" s="36"/>
      <c r="B76" s="37"/>
      <c r="C76" s="37"/>
      <c r="D76" s="37"/>
      <c r="E76" s="37"/>
      <c r="F76" s="37"/>
      <c r="G76" s="37"/>
      <c r="H76" s="37"/>
      <c r="I76" s="38"/>
    </row>
    <row r="77" spans="1:9"/>
    <row r="78" spans="1:9"/>
    <row r="79" spans="1:9"/>
  </sheetData>
  <sheetProtection sheet="1" objects="1" scenarios="1"/>
  <mergeCells count="28">
    <mergeCell ref="B37:H37"/>
    <mergeCell ref="B24:H24"/>
    <mergeCell ref="B25:H25"/>
    <mergeCell ref="B27:H27"/>
    <mergeCell ref="B28:H28"/>
    <mergeCell ref="B29:H29"/>
    <mergeCell ref="B31:H31"/>
    <mergeCell ref="B15:H15"/>
    <mergeCell ref="B16:H16"/>
    <mergeCell ref="B18:H18"/>
    <mergeCell ref="B19:H19"/>
    <mergeCell ref="B20:H20"/>
    <mergeCell ref="A66:I69"/>
    <mergeCell ref="A71:I76"/>
    <mergeCell ref="A1:I1"/>
    <mergeCell ref="B5:H5"/>
    <mergeCell ref="B23:H23"/>
    <mergeCell ref="B6:H6"/>
    <mergeCell ref="B7:H7"/>
    <mergeCell ref="B8:H8"/>
    <mergeCell ref="B10:H10"/>
    <mergeCell ref="B11:H11"/>
    <mergeCell ref="B12:H12"/>
    <mergeCell ref="B14:H14"/>
    <mergeCell ref="B32:H32"/>
    <mergeCell ref="B33:H33"/>
    <mergeCell ref="B35:H35"/>
    <mergeCell ref="B36:H36"/>
  </mergeCells>
  <phoneticPr fontId="1"/>
  <dataValidations count="1">
    <dataValidation type="list" allowBlank="1" showInputMessage="1" showErrorMessage="1" sqref="I6:I8 I10:I12 I14:I16 I18:I20 I23:I25 I27:I29 I31:I33 I35:I37" xr:uid="{0633FE33-6F7F-4DB1-ADFC-E9603BB0D8C2}">
      <formula1>$K$4:$O$4</formula1>
    </dataValidation>
  </dataValidation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セルフチェックツール</vt:lpstr>
      <vt:lpstr>セルフチェックツール!Print_Area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麒麟</dc:creator>
  <cp:lastModifiedBy>宮本　崇徳</cp:lastModifiedBy>
  <cp:lastPrinted>2026-02-05T06:49:11Z</cp:lastPrinted>
  <dcterms:created xsi:type="dcterms:W3CDTF">2026-02-05T04:03:38Z</dcterms:created>
  <dcterms:modified xsi:type="dcterms:W3CDTF">2026-03-31T06:02:44Z</dcterms:modified>
</cp:coreProperties>
</file>