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15108\Desktop\賃上げ（3月24日公開）\"/>
    </mc:Choice>
  </mc:AlternateContent>
  <xr:revisionPtr revIDLastSave="0" documentId="13_ncr:1_{F0795CB0-0976-44B0-9FF3-0678AF4E5913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入力用" sheetId="1" r:id="rId1"/>
    <sheet name="説明" sheetId="3" r:id="rId2"/>
  </sheets>
  <definedNames>
    <definedName name="_xlnm.Print_Area" localSheetId="1">説明!$A$1:$M$38</definedName>
    <definedName name="_xlnm.Print_Area" localSheetId="0">入力用!$A$1:$M$37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" l="1"/>
  <c r="F70" i="3"/>
  <c r="G70" i="3" s="1"/>
  <c r="H70" i="3" s="1"/>
  <c r="I69" i="3"/>
  <c r="F69" i="3" s="1"/>
  <c r="G69" i="3" s="1"/>
  <c r="H69" i="3" s="1"/>
  <c r="I68" i="3"/>
  <c r="F68" i="3"/>
  <c r="G68" i="3" s="1"/>
  <c r="H68" i="3" s="1"/>
  <c r="I67" i="3"/>
  <c r="F67" i="3" s="1"/>
  <c r="G67" i="3" s="1"/>
  <c r="H67" i="3" s="1"/>
  <c r="I66" i="3"/>
  <c r="G66" i="3"/>
  <c r="H66" i="3" s="1"/>
  <c r="F66" i="3"/>
  <c r="I65" i="3"/>
  <c r="F65" i="3" s="1"/>
  <c r="G65" i="3" s="1"/>
  <c r="H65" i="3" s="1"/>
  <c r="I64" i="3"/>
  <c r="G64" i="3"/>
  <c r="H64" i="3" s="1"/>
  <c r="F64" i="3"/>
  <c r="I63" i="3"/>
  <c r="F63" i="3" s="1"/>
  <c r="G63" i="3" s="1"/>
  <c r="H63" i="3" s="1"/>
  <c r="I62" i="3"/>
  <c r="G62" i="3"/>
  <c r="H62" i="3" s="1"/>
  <c r="F62" i="3"/>
  <c r="I61" i="3"/>
  <c r="F61" i="3" s="1"/>
  <c r="G61" i="3" s="1"/>
  <c r="H61" i="3" s="1"/>
  <c r="I60" i="3"/>
  <c r="G60" i="3"/>
  <c r="H60" i="3" s="1"/>
  <c r="F60" i="3"/>
  <c r="I59" i="3"/>
  <c r="F59" i="3" s="1"/>
  <c r="G59" i="3" s="1"/>
  <c r="H59" i="3" s="1"/>
  <c r="I58" i="3"/>
  <c r="G58" i="3"/>
  <c r="H58" i="3" s="1"/>
  <c r="F58" i="3"/>
  <c r="I57" i="3"/>
  <c r="F57" i="3" s="1"/>
  <c r="G57" i="3" s="1"/>
  <c r="H57" i="3" s="1"/>
  <c r="I56" i="3"/>
  <c r="G56" i="3"/>
  <c r="H56" i="3" s="1"/>
  <c r="F56" i="3"/>
  <c r="I55" i="3"/>
  <c r="F55" i="3" s="1"/>
  <c r="G55" i="3" s="1"/>
  <c r="H55" i="3" s="1"/>
  <c r="I54" i="3"/>
  <c r="G54" i="3"/>
  <c r="H54" i="3" s="1"/>
  <c r="F54" i="3"/>
  <c r="I53" i="3"/>
  <c r="F53" i="3" s="1"/>
  <c r="G53" i="3" s="1"/>
  <c r="H53" i="3" s="1"/>
  <c r="I52" i="3"/>
  <c r="G52" i="3"/>
  <c r="H52" i="3" s="1"/>
  <c r="F52" i="3"/>
  <c r="I51" i="3"/>
  <c r="F51" i="3" s="1"/>
  <c r="G51" i="3" s="1"/>
  <c r="H51" i="3" s="1"/>
  <c r="I50" i="3"/>
  <c r="G50" i="3"/>
  <c r="H50" i="3" s="1"/>
  <c r="F50" i="3"/>
  <c r="I49" i="3"/>
  <c r="F49" i="3" s="1"/>
  <c r="G49" i="3" s="1"/>
  <c r="H49" i="3" s="1"/>
  <c r="I48" i="3"/>
  <c r="G48" i="3"/>
  <c r="H48" i="3" s="1"/>
  <c r="F48" i="3"/>
  <c r="I47" i="3"/>
  <c r="F47" i="3" s="1"/>
  <c r="G47" i="3" s="1"/>
  <c r="H47" i="3" s="1"/>
  <c r="I46" i="3"/>
  <c r="G46" i="3"/>
  <c r="H46" i="3" s="1"/>
  <c r="F46" i="3"/>
  <c r="I45" i="3"/>
  <c r="F45" i="3" s="1"/>
  <c r="G45" i="3" s="1"/>
  <c r="H45" i="3" s="1"/>
  <c r="I44" i="3"/>
  <c r="G44" i="3"/>
  <c r="H44" i="3" s="1"/>
  <c r="F44" i="3"/>
  <c r="I43" i="3"/>
  <c r="F43" i="3" s="1"/>
  <c r="G43" i="3" s="1"/>
  <c r="H43" i="3" s="1"/>
  <c r="I42" i="3"/>
  <c r="G42" i="3"/>
  <c r="H42" i="3" s="1"/>
  <c r="F42" i="3"/>
  <c r="I41" i="3"/>
  <c r="F41" i="3" s="1"/>
  <c r="G41" i="3" s="1"/>
  <c r="H41" i="3" s="1"/>
  <c r="I40" i="3"/>
  <c r="F40" i="3" s="1"/>
  <c r="G40" i="3" s="1"/>
  <c r="H40" i="3" s="1"/>
  <c r="I39" i="3"/>
  <c r="F39" i="3" s="1"/>
  <c r="G39" i="3" s="1"/>
  <c r="H39" i="3" s="1"/>
  <c r="I38" i="3"/>
  <c r="G38" i="3"/>
  <c r="H38" i="3" s="1"/>
  <c r="F38" i="3"/>
  <c r="I37" i="3"/>
  <c r="F37" i="3" s="1"/>
  <c r="G37" i="3" s="1"/>
  <c r="H37" i="3" s="1"/>
  <c r="I36" i="3"/>
  <c r="F36" i="3" s="1"/>
  <c r="G36" i="3" s="1"/>
  <c r="H36" i="3" s="1"/>
  <c r="I35" i="3"/>
  <c r="F35" i="3" s="1"/>
  <c r="G35" i="3" s="1"/>
  <c r="H35" i="3" s="1"/>
  <c r="I34" i="3"/>
  <c r="F34" i="3" s="1"/>
  <c r="G34" i="3" s="1"/>
  <c r="H34" i="3" s="1"/>
  <c r="I33" i="3"/>
  <c r="F33" i="3" s="1"/>
  <c r="G33" i="3" s="1"/>
  <c r="H33" i="3" s="1"/>
  <c r="I32" i="3"/>
  <c r="F32" i="3" s="1"/>
  <c r="G32" i="3" s="1"/>
  <c r="H32" i="3" s="1"/>
  <c r="I31" i="3"/>
  <c r="F31" i="3" s="1"/>
  <c r="G31" i="3" s="1"/>
  <c r="H31" i="3" s="1"/>
  <c r="I30" i="3"/>
  <c r="F30" i="3" s="1"/>
  <c r="G30" i="3" s="1"/>
  <c r="H30" i="3" s="1"/>
  <c r="I29" i="3"/>
  <c r="F29" i="3" s="1"/>
  <c r="G29" i="3" s="1"/>
  <c r="H29" i="3" s="1"/>
  <c r="I28" i="3"/>
  <c r="F28" i="3" s="1"/>
  <c r="G28" i="3" s="1"/>
  <c r="H28" i="3" s="1"/>
  <c r="I27" i="3"/>
  <c r="F27" i="3" s="1"/>
  <c r="G27" i="3" s="1"/>
  <c r="H27" i="3" s="1"/>
  <c r="I26" i="3"/>
  <c r="F26" i="3" s="1"/>
  <c r="G26" i="3" s="1"/>
  <c r="H26" i="3" s="1"/>
  <c r="I25" i="3"/>
  <c r="F25" i="3" s="1"/>
  <c r="G25" i="3" s="1"/>
  <c r="H25" i="3" s="1"/>
  <c r="I24" i="3"/>
  <c r="F24" i="3" s="1"/>
  <c r="G24" i="3" s="1"/>
  <c r="H24" i="3" s="1"/>
  <c r="I23" i="3"/>
  <c r="F23" i="3" s="1"/>
  <c r="G23" i="3" s="1"/>
  <c r="H23" i="3" s="1"/>
  <c r="I22" i="3"/>
  <c r="F22" i="3" s="1"/>
  <c r="G22" i="3" s="1"/>
  <c r="H22" i="3" s="1"/>
  <c r="I21" i="3"/>
  <c r="F21" i="3" s="1"/>
  <c r="G21" i="3" s="1"/>
  <c r="H21" i="3" s="1"/>
  <c r="I20" i="3"/>
  <c r="F20" i="3" s="1"/>
  <c r="G20" i="3" s="1"/>
  <c r="H20" i="3" s="1"/>
  <c r="I19" i="3"/>
  <c r="F19" i="3" s="1"/>
  <c r="G19" i="3" s="1"/>
  <c r="H19" i="3" s="1"/>
  <c r="I18" i="3"/>
  <c r="F18" i="3" s="1"/>
  <c r="G18" i="3" s="1"/>
  <c r="H18" i="3" s="1"/>
  <c r="I17" i="3"/>
  <c r="F17" i="3" s="1"/>
  <c r="G17" i="3" s="1"/>
  <c r="H17" i="3" s="1"/>
  <c r="I16" i="3"/>
  <c r="F16" i="3" s="1"/>
  <c r="G16" i="3" s="1"/>
  <c r="H16" i="3" s="1"/>
  <c r="I15" i="3"/>
  <c r="F15" i="3" s="1"/>
  <c r="G15" i="3" s="1"/>
  <c r="H15" i="3" s="1"/>
  <c r="I14" i="3"/>
  <c r="F14" i="3" s="1"/>
  <c r="G14" i="3" s="1"/>
  <c r="H14" i="3" s="1"/>
  <c r="I13" i="3"/>
  <c r="F13" i="3" s="1"/>
  <c r="G13" i="3" s="1"/>
  <c r="H13" i="3" s="1"/>
  <c r="I12" i="3"/>
  <c r="F12" i="3" s="1"/>
  <c r="G12" i="3" s="1"/>
  <c r="H12" i="3" s="1"/>
  <c r="I11" i="3"/>
  <c r="F11" i="3" s="1"/>
  <c r="G11" i="3" s="1"/>
  <c r="H11" i="3" s="1"/>
  <c r="I10" i="3"/>
  <c r="F10" i="3" s="1"/>
  <c r="G10" i="3" s="1"/>
  <c r="H10" i="3" s="1"/>
  <c r="I9" i="3"/>
  <c r="F9" i="3" s="1"/>
  <c r="G9" i="3" s="1"/>
  <c r="H9" i="3" s="1"/>
  <c r="B6" i="1"/>
  <c r="I41" i="1"/>
  <c r="F41" i="1" s="1"/>
  <c r="G41" i="1" s="1"/>
  <c r="I40" i="1"/>
  <c r="F40" i="1" s="1"/>
  <c r="G40" i="1" s="1"/>
  <c r="I39" i="1"/>
  <c r="F39" i="1" s="1"/>
  <c r="G39" i="1" s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 s="1"/>
  <c r="G33" i="1" s="1"/>
  <c r="I32" i="1"/>
  <c r="F32" i="1" s="1"/>
  <c r="G32" i="1" s="1"/>
  <c r="I31" i="1"/>
  <c r="F31" i="1" s="1"/>
  <c r="G31" i="1" s="1"/>
  <c r="I30" i="1"/>
  <c r="F30" i="1" s="1"/>
  <c r="G30" i="1" s="1"/>
  <c r="I29" i="1"/>
  <c r="F29" i="1" s="1"/>
  <c r="G29" i="1" s="1"/>
  <c r="I28" i="1"/>
  <c r="F28" i="1" s="1"/>
  <c r="G28" i="1" s="1"/>
  <c r="I27" i="1"/>
  <c r="F27" i="1" s="1"/>
  <c r="G27" i="1" s="1"/>
  <c r="I26" i="1"/>
  <c r="F26" i="1" s="1"/>
  <c r="G26" i="1" s="1"/>
  <c r="I25" i="1"/>
  <c r="F25" i="1" s="1"/>
  <c r="G25" i="1" s="1"/>
  <c r="I24" i="1"/>
  <c r="F24" i="1" s="1"/>
  <c r="G24" i="1" s="1"/>
  <c r="I23" i="1"/>
  <c r="F23" i="1" s="1"/>
  <c r="G23" i="1" s="1"/>
  <c r="I22" i="1"/>
  <c r="F22" i="1" s="1"/>
  <c r="G22" i="1" s="1"/>
  <c r="I21" i="1"/>
  <c r="F21" i="1" s="1"/>
  <c r="G21" i="1" s="1"/>
  <c r="I20" i="1"/>
  <c r="F20" i="1" s="1"/>
  <c r="G20" i="1" s="1"/>
  <c r="I19" i="1"/>
  <c r="F19" i="1" s="1"/>
  <c r="G19" i="1" s="1"/>
  <c r="I18" i="1"/>
  <c r="F18" i="1" s="1"/>
  <c r="G18" i="1" s="1"/>
  <c r="I17" i="1"/>
  <c r="F17" i="1" s="1"/>
  <c r="G17" i="1" s="1"/>
  <c r="I16" i="1"/>
  <c r="F16" i="1" s="1"/>
  <c r="G16" i="1" s="1"/>
  <c r="I15" i="1"/>
  <c r="F15" i="1" s="1"/>
  <c r="G15" i="1" s="1"/>
  <c r="I14" i="1"/>
  <c r="F14" i="1" s="1"/>
  <c r="G14" i="1" s="1"/>
  <c r="I10" i="1"/>
  <c r="B6" i="3" l="1"/>
  <c r="H39" i="1"/>
  <c r="H25" i="1"/>
  <c r="H37" i="1"/>
  <c r="H29" i="1"/>
  <c r="H19" i="1"/>
  <c r="H22" i="1"/>
  <c r="H31" i="1"/>
  <c r="H34" i="1"/>
  <c r="H14" i="1"/>
  <c r="H20" i="1"/>
  <c r="H32" i="1"/>
  <c r="H15" i="1"/>
  <c r="H24" i="1"/>
  <c r="H16" i="1"/>
  <c r="H28" i="1"/>
  <c r="H40" i="1"/>
  <c r="H17" i="1"/>
  <c r="H23" i="1"/>
  <c r="H26" i="1"/>
  <c r="H35" i="1"/>
  <c r="H38" i="1"/>
  <c r="H41" i="1"/>
  <c r="H18" i="1"/>
  <c r="H21" i="1"/>
  <c r="H27" i="1"/>
  <c r="H30" i="1"/>
  <c r="H33" i="1"/>
  <c r="H36" i="1"/>
  <c r="I44" i="1" l="1"/>
  <c r="F44" i="1" s="1"/>
  <c r="I43" i="1"/>
  <c r="F43" i="1" s="1"/>
  <c r="I42" i="1"/>
  <c r="F42" i="1" s="1"/>
  <c r="I13" i="1"/>
  <c r="F13" i="1" s="1"/>
  <c r="I12" i="1"/>
  <c r="F12" i="1" s="1"/>
  <c r="I53" i="1"/>
  <c r="F53" i="1" s="1"/>
  <c r="I52" i="1"/>
  <c r="F52" i="1" s="1"/>
  <c r="I51" i="1"/>
  <c r="F51" i="1" s="1"/>
  <c r="I50" i="1"/>
  <c r="F50" i="1" s="1"/>
  <c r="I49" i="1"/>
  <c r="F49" i="1" s="1"/>
  <c r="I48" i="1"/>
  <c r="F48" i="1" s="1"/>
  <c r="I47" i="1"/>
  <c r="F47" i="1" s="1"/>
  <c r="I46" i="1"/>
  <c r="F46" i="1" s="1"/>
  <c r="I45" i="1"/>
  <c r="F45" i="1" s="1"/>
  <c r="I62" i="1"/>
  <c r="F62" i="1" s="1"/>
  <c r="I61" i="1"/>
  <c r="F61" i="1" s="1"/>
  <c r="I60" i="1"/>
  <c r="F60" i="1" s="1"/>
  <c r="I59" i="1"/>
  <c r="F59" i="1" s="1"/>
  <c r="I58" i="1"/>
  <c r="F58" i="1" s="1"/>
  <c r="I57" i="1"/>
  <c r="F57" i="1" s="1"/>
  <c r="I56" i="1"/>
  <c r="F56" i="1" s="1"/>
  <c r="I55" i="1"/>
  <c r="F55" i="1" s="1"/>
  <c r="I54" i="1"/>
  <c r="F54" i="1" s="1"/>
  <c r="G51" i="1" l="1"/>
  <c r="G52" i="1"/>
  <c r="G56" i="1"/>
  <c r="G46" i="1"/>
  <c r="G12" i="1"/>
  <c r="G55" i="1"/>
  <c r="G47" i="1"/>
  <c r="G13" i="1"/>
  <c r="G54" i="1"/>
  <c r="G45" i="1"/>
  <c r="G58" i="1"/>
  <c r="G48" i="1"/>
  <c r="G42" i="1"/>
  <c r="G62" i="1"/>
  <c r="G57" i="1"/>
  <c r="G59" i="1"/>
  <c r="G49" i="1"/>
  <c r="G43" i="1"/>
  <c r="G61" i="1"/>
  <c r="G53" i="1"/>
  <c r="G60" i="1"/>
  <c r="G44" i="1"/>
  <c r="G50" i="1"/>
  <c r="H13" i="1" l="1"/>
  <c r="H43" i="1"/>
  <c r="H52" i="1"/>
  <c r="H45" i="1"/>
  <c r="H59" i="1"/>
  <c r="H54" i="1"/>
  <c r="H60" i="1"/>
  <c r="H47" i="1"/>
  <c r="H55" i="1"/>
  <c r="H12" i="1"/>
  <c r="H53" i="1"/>
  <c r="H48" i="1"/>
  <c r="H46" i="1"/>
  <c r="H51" i="1"/>
  <c r="H62" i="1"/>
  <c r="H42" i="1"/>
  <c r="H61" i="1"/>
  <c r="H58" i="1"/>
  <c r="H56" i="1"/>
  <c r="H57" i="1"/>
  <c r="H44" i="1"/>
  <c r="H49" i="1"/>
  <c r="H50" i="1"/>
  <c r="F10" i="1"/>
  <c r="I9" i="1"/>
  <c r="F9" i="1" s="1"/>
  <c r="G9" i="1" l="1"/>
  <c r="G10" i="1"/>
  <c r="H10" i="1" l="1"/>
  <c r="H9" i="1"/>
  <c r="I11" i="1"/>
  <c r="F11" i="1" s="1"/>
  <c r="I66" i="1" l="1"/>
  <c r="F66" i="1" s="1"/>
  <c r="I65" i="1"/>
  <c r="F65" i="1" s="1"/>
  <c r="I64" i="1"/>
  <c r="F64" i="1" s="1"/>
  <c r="I63" i="1"/>
  <c r="F63" i="1" s="1"/>
  <c r="I68" i="1"/>
  <c r="F68" i="1" s="1"/>
  <c r="I67" i="1"/>
  <c r="F67" i="1" s="1"/>
  <c r="I69" i="1"/>
  <c r="F69" i="1" s="1"/>
  <c r="I70" i="1"/>
  <c r="F70" i="1" s="1"/>
  <c r="G67" i="1" l="1"/>
  <c r="G63" i="1"/>
  <c r="G64" i="1"/>
  <c r="G69" i="1"/>
  <c r="G65" i="1"/>
  <c r="G68" i="1"/>
  <c r="G11" i="1"/>
  <c r="G70" i="1"/>
  <c r="G66" i="1"/>
  <c r="H68" i="1" l="1"/>
  <c r="H69" i="1"/>
  <c r="H66" i="1"/>
  <c r="H11" i="1"/>
  <c r="H65" i="1"/>
  <c r="H64" i="1"/>
  <c r="H63" i="1"/>
  <c r="H70" i="1"/>
  <c r="H67" i="1"/>
</calcChain>
</file>

<file path=xl/sharedStrings.xml><?xml version="1.0" encoding="utf-8"?>
<sst xmlns="http://schemas.openxmlformats.org/spreadsheetml/2006/main" count="76" uniqueCount="25">
  <si>
    <t>定期昇給相当分の確認様式（例）</t>
    <rPh sb="0" eb="4">
      <t>テイキショウキュウ</t>
    </rPh>
    <rPh sb="4" eb="7">
      <t>ソウトウブン</t>
    </rPh>
    <rPh sb="8" eb="12">
      <t>カクニンヨウシキ</t>
    </rPh>
    <rPh sb="13" eb="14">
      <t>レイ</t>
    </rPh>
    <phoneticPr fontId="2"/>
  </si>
  <si>
    <t>氏名</t>
    <rPh sb="0" eb="2">
      <t>シメイ</t>
    </rPh>
    <phoneticPr fontId="2"/>
  </si>
  <si>
    <t>昇給率
（％）</t>
    <rPh sb="0" eb="3">
      <t>ショウキュウリツ</t>
    </rPh>
    <phoneticPr fontId="2"/>
  </si>
  <si>
    <t>備考</t>
    <rPh sb="0" eb="2">
      <t>ビコウ</t>
    </rPh>
    <phoneticPr fontId="2"/>
  </si>
  <si>
    <t>山口　太郎</t>
    <rPh sb="0" eb="2">
      <t>ヤマグチ</t>
    </rPh>
    <rPh sb="3" eb="5">
      <t>タロウ</t>
    </rPh>
    <phoneticPr fontId="2"/>
  </si>
  <si>
    <t>山口　花子</t>
    <rPh sb="0" eb="2">
      <t>ヤマグチ</t>
    </rPh>
    <rPh sb="3" eb="5">
      <t>ハナコ</t>
    </rPh>
    <phoneticPr fontId="2"/>
  </si>
  <si>
    <t>在籍年数２年３か月</t>
    <rPh sb="0" eb="4">
      <t>ザイセキネンスウ</t>
    </rPh>
    <rPh sb="5" eb="6">
      <t>ネン</t>
    </rPh>
    <rPh sb="8" eb="9">
      <t>ゲツ</t>
    </rPh>
    <phoneticPr fontId="2"/>
  </si>
  <si>
    <t>昇給
平均額</t>
    <rPh sb="0" eb="2">
      <t>ショウキュウ</t>
    </rPh>
    <rPh sb="3" eb="6">
      <t>ヘイキンガク</t>
    </rPh>
    <phoneticPr fontId="2"/>
  </si>
  <si>
    <t>定期昇給
相当額</t>
    <rPh sb="0" eb="2">
      <t>テイキ</t>
    </rPh>
    <rPh sb="2" eb="4">
      <t>ショウキュウ</t>
    </rPh>
    <rPh sb="5" eb="7">
      <t>ソウトウ</t>
    </rPh>
    <rPh sb="7" eb="8">
      <t>ガク</t>
    </rPh>
    <phoneticPr fontId="2"/>
  </si>
  <si>
    <t>例</t>
    <rPh sb="0" eb="1">
      <t>レイ</t>
    </rPh>
    <phoneticPr fontId="2"/>
  </si>
  <si>
    <t>引上げ前
賃金</t>
    <rPh sb="0" eb="2">
      <t>ヒキア</t>
    </rPh>
    <rPh sb="3" eb="4">
      <t>マエ</t>
    </rPh>
    <rPh sb="5" eb="7">
      <t>チンギン</t>
    </rPh>
    <phoneticPr fontId="2"/>
  </si>
  <si>
    <t>引上げ後
賃金</t>
    <rPh sb="0" eb="2">
      <t>ヒキア</t>
    </rPh>
    <rPh sb="3" eb="4">
      <t>ゴ</t>
    </rPh>
    <rPh sb="5" eb="7">
      <t>チンギン</t>
    </rPh>
    <phoneticPr fontId="2"/>
  </si>
  <si>
    <t>2023年
昇給額
（2023－2022比）</t>
    <rPh sb="4" eb="5">
      <t>ネン</t>
    </rPh>
    <rPh sb="6" eb="8">
      <t>ショウキュウ</t>
    </rPh>
    <rPh sb="20" eb="21">
      <t>ヒ</t>
    </rPh>
    <phoneticPr fontId="2"/>
  </si>
  <si>
    <t>・この様式は、過去３年における昇給の平均額を「定期昇給相当額」として確認するものです。</t>
    <rPh sb="3" eb="5">
      <t>ヨウシキ</t>
    </rPh>
    <rPh sb="7" eb="9">
      <t>カコ</t>
    </rPh>
    <rPh sb="10" eb="11">
      <t>ネン</t>
    </rPh>
    <rPh sb="15" eb="17">
      <t>ショウキュウ</t>
    </rPh>
    <rPh sb="18" eb="20">
      <t>ヘイキン</t>
    </rPh>
    <rPh sb="20" eb="21">
      <t>ガク</t>
    </rPh>
    <rPh sb="23" eb="25">
      <t>テイキ</t>
    </rPh>
    <rPh sb="25" eb="27">
      <t>ショウキュウ</t>
    </rPh>
    <rPh sb="27" eb="29">
      <t>ソウトウ</t>
    </rPh>
    <rPh sb="29" eb="30">
      <t>ガク</t>
    </rPh>
    <rPh sb="34" eb="36">
      <t>カクニン</t>
    </rPh>
    <phoneticPr fontId="2"/>
  </si>
  <si>
    <t>2025年
昇給額
（2025－2024比）</t>
    <rPh sb="4" eb="5">
      <t>ネン</t>
    </rPh>
    <rPh sb="6" eb="8">
      <t>ショウキュウ</t>
    </rPh>
    <rPh sb="8" eb="9">
      <t>ガク</t>
    </rPh>
    <rPh sb="20" eb="21">
      <t>ヒ</t>
    </rPh>
    <phoneticPr fontId="2"/>
  </si>
  <si>
    <t>2024年
昇給額
（2024－2023比）</t>
    <rPh sb="4" eb="5">
      <t>ネン</t>
    </rPh>
    <rPh sb="6" eb="8">
      <t>ショウキュウ</t>
    </rPh>
    <rPh sb="20" eb="21">
      <t>ヒ</t>
    </rPh>
    <phoneticPr fontId="2"/>
  </si>
  <si>
    <t>2023年に別途臨時昇給（物価高騰支援）5,000円あり</t>
    <rPh sb="4" eb="5">
      <t>ネン</t>
    </rPh>
    <rPh sb="6" eb="8">
      <t>ベット</t>
    </rPh>
    <rPh sb="8" eb="10">
      <t>リンジ</t>
    </rPh>
    <rPh sb="10" eb="12">
      <t>ショウキュウ</t>
    </rPh>
    <rPh sb="13" eb="15">
      <t>ブッカ</t>
    </rPh>
    <rPh sb="15" eb="17">
      <t>コウトウ</t>
    </rPh>
    <rPh sb="17" eb="19">
      <t>シエン</t>
    </rPh>
    <rPh sb="25" eb="26">
      <t>エン</t>
    </rPh>
    <phoneticPr fontId="2"/>
  </si>
  <si>
    <r>
      <rPr>
        <sz val="10"/>
        <color theme="1"/>
        <rFont val="Yu Gothic"/>
        <family val="3"/>
        <charset val="128"/>
        <scheme val="minor"/>
      </rPr>
      <t>ベースアップ</t>
    </r>
    <r>
      <rPr>
        <sz val="11"/>
        <color theme="1"/>
        <rFont val="Yu Gothic"/>
        <family val="2"/>
        <scheme val="minor"/>
      </rPr>
      <t xml:space="preserve">
相当額</t>
    </r>
    <rPh sb="7" eb="9">
      <t>ソウトウ</t>
    </rPh>
    <rPh sb="9" eb="10">
      <t>ガク</t>
    </rPh>
    <phoneticPr fontId="2"/>
  </si>
  <si>
    <t>←支給対象となる常時雇用する従業員の平均昇給率（自動計算）</t>
    <rPh sb="1" eb="5">
      <t>シキュウタイショウ</t>
    </rPh>
    <rPh sb="8" eb="12">
      <t>ジョウジコヨウ</t>
    </rPh>
    <rPh sb="14" eb="17">
      <t>ジュウギョウイン</t>
    </rPh>
    <rPh sb="18" eb="23">
      <t>ヘイキンショウキュウリツ</t>
    </rPh>
    <rPh sb="24" eb="28">
      <t>ジドウケイサン</t>
    </rPh>
    <phoneticPr fontId="2"/>
  </si>
  <si>
    <t>従業員
区分</t>
    <rPh sb="0" eb="3">
      <t>ジュウギョウイン</t>
    </rPh>
    <rPh sb="4" eb="6">
      <t>クブン</t>
    </rPh>
    <phoneticPr fontId="2"/>
  </si>
  <si>
    <t>常時雇用</t>
  </si>
  <si>
    <t>パート</t>
  </si>
  <si>
    <t>・従業員区分の欄は、募集要項の申請区分に合わせて選択してください。金額の欄は、すべて「円単位」で入力してください。</t>
    <rPh sb="1" eb="6">
      <t>ジュウギョウインクブン</t>
    </rPh>
    <rPh sb="7" eb="8">
      <t>ラン</t>
    </rPh>
    <rPh sb="33" eb="35">
      <t>キンガク</t>
    </rPh>
    <rPh sb="36" eb="37">
      <t>ラン</t>
    </rPh>
    <rPh sb="43" eb="44">
      <t>エン</t>
    </rPh>
    <rPh sb="44" eb="46">
      <t>タンイ</t>
    </rPh>
    <rPh sb="48" eb="50">
      <t>ニュウリョク</t>
    </rPh>
    <phoneticPr fontId="2"/>
  </si>
  <si>
    <t>・着色セルのみ入力してください。印刷範囲の変更やセルの拡大は構いませんが、行・列の削除・挿入などの加工はしないでください。</t>
    <rPh sb="1" eb="3">
      <t>チャクショク</t>
    </rPh>
    <rPh sb="7" eb="9">
      <t>ニュウリョク</t>
    </rPh>
    <rPh sb="16" eb="20">
      <t>インサツハンイ</t>
    </rPh>
    <rPh sb="21" eb="23">
      <t>ヘンコウ</t>
    </rPh>
    <rPh sb="27" eb="29">
      <t>カクダイ</t>
    </rPh>
    <rPh sb="30" eb="31">
      <t>カマ</t>
    </rPh>
    <phoneticPr fontId="2"/>
  </si>
  <si>
    <t>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</si>
</sst>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77" fontId="0" fillId="0" borderId="0" xfId="0" applyNumberFormat="1"/>
    <xf numFmtId="38" fontId="0" fillId="0" borderId="1" xfId="2" applyFont="1" applyBorder="1" applyAlignment="1"/>
    <xf numFmtId="38" fontId="0" fillId="2" borderId="1" xfId="2" applyFont="1" applyFill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38" fontId="0" fillId="2" borderId="2" xfId="2" applyFont="1" applyFill="1" applyBorder="1" applyAlignment="1"/>
    <xf numFmtId="0" fontId="0" fillId="0" borderId="3" xfId="0" applyBorder="1" applyAlignment="1">
      <alignment horizontal="center" vertical="center" wrapText="1"/>
    </xf>
    <xf numFmtId="38" fontId="0" fillId="0" borderId="3" xfId="2" applyFont="1" applyBorder="1" applyAlignment="1"/>
    <xf numFmtId="0" fontId="0" fillId="0" borderId="4" xfId="0" applyBorder="1" applyAlignment="1">
      <alignment horizontal="center" vertical="center" wrapText="1"/>
    </xf>
    <xf numFmtId="176" fontId="0" fillId="0" borderId="5" xfId="1" applyNumberFormat="1" applyFont="1" applyBorder="1" applyAlignment="1"/>
    <xf numFmtId="176" fontId="0" fillId="0" borderId="6" xfId="1" applyNumberFormat="1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8" fontId="4" fillId="0" borderId="1" xfId="2" applyFont="1" applyFill="1" applyBorder="1" applyAlignment="1"/>
    <xf numFmtId="38" fontId="4" fillId="0" borderId="2" xfId="2" applyFont="1" applyFill="1" applyBorder="1" applyAlignment="1"/>
    <xf numFmtId="38" fontId="0" fillId="0" borderId="1" xfId="2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176" fontId="0" fillId="0" borderId="0" xfId="0" applyNumberForma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0" fillId="0" borderId="7" xfId="0" applyNumberFormat="1" applyBorder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902335</xdr:colOff>
      <xdr:row>7</xdr:row>
      <xdr:rowOff>546100</xdr:rowOff>
    </xdr:from>
    <xdr:to>
      <xdr:col>10</xdr:col>
      <xdr:colOff>71755</xdr:colOff>
      <xdr:row>10</xdr:row>
      <xdr:rowOff>109855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20A806E-3761-406A-B008-276A9DD631CE}"/>
            </a:ext>
          </a:extLst>
        </xdr:cNvPr>
        <xdr:cNvSpPr/>
      </xdr:nvSpPr>
      <xdr:spPr>
        <a:xfrm>
          <a:off x="8395335" y="2114550"/>
          <a:ext cx="541020" cy="782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867833</xdr:colOff>
      <xdr:row>10</xdr:row>
      <xdr:rowOff>131658</xdr:rowOff>
    </xdr:from>
    <xdr:to>
      <xdr:col>9</xdr:col>
      <xdr:colOff>1138133</xdr:colOff>
      <xdr:row>20</xdr:row>
      <xdr:rowOff>52917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F65BA83-DD06-4C07-B6E0-51B4FB06A6A6}"/>
            </a:ext>
          </a:extLst>
        </xdr:cNvPr>
        <xdr:cNvCxnSpPr/>
      </xdr:nvCxnSpPr>
      <xdr:spPr>
        <a:xfrm flipH="1">
          <a:off x="8382000" y="2936241"/>
          <a:ext cx="270300" cy="2228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527050</xdr:colOff>
      <xdr:row>7</xdr:row>
      <xdr:rowOff>681355</xdr:rowOff>
    </xdr:from>
    <xdr:to>
      <xdr:col>13</xdr:col>
      <xdr:colOff>1270</xdr:colOff>
      <xdr:row>9</xdr:row>
      <xdr:rowOff>64135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A5329D-C0BC-4620-ACD6-1467C1F1BFAB}"/>
            </a:ext>
          </a:extLst>
        </xdr:cNvPr>
        <xdr:cNvSpPr/>
      </xdr:nvSpPr>
      <xdr:spPr>
        <a:xfrm>
          <a:off x="10763250" y="2249805"/>
          <a:ext cx="2636520" cy="3733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11</xdr:row>
      <xdr:rowOff>46356</xdr:rowOff>
    </xdr:from>
    <xdr:to>
      <xdr:col>12</xdr:col>
      <xdr:colOff>1643381</xdr:colOff>
      <xdr:row>24</xdr:row>
      <xdr:rowOff>44450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B7B0DF-D887-48E4-B6DC-6D6A0F7A6CD2}"/>
            </a:ext>
          </a:extLst>
        </xdr:cNvPr>
        <xdr:cNvSpPr/>
      </xdr:nvSpPr>
      <xdr:spPr>
        <a:xfrm>
          <a:off x="9245600" y="3073189"/>
          <a:ext cx="4039448" cy="301434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ベースアップとして臨時的に定期昇給分より多く昇給した場合は、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I</a:t>
          </a:r>
          <a:r>
            <a:rPr kumimoji="1" lang="ja-JP" altLang="en-US" sz="1100" b="1">
              <a:solidFill>
                <a:sysClr val="windowText" lastClr="000000"/>
              </a:solidFill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</a:rPr>
            <a:t>K</a:t>
          </a:r>
          <a:r>
            <a:rPr kumimoji="1" lang="ja-JP" altLang="en-US" sz="1100" b="1">
              <a:solidFill>
                <a:sysClr val="windowText" lastClr="000000"/>
              </a:solidFill>
            </a:rPr>
            <a:t>のセルの昇給額から一部控除し、控除した金額・理由を備考欄に入力してください。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上記の山口太郎さんは、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2023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月に</a:t>
          </a:r>
          <a:r>
            <a:rPr kumimoji="1" lang="en-US" altLang="ja-JP" sz="1100" b="1">
              <a:solidFill>
                <a:sysClr val="windowText" lastClr="000000"/>
              </a:solidFill>
            </a:rPr>
            <a:t>10,000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円昇給したが、うち</a:t>
          </a:r>
          <a:r>
            <a:rPr kumimoji="1" lang="en-US" altLang="ja-JP" sz="1100" b="1">
              <a:solidFill>
                <a:sysClr val="windowText" lastClr="000000"/>
              </a:solidFill>
            </a:rPr>
            <a:t>5,000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円は物価高騰支援として全社員一律で昇給したケースです。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令和６・７年度の「初任給等引上げ応援奨励金」を活用した賃金引上げは、ベースアップですので、臨時的な昇給として控除の扱いになります。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317500</xdr:colOff>
      <xdr:row>7</xdr:row>
      <xdr:rowOff>757555</xdr:rowOff>
    </xdr:from>
    <xdr:to>
      <xdr:col>6</xdr:col>
      <xdr:colOff>203200</xdr:colOff>
      <xdr:row>8</xdr:row>
      <xdr:rowOff>224155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D61296E-6DBC-46D3-8A26-3A8EE7B50AC2}"/>
            </a:ext>
          </a:extLst>
        </xdr:cNvPr>
        <xdr:cNvSpPr/>
      </xdr:nvSpPr>
      <xdr:spPr>
        <a:xfrm>
          <a:off x="4451350" y="232600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184150</xdr:colOff>
      <xdr:row>8</xdr:row>
      <xdr:rowOff>3175</xdr:rowOff>
    </xdr:from>
    <xdr:to>
      <xdr:col>9</xdr:col>
      <xdr:colOff>69850</xdr:colOff>
      <xdr:row>9</xdr:row>
      <xdr:rowOff>3175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7DF2D-F8C1-4EAC-87F6-3FA0A11121A8}"/>
            </a:ext>
          </a:extLst>
        </xdr:cNvPr>
        <xdr:cNvSpPr/>
      </xdr:nvSpPr>
      <xdr:spPr>
        <a:xfrm>
          <a:off x="6851650" y="233362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130810</xdr:colOff>
      <xdr:row>8</xdr:row>
      <xdr:rowOff>186055</xdr:rowOff>
    </xdr:from>
    <xdr:to>
      <xdr:col>8</xdr:col>
      <xdr:colOff>267970</xdr:colOff>
      <xdr:row>9</xdr:row>
      <xdr:rowOff>26035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638DCBAC-5046-4F12-A3B3-D82DBFD7002B}"/>
            </a:ext>
          </a:extLst>
        </xdr:cNvPr>
        <xdr:cNvSpPr/>
      </xdr:nvSpPr>
      <xdr:spPr>
        <a:xfrm rot="5400000">
          <a:off x="5978525" y="1628140"/>
          <a:ext cx="68580" cy="184531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1136650</xdr:colOff>
      <xdr:row>9</xdr:row>
      <xdr:rowOff>45085</xdr:rowOff>
    </xdr:from>
    <xdr:to>
      <xdr:col>11</xdr:col>
      <xdr:colOff>1266192</xdr:colOff>
      <xdr:row>11</xdr:row>
      <xdr:rowOff>14605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AFD5CB2-926A-4965-95BE-9DA9CE1D10AD}"/>
            </a:ext>
          </a:extLst>
        </xdr:cNvPr>
        <xdr:cNvCxnSpPr/>
      </xdr:nvCxnSpPr>
      <xdr:spPr>
        <a:xfrm flipH="1">
          <a:off x="11372850" y="2604135"/>
          <a:ext cx="129542" cy="420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341842</xdr:colOff>
      <xdr:row>20</xdr:row>
      <xdr:rowOff>104563</xdr:rowOff>
    </xdr:from>
    <xdr:to>
      <xdr:col>10</xdr:col>
      <xdr:colOff>246591</xdr:colOff>
      <xdr:row>36</xdr:row>
      <xdr:rowOff>162983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E52B9E-170F-476C-8666-3C67194112C8}"/>
            </a:ext>
          </a:extLst>
        </xdr:cNvPr>
        <xdr:cNvSpPr/>
      </xdr:nvSpPr>
      <xdr:spPr>
        <a:xfrm>
          <a:off x="4490509" y="5216313"/>
          <a:ext cx="4646082" cy="37625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定期昇給額が社内規定により決まっている場合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その金額を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の着色セルに入力してください。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定期昇給額が決まっていない場合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のセルに過去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年間の同月の昇給額を入力してください。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今回の申請に係る賃金引上げを実施した月を基準</a:t>
          </a:r>
          <a:r>
            <a:rPr kumimoji="1" lang="ja-JP" altLang="en-US" sz="1100" b="1">
              <a:solidFill>
                <a:sysClr val="windowText" lastClr="000000"/>
              </a:solidFill>
            </a:rPr>
            <a:t>として、前年</a:t>
          </a:r>
          <a:r>
            <a:rPr kumimoji="1" lang="en-US" altLang="ja-JP" sz="1100" b="1">
              <a:solidFill>
                <a:sysClr val="windowText" lastClr="000000"/>
              </a:solidFill>
            </a:rPr>
            <a:t>-</a:t>
          </a:r>
          <a:r>
            <a:rPr kumimoji="1" lang="ja-JP" altLang="en-US" sz="1100" b="1">
              <a:solidFill>
                <a:sysClr val="windowText" lastClr="000000"/>
              </a:solidFill>
            </a:rPr>
            <a:t>前々年同月で差額を算出し、昇給額として入力してください。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それ以前の年も同様に、同時期の差額を入力してください。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令和６・７年度「初任給等引上げ応援奨励金」を活用している場合、</a:t>
          </a:r>
          <a:r>
            <a:rPr kumimoji="1" lang="ja-JP" altLang="en-US" sz="1100" b="1" u="none">
              <a:solidFill>
                <a:srgbClr val="FF0000"/>
              </a:solidFill>
            </a:rPr>
            <a:t>昇給が奨励金を活用したことによる部分は、臨時的な昇給として控除の扱いとし、備考欄に入力してください。</a:t>
          </a:r>
        </a:p>
      </xdr:txBody>
    </xdr:sp>
    <xdr:clientData/>
  </xdr:twoCellAnchor>
  <xdr:twoCellAnchor>
    <xdr:from>
      <xdr:col>1</xdr:col>
      <xdr:colOff>1092200</xdr:colOff>
      <xdr:row>7</xdr:row>
      <xdr:rowOff>603251</xdr:rowOff>
    </xdr:from>
    <xdr:to>
      <xdr:col>5</xdr:col>
      <xdr:colOff>234950</xdr:colOff>
      <xdr:row>10</xdr:row>
      <xdr:rowOff>101601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4BB582-551E-41DC-B3B8-697B05D3CC93}"/>
            </a:ext>
          </a:extLst>
        </xdr:cNvPr>
        <xdr:cNvSpPr/>
      </xdr:nvSpPr>
      <xdr:spPr>
        <a:xfrm>
          <a:off x="1517650" y="2171701"/>
          <a:ext cx="2851150" cy="717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10</xdr:row>
      <xdr:rowOff>12701</xdr:rowOff>
    </xdr:from>
    <xdr:to>
      <xdr:col>2</xdr:col>
      <xdr:colOff>339091</xdr:colOff>
      <xdr:row>11</xdr:row>
      <xdr:rowOff>189865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F6D9998-615E-4760-9982-CE7284562503}"/>
            </a:ext>
          </a:extLst>
        </xdr:cNvPr>
        <xdr:cNvCxnSpPr/>
      </xdr:nvCxnSpPr>
      <xdr:spPr>
        <a:xfrm flipH="1">
          <a:off x="1625600" y="2800351"/>
          <a:ext cx="320041" cy="3994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117476</xdr:colOff>
      <xdr:row>11</xdr:row>
      <xdr:rowOff>152400</xdr:rowOff>
    </xdr:from>
    <xdr:to>
      <xdr:col>5</xdr:col>
      <xdr:colOff>85726</xdr:colOff>
      <xdr:row>37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C657CBE-AEFC-4534-9F80-241ED1A4F0F5}"/>
            </a:ext>
          </a:extLst>
        </xdr:cNvPr>
        <xdr:cNvSpPr/>
      </xdr:nvSpPr>
      <xdr:spPr>
        <a:xfrm>
          <a:off x="117476" y="3171825"/>
          <a:ext cx="4102100" cy="5857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従業員区分は募集要項のとおりで、セルから選択してください。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常時雇用：雇用契約が無期または１年以上であり、フルタイムで従事する者（短時間勤務正社員を含む）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パート：雇用契約が１年以上であり、週所定労働時間が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時間以上で従事する者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記載例では、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常時雇用は、「月給」ベース、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パートは、「支給月の時給」ベースで入力しています</a:t>
          </a:r>
          <a:r>
            <a:rPr kumimoji="1" lang="ja-JP" altLang="en-US" sz="1100" b="1">
              <a:solidFill>
                <a:sysClr val="windowText" lastClr="000000"/>
              </a:solidFill>
            </a:rPr>
            <a:t>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例えば、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時給ベースで計上する際、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時給のパートの賃上げを月単位で支給する手当を創設して引き上げた場合、手当額を時間あたりに換算（月平均所定労働時間で割る）して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計上する必要があります。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「月給」か「支給月の時給」か、事業所において、計上しやすい記載方法をとっていただいて構いませんが、必ず添付資料で賃金の算出根拠が確認できるようにしてください。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49313</xdr:colOff>
      <xdr:row>9</xdr:row>
      <xdr:rowOff>151756</xdr:rowOff>
    </xdr:from>
    <xdr:to>
      <xdr:col>5</xdr:col>
      <xdr:colOff>391583</xdr:colOff>
      <xdr:row>11</xdr:row>
      <xdr:rowOff>158750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57ABCC1-8E2A-4765-B20B-E02F769B8913}"/>
            </a:ext>
          </a:extLst>
        </xdr:cNvPr>
        <xdr:cNvCxnSpPr/>
      </xdr:nvCxnSpPr>
      <xdr:spPr>
        <a:xfrm>
          <a:off x="4197980" y="2712923"/>
          <a:ext cx="342270" cy="472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338665</xdr:colOff>
      <xdr:row>11</xdr:row>
      <xdr:rowOff>96308</xdr:rowOff>
    </xdr:from>
    <xdr:to>
      <xdr:col>9</xdr:col>
      <xdr:colOff>740832</xdr:colOff>
      <xdr:row>18</xdr:row>
      <xdr:rowOff>116417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BB5FBB3-EFC8-4898-9E6B-C873AF1A4F5D}"/>
            </a:ext>
          </a:extLst>
        </xdr:cNvPr>
        <xdr:cNvSpPr/>
      </xdr:nvSpPr>
      <xdr:spPr>
        <a:xfrm>
          <a:off x="4487332" y="3123141"/>
          <a:ext cx="3767667" cy="163935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この様式に入力いただく金額は、所定内賃金です。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所定内賃金の範囲は、基本給を含め最低賃金の対象となる賃金（基本給、職能に応じた手当等）です。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582083</xdr:colOff>
      <xdr:row>9</xdr:row>
      <xdr:rowOff>234270</xdr:rowOff>
    </xdr:from>
    <xdr:to>
      <xdr:col>9</xdr:col>
      <xdr:colOff>982185</xdr:colOff>
      <xdr:row>11</xdr:row>
      <xdr:rowOff>158750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127B48-0776-40DD-B755-CDA28EA2B174}"/>
            </a:ext>
          </a:extLst>
        </xdr:cNvPr>
        <xdr:cNvCxnSpPr>
          <a:stCxn id="2" idx="3"/>
        </xdr:cNvCxnSpPr>
      </xdr:nvCxnSpPr>
      <xdr:spPr>
        <a:xfrm flipH="1">
          <a:off x="8096250" y="2795437"/>
          <a:ext cx="400102" cy="390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8"/>
  <sheetViews>
    <sheetView view="pageBreakPreview" zoomScaleNormal="100" zoomScaleSheetLayoutView="100" workbookViewId="0">
      <selection activeCell="D17" sqref="D17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13</v>
      </c>
    </row>
    <row r="3" spans="1:14" ht="19.5" customHeight="1">
      <c r="B3" t="s">
        <v>23</v>
      </c>
    </row>
    <row r="4" spans="1:14" ht="19.5" customHeight="1">
      <c r="B4" t="s">
        <v>22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0</v>
      </c>
      <c r="C6" s="25" t="s">
        <v>18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19</v>
      </c>
      <c r="D8" s="3" t="s">
        <v>10</v>
      </c>
      <c r="E8" s="9" t="s">
        <v>11</v>
      </c>
      <c r="F8" s="3" t="s">
        <v>8</v>
      </c>
      <c r="G8" s="24" t="s">
        <v>17</v>
      </c>
      <c r="H8" s="13" t="s">
        <v>2</v>
      </c>
      <c r="I8" s="11" t="s">
        <v>7</v>
      </c>
      <c r="J8" s="3" t="s">
        <v>14</v>
      </c>
      <c r="K8" s="3" t="s">
        <v>15</v>
      </c>
      <c r="L8" s="3" t="s">
        <v>12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20</v>
      </c>
      <c r="D9" s="18">
        <v>200000</v>
      </c>
      <c r="E9" s="19">
        <v>215000</v>
      </c>
      <c r="F9" s="6">
        <f>+I9</f>
        <v>2000</v>
      </c>
      <c r="G9" s="6">
        <f t="shared" ref="G9:G40" si="0">+E9-D9-F9</f>
        <v>13000</v>
      </c>
      <c r="H9" s="14">
        <f t="shared" ref="H9:H4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16</v>
      </c>
    </row>
    <row r="10" spans="1:14">
      <c r="A10" s="8" t="s">
        <v>9</v>
      </c>
      <c r="B10" s="21" t="s">
        <v>5</v>
      </c>
      <c r="C10" s="21" t="s">
        <v>21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/>
      <c r="C11" s="28"/>
      <c r="D11" s="7"/>
      <c r="E11" s="10"/>
      <c r="F11" s="20" t="e">
        <f>+I11</f>
        <v>#DIV/0!</v>
      </c>
      <c r="G11" s="6" t="e">
        <f t="shared" si="0"/>
        <v>#DIV/0!</v>
      </c>
      <c r="H11" s="14" t="e">
        <f t="shared" si="1"/>
        <v>#DIV/0!</v>
      </c>
      <c r="I11" s="12" t="e">
        <f>+SUM(J11:L11)/COUNTA(J11:L11)</f>
        <v>#DIV/0!</v>
      </c>
      <c r="J11" s="7"/>
      <c r="K11" s="7"/>
      <c r="L11" s="7"/>
      <c r="M11" s="17"/>
    </row>
    <row r="12" spans="1:14">
      <c r="A12" s="8">
        <v>2</v>
      </c>
      <c r="B12" s="16"/>
      <c r="C12" s="28"/>
      <c r="D12" s="7"/>
      <c r="E12" s="10"/>
      <c r="F12" s="20" t="e">
        <f t="shared" ref="F12:F44" si="3">+I12</f>
        <v>#DIV/0!</v>
      </c>
      <c r="G12" s="6" t="e">
        <f t="shared" si="0"/>
        <v>#DIV/0!</v>
      </c>
      <c r="H12" s="14" t="e">
        <f t="shared" si="1"/>
        <v>#DIV/0!</v>
      </c>
      <c r="I12" s="12" t="e">
        <f t="shared" ref="I12:I13" si="4">+SUM(J12:L12)/COUNTA(J12:L12)</f>
        <v>#DIV/0!</v>
      </c>
      <c r="J12" s="7"/>
      <c r="K12" s="7"/>
      <c r="L12" s="7"/>
      <c r="M12" s="17"/>
    </row>
    <row r="13" spans="1:14" ht="17.45" customHeight="1">
      <c r="A13" s="8">
        <v>3</v>
      </c>
      <c r="B13" s="16"/>
      <c r="C13" s="28"/>
      <c r="D13" s="7"/>
      <c r="E13" s="10"/>
      <c r="F13" s="20" t="e">
        <f t="shared" si="3"/>
        <v>#DIV/0!</v>
      </c>
      <c r="G13" s="6" t="e">
        <f t="shared" si="0"/>
        <v>#DIV/0!</v>
      </c>
      <c r="H13" s="14" t="e">
        <f t="shared" si="1"/>
        <v>#DIV/0!</v>
      </c>
      <c r="I13" s="12" t="e">
        <f t="shared" si="4"/>
        <v>#DIV/0!</v>
      </c>
      <c r="J13" s="7"/>
      <c r="K13" s="7"/>
      <c r="L13" s="7"/>
      <c r="M13" s="17"/>
    </row>
    <row r="14" spans="1:14">
      <c r="A14" s="8">
        <v>4</v>
      </c>
      <c r="B14" s="16"/>
      <c r="C14" s="28"/>
      <c r="D14" s="7"/>
      <c r="E14" s="10"/>
      <c r="F14" s="20" t="e">
        <f t="shared" ref="F14:F41" si="5">+I14</f>
        <v>#DIV/0!</v>
      </c>
      <c r="G14" s="6" t="e">
        <f t="shared" si="0"/>
        <v>#DIV/0!</v>
      </c>
      <c r="H14" s="14" t="e">
        <f t="shared" si="1"/>
        <v>#DIV/0!</v>
      </c>
      <c r="I14" s="12" t="e">
        <f t="shared" ref="I14" si="6">+SUM(J14:L14)/COUNTA(J14:L14)</f>
        <v>#DIV/0!</v>
      </c>
      <c r="J14" s="7"/>
      <c r="K14" s="7"/>
      <c r="L14" s="7"/>
      <c r="M14" s="17"/>
    </row>
    <row r="15" spans="1:14" ht="17.45" customHeight="1">
      <c r="A15" s="8">
        <v>5</v>
      </c>
      <c r="B15" s="16"/>
      <c r="C15" s="28"/>
      <c r="D15" s="7"/>
      <c r="E15" s="10"/>
      <c r="F15" s="20" t="e">
        <f t="shared" si="5"/>
        <v>#DIV/0!</v>
      </c>
      <c r="G15" s="6" t="e">
        <f t="shared" si="0"/>
        <v>#DIV/0!</v>
      </c>
      <c r="H15" s="14" t="e">
        <f t="shared" si="1"/>
        <v>#DIV/0!</v>
      </c>
      <c r="I15" s="12" t="e">
        <f t="shared" ref="I15" si="7">+SUM(J15:L15)/COUNTA(J15:L15)</f>
        <v>#DIV/0!</v>
      </c>
      <c r="J15" s="7"/>
      <c r="K15" s="7"/>
      <c r="L15" s="7"/>
      <c r="M15" s="17"/>
    </row>
    <row r="16" spans="1:14">
      <c r="A16" s="8">
        <v>6</v>
      </c>
      <c r="B16" s="16"/>
      <c r="C16" s="28"/>
      <c r="D16" s="7"/>
      <c r="E16" s="10"/>
      <c r="F16" s="20" t="e">
        <f t="shared" si="5"/>
        <v>#DIV/0!</v>
      </c>
      <c r="G16" s="6" t="e">
        <f t="shared" si="0"/>
        <v>#DIV/0!</v>
      </c>
      <c r="H16" s="14" t="e">
        <f t="shared" si="1"/>
        <v>#DIV/0!</v>
      </c>
      <c r="I16" s="12" t="e">
        <f t="shared" ref="I16:I17" si="8">+SUM(J16:L16)/COUNTA(J16:L16)</f>
        <v>#DIV/0!</v>
      </c>
      <c r="J16" s="7"/>
      <c r="K16" s="7"/>
      <c r="L16" s="7"/>
      <c r="M16" s="17"/>
    </row>
    <row r="17" spans="1:13" ht="17.45" customHeight="1">
      <c r="A17" s="8">
        <v>7</v>
      </c>
      <c r="B17" s="16"/>
      <c r="C17" s="28"/>
      <c r="D17" s="7"/>
      <c r="E17" s="10"/>
      <c r="F17" s="20" t="e">
        <f t="shared" si="5"/>
        <v>#DIV/0!</v>
      </c>
      <c r="G17" s="6" t="e">
        <f t="shared" si="0"/>
        <v>#DIV/0!</v>
      </c>
      <c r="H17" s="14" t="e">
        <f t="shared" si="1"/>
        <v>#DIV/0!</v>
      </c>
      <c r="I17" s="12" t="e">
        <f t="shared" si="8"/>
        <v>#DIV/0!</v>
      </c>
      <c r="J17" s="7"/>
      <c r="K17" s="7"/>
      <c r="L17" s="7"/>
      <c r="M17" s="17"/>
    </row>
    <row r="18" spans="1:13" ht="17.45" customHeight="1">
      <c r="A18" s="8">
        <v>8</v>
      </c>
      <c r="B18" s="16"/>
      <c r="C18" s="28"/>
      <c r="D18" s="7"/>
      <c r="E18" s="10"/>
      <c r="F18" s="20" t="e">
        <f t="shared" si="5"/>
        <v>#DIV/0!</v>
      </c>
      <c r="G18" s="6" t="e">
        <f t="shared" si="0"/>
        <v>#DIV/0!</v>
      </c>
      <c r="H18" s="14" t="e">
        <f t="shared" si="1"/>
        <v>#DIV/0!</v>
      </c>
      <c r="I18" s="12" t="e">
        <f t="shared" ref="I18:I19" si="9">+SUM(J18:L18)/COUNTA(J18:L18)</f>
        <v>#DIV/0!</v>
      </c>
      <c r="J18" s="7"/>
      <c r="K18" s="7"/>
      <c r="L18" s="7"/>
      <c r="M18" s="17"/>
    </row>
    <row r="19" spans="1:13">
      <c r="A19" s="8">
        <v>9</v>
      </c>
      <c r="B19" s="16"/>
      <c r="C19" s="28"/>
      <c r="D19" s="7"/>
      <c r="E19" s="10"/>
      <c r="F19" s="20" t="e">
        <f t="shared" si="5"/>
        <v>#DIV/0!</v>
      </c>
      <c r="G19" s="6" t="e">
        <f t="shared" si="0"/>
        <v>#DIV/0!</v>
      </c>
      <c r="H19" s="14" t="e">
        <f t="shared" si="1"/>
        <v>#DIV/0!</v>
      </c>
      <c r="I19" s="12" t="e">
        <f t="shared" si="9"/>
        <v>#DIV/0!</v>
      </c>
      <c r="J19" s="7"/>
      <c r="K19" s="7"/>
      <c r="L19" s="7"/>
      <c r="M19" s="17"/>
    </row>
    <row r="20" spans="1:13" ht="17.45" customHeight="1">
      <c r="A20" s="8">
        <v>10</v>
      </c>
      <c r="B20" s="16"/>
      <c r="C20" s="28"/>
      <c r="D20" s="7"/>
      <c r="E20" s="10"/>
      <c r="F20" s="20" t="e">
        <f t="shared" si="5"/>
        <v>#DIV/0!</v>
      </c>
      <c r="G20" s="6" t="e">
        <f t="shared" si="0"/>
        <v>#DIV/0!</v>
      </c>
      <c r="H20" s="14" t="e">
        <f t="shared" si="1"/>
        <v>#DIV/0!</v>
      </c>
      <c r="I20" s="12" t="e">
        <f t="shared" ref="I20:I22" si="10">+SUM(J20:L20)/COUNTA(J20:L20)</f>
        <v>#DIV/0!</v>
      </c>
      <c r="J20" s="7"/>
      <c r="K20" s="7"/>
      <c r="L20" s="7"/>
      <c r="M20" s="17"/>
    </row>
    <row r="21" spans="1:13">
      <c r="A21" s="8">
        <v>11</v>
      </c>
      <c r="B21" s="16"/>
      <c r="C21" s="28"/>
      <c r="D21" s="7"/>
      <c r="E21" s="10"/>
      <c r="F21" s="20" t="e">
        <f t="shared" si="5"/>
        <v>#DIV/0!</v>
      </c>
      <c r="G21" s="6" t="e">
        <f t="shared" si="0"/>
        <v>#DIV/0!</v>
      </c>
      <c r="H21" s="14" t="e">
        <f t="shared" si="1"/>
        <v>#DIV/0!</v>
      </c>
      <c r="I21" s="12" t="e">
        <f t="shared" si="10"/>
        <v>#DIV/0!</v>
      </c>
      <c r="J21" s="7"/>
      <c r="K21" s="7"/>
      <c r="L21" s="7"/>
      <c r="M21" s="17"/>
    </row>
    <row r="22" spans="1:13" ht="17.45" customHeight="1">
      <c r="A22" s="8">
        <v>12</v>
      </c>
      <c r="B22" s="16"/>
      <c r="C22" s="28"/>
      <c r="D22" s="7"/>
      <c r="E22" s="10"/>
      <c r="F22" s="20" t="e">
        <f t="shared" si="5"/>
        <v>#DIV/0!</v>
      </c>
      <c r="G22" s="6" t="e">
        <f t="shared" si="0"/>
        <v>#DIV/0!</v>
      </c>
      <c r="H22" s="14" t="e">
        <f t="shared" si="1"/>
        <v>#DIV/0!</v>
      </c>
      <c r="I22" s="12" t="e">
        <f t="shared" si="10"/>
        <v>#DIV/0!</v>
      </c>
      <c r="J22" s="7"/>
      <c r="K22" s="7"/>
      <c r="L22" s="7"/>
      <c r="M22" s="17"/>
    </row>
    <row r="23" spans="1:13" ht="17.45" customHeight="1">
      <c r="A23" s="8">
        <v>13</v>
      </c>
      <c r="B23" s="16"/>
      <c r="C23" s="28"/>
      <c r="D23" s="7"/>
      <c r="E23" s="10"/>
      <c r="F23" s="20" t="e">
        <f t="shared" si="5"/>
        <v>#DIV/0!</v>
      </c>
      <c r="G23" s="6" t="e">
        <f t="shared" si="0"/>
        <v>#DIV/0!</v>
      </c>
      <c r="H23" s="14" t="e">
        <f t="shared" si="1"/>
        <v>#DIV/0!</v>
      </c>
      <c r="I23" s="12" t="e">
        <f t="shared" ref="I23:I26" si="11">+SUM(J23:L23)/COUNTA(J23:L23)</f>
        <v>#DIV/0!</v>
      </c>
      <c r="J23" s="7"/>
      <c r="K23" s="7"/>
      <c r="L23" s="7"/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5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1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5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1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5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1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5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2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5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2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5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3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5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3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5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3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5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4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5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4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5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4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5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4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5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5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5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5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5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6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5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6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5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6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5"/>
        <v>#DIV/0!</v>
      </c>
      <c r="G41" s="6" t="e">
        <f t="shared" ref="G41:G70" si="17">+E41-D41-F41</f>
        <v>#DIV/0!</v>
      </c>
      <c r="H41" s="14" t="e">
        <f t="shared" ref="H41:H70" si="18">G41/D41</f>
        <v>#DIV/0!</v>
      </c>
      <c r="I41" s="12" t="e">
        <f t="shared" ref="I41" si="19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17"/>
        <v>#DIV/0!</v>
      </c>
      <c r="H42" s="14" t="e">
        <f t="shared" si="18"/>
        <v>#DIV/0!</v>
      </c>
      <c r="I42" s="12" t="e">
        <f t="shared" ref="I42:I43" si="20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17"/>
        <v>#DIV/0!</v>
      </c>
      <c r="H43" s="14" t="e">
        <f t="shared" si="18"/>
        <v>#DIV/0!</v>
      </c>
      <c r="I43" s="12" t="e">
        <f t="shared" si="20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17"/>
        <v>#DIV/0!</v>
      </c>
      <c r="H44" s="14" t="e">
        <f t="shared" si="18"/>
        <v>#DIV/0!</v>
      </c>
      <c r="I44" s="12" t="e">
        <f t="shared" ref="I44" si="21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ref="F45:F70" si="22">+I45</f>
        <v>#DIV/0!</v>
      </c>
      <c r="G45" s="6" t="e">
        <f t="shared" si="17"/>
        <v>#DIV/0!</v>
      </c>
      <c r="H45" s="14" t="e">
        <f t="shared" si="18"/>
        <v>#DIV/0!</v>
      </c>
      <c r="I45" s="12" t="e">
        <f t="shared" ref="I45:I46" si="23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22"/>
        <v>#DIV/0!</v>
      </c>
      <c r="G46" s="6" t="e">
        <f t="shared" si="17"/>
        <v>#DIV/0!</v>
      </c>
      <c r="H46" s="14" t="e">
        <f t="shared" si="18"/>
        <v>#DIV/0!</v>
      </c>
      <c r="I46" s="12" t="e">
        <f t="shared" si="23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22"/>
        <v>#DIV/0!</v>
      </c>
      <c r="G47" s="6" t="e">
        <f t="shared" si="17"/>
        <v>#DIV/0!</v>
      </c>
      <c r="H47" s="14" t="e">
        <f t="shared" si="18"/>
        <v>#DIV/0!</v>
      </c>
      <c r="I47" s="12" t="e">
        <f t="shared" ref="I47:I48" si="24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22"/>
        <v>#DIV/0!</v>
      </c>
      <c r="G48" s="6" t="e">
        <f t="shared" si="17"/>
        <v>#DIV/0!</v>
      </c>
      <c r="H48" s="14" t="e">
        <f t="shared" si="18"/>
        <v>#DIV/0!</v>
      </c>
      <c r="I48" s="12" t="e">
        <f t="shared" si="24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22"/>
        <v>#DIV/0!</v>
      </c>
      <c r="G49" s="6" t="e">
        <f t="shared" si="17"/>
        <v>#DIV/0!</v>
      </c>
      <c r="H49" s="14" t="e">
        <f t="shared" si="18"/>
        <v>#DIV/0!</v>
      </c>
      <c r="I49" s="12" t="e">
        <f t="shared" ref="I49:I51" si="25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22"/>
        <v>#DIV/0!</v>
      </c>
      <c r="G50" s="6" t="e">
        <f t="shared" si="17"/>
        <v>#DIV/0!</v>
      </c>
      <c r="H50" s="14" t="e">
        <f t="shared" si="18"/>
        <v>#DIV/0!</v>
      </c>
      <c r="I50" s="12" t="e">
        <f t="shared" si="25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22"/>
        <v>#DIV/0!</v>
      </c>
      <c r="G51" s="6" t="e">
        <f t="shared" si="17"/>
        <v>#DIV/0!</v>
      </c>
      <c r="H51" s="14" t="e">
        <f t="shared" si="18"/>
        <v>#DIV/0!</v>
      </c>
      <c r="I51" s="12" t="e">
        <f t="shared" si="25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22"/>
        <v>#DIV/0!</v>
      </c>
      <c r="G52" s="6" t="e">
        <f t="shared" si="17"/>
        <v>#DIV/0!</v>
      </c>
      <c r="H52" s="14" t="e">
        <f t="shared" si="18"/>
        <v>#DIV/0!</v>
      </c>
      <c r="I52" s="12" t="e">
        <f t="shared" ref="I52:I53" si="26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22"/>
        <v>#DIV/0!</v>
      </c>
      <c r="G53" s="6" t="e">
        <f t="shared" si="17"/>
        <v>#DIV/0!</v>
      </c>
      <c r="H53" s="14" t="e">
        <f t="shared" si="18"/>
        <v>#DIV/0!</v>
      </c>
      <c r="I53" s="12" t="e">
        <f t="shared" si="26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ref="F54:F62" si="27">+I54</f>
        <v>#DIV/0!</v>
      </c>
      <c r="G54" s="6" t="e">
        <f t="shared" si="17"/>
        <v>#DIV/0!</v>
      </c>
      <c r="H54" s="14" t="e">
        <f t="shared" si="18"/>
        <v>#DIV/0!</v>
      </c>
      <c r="I54" s="12" t="e">
        <f t="shared" ref="I54:I55" si="28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27"/>
        <v>#DIV/0!</v>
      </c>
      <c r="G55" s="6" t="e">
        <f t="shared" si="17"/>
        <v>#DIV/0!</v>
      </c>
      <c r="H55" s="14" t="e">
        <f t="shared" si="18"/>
        <v>#DIV/0!</v>
      </c>
      <c r="I55" s="12" t="e">
        <f t="shared" si="28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27"/>
        <v>#DIV/0!</v>
      </c>
      <c r="G56" s="6" t="e">
        <f t="shared" si="17"/>
        <v>#DIV/0!</v>
      </c>
      <c r="H56" s="14" t="e">
        <f t="shared" si="18"/>
        <v>#DIV/0!</v>
      </c>
      <c r="I56" s="12" t="e">
        <f t="shared" ref="I56:I57" si="29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27"/>
        <v>#DIV/0!</v>
      </c>
      <c r="G57" s="6" t="e">
        <f t="shared" si="17"/>
        <v>#DIV/0!</v>
      </c>
      <c r="H57" s="14" t="e">
        <f t="shared" si="18"/>
        <v>#DIV/0!</v>
      </c>
      <c r="I57" s="12" t="e">
        <f t="shared" si="29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27"/>
        <v>#DIV/0!</v>
      </c>
      <c r="G58" s="6" t="e">
        <f t="shared" si="17"/>
        <v>#DIV/0!</v>
      </c>
      <c r="H58" s="14" t="e">
        <f t="shared" si="18"/>
        <v>#DIV/0!</v>
      </c>
      <c r="I58" s="12" t="e">
        <f t="shared" ref="I58:I60" si="30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27"/>
        <v>#DIV/0!</v>
      </c>
      <c r="G59" s="6" t="e">
        <f t="shared" si="17"/>
        <v>#DIV/0!</v>
      </c>
      <c r="H59" s="14" t="e">
        <f t="shared" si="18"/>
        <v>#DIV/0!</v>
      </c>
      <c r="I59" s="12" t="e">
        <f t="shared" si="30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27"/>
        <v>#DIV/0!</v>
      </c>
      <c r="G60" s="6" t="e">
        <f t="shared" si="17"/>
        <v>#DIV/0!</v>
      </c>
      <c r="H60" s="14" t="e">
        <f t="shared" si="18"/>
        <v>#DIV/0!</v>
      </c>
      <c r="I60" s="12" t="e">
        <f t="shared" si="30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27"/>
        <v>#DIV/0!</v>
      </c>
      <c r="G61" s="6" t="e">
        <f t="shared" si="17"/>
        <v>#DIV/0!</v>
      </c>
      <c r="H61" s="14" t="e">
        <f t="shared" si="18"/>
        <v>#DIV/0!</v>
      </c>
      <c r="I61" s="12" t="e">
        <f t="shared" ref="I61:I62" si="31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27"/>
        <v>#DIV/0!</v>
      </c>
      <c r="G62" s="6" t="e">
        <f t="shared" si="17"/>
        <v>#DIV/0!</v>
      </c>
      <c r="H62" s="14" t="e">
        <f t="shared" si="18"/>
        <v>#DIV/0!</v>
      </c>
      <c r="I62" s="12" t="e">
        <f t="shared" si="31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22"/>
        <v>#DIV/0!</v>
      </c>
      <c r="G63" s="6" t="e">
        <f t="shared" si="17"/>
        <v>#DIV/0!</v>
      </c>
      <c r="H63" s="14" t="e">
        <f t="shared" si="18"/>
        <v>#DIV/0!</v>
      </c>
      <c r="I63" s="12" t="e">
        <f t="shared" ref="I63:I70" si="32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22"/>
        <v>#DIV/0!</v>
      </c>
      <c r="G64" s="6" t="e">
        <f t="shared" si="17"/>
        <v>#DIV/0!</v>
      </c>
      <c r="H64" s="14" t="e">
        <f t="shared" si="18"/>
        <v>#DIV/0!</v>
      </c>
      <c r="I64" s="12" t="e">
        <f t="shared" si="32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ref="F65:F66" si="33">+I65</f>
        <v>#DIV/0!</v>
      </c>
      <c r="G65" s="6" t="e">
        <f t="shared" si="17"/>
        <v>#DIV/0!</v>
      </c>
      <c r="H65" s="14" t="e">
        <f t="shared" si="18"/>
        <v>#DIV/0!</v>
      </c>
      <c r="I65" s="12" t="e">
        <f t="shared" ref="I65:I66" si="34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3"/>
        <v>#DIV/0!</v>
      </c>
      <c r="G66" s="6" t="e">
        <f t="shared" si="17"/>
        <v>#DIV/0!</v>
      </c>
      <c r="H66" s="14" t="e">
        <f t="shared" si="18"/>
        <v>#DIV/0!</v>
      </c>
      <c r="I66" s="12" t="e">
        <f t="shared" si="34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ref="F67:F68" si="35">+I67</f>
        <v>#DIV/0!</v>
      </c>
      <c r="G67" s="6" t="e">
        <f t="shared" si="17"/>
        <v>#DIV/0!</v>
      </c>
      <c r="H67" s="14" t="e">
        <f t="shared" si="18"/>
        <v>#DIV/0!</v>
      </c>
      <c r="I67" s="12" t="e">
        <f t="shared" ref="I67:I68" si="36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5"/>
        <v>#DIV/0!</v>
      </c>
      <c r="G68" s="6" t="e">
        <f t="shared" si="17"/>
        <v>#DIV/0!</v>
      </c>
      <c r="H68" s="14" t="e">
        <f t="shared" si="18"/>
        <v>#DIV/0!</v>
      </c>
      <c r="I68" s="12" t="e">
        <f t="shared" si="36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22"/>
        <v>#DIV/0!</v>
      </c>
      <c r="G69" s="6" t="e">
        <f t="shared" si="17"/>
        <v>#DIV/0!</v>
      </c>
      <c r="H69" s="14" t="e">
        <f t="shared" si="18"/>
        <v>#DIV/0!</v>
      </c>
      <c r="I69" s="12" t="e">
        <f t="shared" si="32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22"/>
        <v>#DIV/0!</v>
      </c>
      <c r="G70" s="6" t="e">
        <f t="shared" si="17"/>
        <v>#DIV/0!</v>
      </c>
      <c r="H70" s="15" t="e">
        <f t="shared" si="18"/>
        <v>#DIV/0!</v>
      </c>
      <c r="I70" s="12" t="e">
        <f t="shared" si="32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2F50F5F7-5068-4B12-B045-97F0F81EC604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913B-C2C0-4816-9E57-343C4F7F1B63}">
  <sheetPr>
    <pageSetUpPr fitToPage="1"/>
  </sheetPr>
  <dimension ref="A1:N98"/>
  <sheetViews>
    <sheetView tabSelected="1" view="pageBreakPreview" zoomScaleNormal="100" zoomScaleSheetLayoutView="100" workbookViewId="0">
      <selection activeCell="N11" sqref="N11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13</v>
      </c>
    </row>
    <row r="3" spans="1:14" ht="19.5" customHeight="1">
      <c r="B3" t="s">
        <v>23</v>
      </c>
    </row>
    <row r="4" spans="1:14" ht="19.5" customHeight="1">
      <c r="B4" t="s">
        <v>22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4.0625000000000008E-2</v>
      </c>
      <c r="C6" s="25" t="s">
        <v>18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19</v>
      </c>
      <c r="D8" s="3" t="s">
        <v>10</v>
      </c>
      <c r="E8" s="9" t="s">
        <v>11</v>
      </c>
      <c r="F8" s="3" t="s">
        <v>8</v>
      </c>
      <c r="G8" s="24" t="s">
        <v>17</v>
      </c>
      <c r="H8" s="13" t="s">
        <v>2</v>
      </c>
      <c r="I8" s="11" t="s">
        <v>7</v>
      </c>
      <c r="J8" s="3" t="s">
        <v>14</v>
      </c>
      <c r="K8" s="3" t="s">
        <v>15</v>
      </c>
      <c r="L8" s="3" t="s">
        <v>12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20</v>
      </c>
      <c r="D9" s="18">
        <v>200000</v>
      </c>
      <c r="E9" s="19">
        <v>215000</v>
      </c>
      <c r="F9" s="6">
        <f>+I9</f>
        <v>2000</v>
      </c>
      <c r="G9" s="6">
        <f t="shared" ref="G9:G70" si="0">+E9-D9-F9</f>
        <v>13000</v>
      </c>
      <c r="H9" s="14">
        <f t="shared" ref="H9:H7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16</v>
      </c>
    </row>
    <row r="10" spans="1:14">
      <c r="A10" s="8" t="s">
        <v>9</v>
      </c>
      <c r="B10" s="21" t="s">
        <v>5</v>
      </c>
      <c r="C10" s="21" t="s">
        <v>21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 t="s">
        <v>24</v>
      </c>
      <c r="C11" s="28" t="s">
        <v>20</v>
      </c>
      <c r="D11" s="7">
        <v>200000</v>
      </c>
      <c r="E11" s="10">
        <v>210000</v>
      </c>
      <c r="F11" s="20">
        <f>+I11</f>
        <v>0</v>
      </c>
      <c r="G11" s="6">
        <f t="shared" si="0"/>
        <v>10000</v>
      </c>
      <c r="H11" s="14">
        <f t="shared" si="1"/>
        <v>0.05</v>
      </c>
      <c r="I11" s="12">
        <f>+SUM(J11:L11)/COUNTA(J11:L11)</f>
        <v>0</v>
      </c>
      <c r="J11" s="7">
        <v>0</v>
      </c>
      <c r="K11" s="7">
        <v>0</v>
      </c>
      <c r="L11" s="7">
        <v>0</v>
      </c>
      <c r="M11" s="17"/>
    </row>
    <row r="12" spans="1:14">
      <c r="A12" s="8">
        <v>2</v>
      </c>
      <c r="B12" s="16" t="s">
        <v>24</v>
      </c>
      <c r="C12" s="28" t="s">
        <v>20</v>
      </c>
      <c r="D12" s="7">
        <v>200000</v>
      </c>
      <c r="E12" s="10">
        <v>210000</v>
      </c>
      <c r="F12" s="20">
        <f t="shared" ref="F12:F70" si="3">+I12</f>
        <v>0</v>
      </c>
      <c r="G12" s="6">
        <f t="shared" si="0"/>
        <v>10000</v>
      </c>
      <c r="H12" s="14">
        <f t="shared" si="1"/>
        <v>0.05</v>
      </c>
      <c r="I12" s="12">
        <f t="shared" ref="I12:I13" si="4">+SUM(J12:L12)/COUNTA(J12:L12)</f>
        <v>0</v>
      </c>
      <c r="J12" s="7">
        <v>0</v>
      </c>
      <c r="K12" s="7">
        <v>0</v>
      </c>
      <c r="L12" s="7">
        <v>0</v>
      </c>
      <c r="M12" s="17"/>
    </row>
    <row r="13" spans="1:14" ht="17.45" customHeight="1">
      <c r="A13" s="8">
        <v>3</v>
      </c>
      <c r="B13" s="16" t="s">
        <v>24</v>
      </c>
      <c r="C13" s="28" t="s">
        <v>20</v>
      </c>
      <c r="D13" s="7">
        <v>200000</v>
      </c>
      <c r="E13" s="10">
        <v>210000</v>
      </c>
      <c r="F13" s="20">
        <f t="shared" si="3"/>
        <v>0</v>
      </c>
      <c r="G13" s="6">
        <f t="shared" si="0"/>
        <v>10000</v>
      </c>
      <c r="H13" s="14">
        <f t="shared" si="1"/>
        <v>0.05</v>
      </c>
      <c r="I13" s="12">
        <f t="shared" si="4"/>
        <v>0</v>
      </c>
      <c r="J13" s="7">
        <v>0</v>
      </c>
      <c r="K13" s="7">
        <v>0</v>
      </c>
      <c r="L13" s="7">
        <v>0</v>
      </c>
      <c r="M13" s="17"/>
    </row>
    <row r="14" spans="1:14">
      <c r="A14" s="8">
        <v>4</v>
      </c>
      <c r="B14" s="16" t="s">
        <v>24</v>
      </c>
      <c r="C14" s="28" t="s">
        <v>20</v>
      </c>
      <c r="D14" s="7">
        <v>200000</v>
      </c>
      <c r="E14" s="10">
        <v>210000</v>
      </c>
      <c r="F14" s="20">
        <f t="shared" si="3"/>
        <v>0</v>
      </c>
      <c r="G14" s="6">
        <f t="shared" si="0"/>
        <v>10000</v>
      </c>
      <c r="H14" s="14">
        <f t="shared" si="1"/>
        <v>0.05</v>
      </c>
      <c r="I14" s="12">
        <f t="shared" ref="I14" si="5">+SUM(J14:L14)/COUNTA(J14:L14)</f>
        <v>0</v>
      </c>
      <c r="J14" s="7">
        <v>0</v>
      </c>
      <c r="K14" s="7">
        <v>0</v>
      </c>
      <c r="L14" s="7">
        <v>0</v>
      </c>
      <c r="M14" s="17"/>
    </row>
    <row r="15" spans="1:14" ht="17.45" customHeight="1">
      <c r="A15" s="8">
        <v>5</v>
      </c>
      <c r="B15" s="16" t="s">
        <v>24</v>
      </c>
      <c r="C15" s="28" t="s">
        <v>20</v>
      </c>
      <c r="D15" s="7">
        <v>200000</v>
      </c>
      <c r="E15" s="10">
        <v>210000</v>
      </c>
      <c r="F15" s="20">
        <f t="shared" si="3"/>
        <v>0</v>
      </c>
      <c r="G15" s="6">
        <f t="shared" si="0"/>
        <v>10000</v>
      </c>
      <c r="H15" s="14">
        <f t="shared" si="1"/>
        <v>0.05</v>
      </c>
      <c r="I15" s="12">
        <f t="shared" ref="I15" si="6">+SUM(J15:L15)/COUNTA(J15:L15)</f>
        <v>0</v>
      </c>
      <c r="J15" s="7">
        <v>0</v>
      </c>
      <c r="K15" s="7">
        <v>0</v>
      </c>
      <c r="L15" s="7">
        <v>0</v>
      </c>
      <c r="M15" s="17"/>
    </row>
    <row r="16" spans="1:14">
      <c r="A16" s="8">
        <v>6</v>
      </c>
      <c r="B16" s="16" t="s">
        <v>24</v>
      </c>
      <c r="C16" s="28" t="s">
        <v>20</v>
      </c>
      <c r="D16" s="7">
        <v>200000</v>
      </c>
      <c r="E16" s="10">
        <v>205000</v>
      </c>
      <c r="F16" s="20">
        <f t="shared" si="3"/>
        <v>0</v>
      </c>
      <c r="G16" s="6">
        <f t="shared" si="0"/>
        <v>5000</v>
      </c>
      <c r="H16" s="14">
        <f t="shared" si="1"/>
        <v>2.5000000000000001E-2</v>
      </c>
      <c r="I16" s="12">
        <f t="shared" ref="I16:I17" si="7">+SUM(J16:L16)/COUNTA(J16:L16)</f>
        <v>0</v>
      </c>
      <c r="J16" s="7">
        <v>0</v>
      </c>
      <c r="K16" s="7">
        <v>0</v>
      </c>
      <c r="L16" s="7">
        <v>0</v>
      </c>
      <c r="M16" s="17"/>
    </row>
    <row r="17" spans="1:13" ht="17.45" customHeight="1">
      <c r="A17" s="8">
        <v>7</v>
      </c>
      <c r="B17" s="16" t="s">
        <v>24</v>
      </c>
      <c r="C17" s="28" t="s">
        <v>20</v>
      </c>
      <c r="D17" s="7">
        <v>200000</v>
      </c>
      <c r="E17" s="10">
        <v>205000</v>
      </c>
      <c r="F17" s="20">
        <f t="shared" si="3"/>
        <v>0</v>
      </c>
      <c r="G17" s="6">
        <f t="shared" si="0"/>
        <v>5000</v>
      </c>
      <c r="H17" s="14">
        <f t="shared" si="1"/>
        <v>2.5000000000000001E-2</v>
      </c>
      <c r="I17" s="12">
        <f t="shared" si="7"/>
        <v>0</v>
      </c>
      <c r="J17" s="7">
        <v>0</v>
      </c>
      <c r="K17" s="7">
        <v>0</v>
      </c>
      <c r="L17" s="7">
        <v>0</v>
      </c>
      <c r="M17" s="17"/>
    </row>
    <row r="18" spans="1:13" ht="17.45" customHeight="1">
      <c r="A18" s="8">
        <v>8</v>
      </c>
      <c r="B18" s="16" t="s">
        <v>24</v>
      </c>
      <c r="C18" s="28" t="s">
        <v>20</v>
      </c>
      <c r="D18" s="7">
        <v>200000</v>
      </c>
      <c r="E18" s="10">
        <v>205000</v>
      </c>
      <c r="F18" s="20">
        <f t="shared" si="3"/>
        <v>0</v>
      </c>
      <c r="G18" s="6">
        <f t="shared" si="0"/>
        <v>5000</v>
      </c>
      <c r="H18" s="14">
        <f t="shared" si="1"/>
        <v>2.5000000000000001E-2</v>
      </c>
      <c r="I18" s="12">
        <f t="shared" ref="I18:I19" si="8">+SUM(J18:L18)/COUNTA(J18:L18)</f>
        <v>0</v>
      </c>
      <c r="J18" s="7">
        <v>0</v>
      </c>
      <c r="K18" s="7">
        <v>0</v>
      </c>
      <c r="L18" s="7">
        <v>0</v>
      </c>
      <c r="M18" s="17"/>
    </row>
    <row r="19" spans="1:13">
      <c r="A19" s="8">
        <v>9</v>
      </c>
      <c r="B19" s="16" t="s">
        <v>24</v>
      </c>
      <c r="C19" s="28" t="s">
        <v>21</v>
      </c>
      <c r="D19" s="7">
        <v>1200</v>
      </c>
      <c r="E19" s="10">
        <v>1250</v>
      </c>
      <c r="F19" s="20">
        <f t="shared" si="3"/>
        <v>0</v>
      </c>
      <c r="G19" s="6">
        <f t="shared" si="0"/>
        <v>50</v>
      </c>
      <c r="H19" s="14">
        <f t="shared" si="1"/>
        <v>4.1666666666666664E-2</v>
      </c>
      <c r="I19" s="12">
        <f t="shared" si="8"/>
        <v>0</v>
      </c>
      <c r="J19" s="7">
        <v>0</v>
      </c>
      <c r="K19" s="7">
        <v>0</v>
      </c>
      <c r="L19" s="7">
        <v>0</v>
      </c>
      <c r="M19" s="17"/>
    </row>
    <row r="20" spans="1:13" ht="17.45" customHeight="1">
      <c r="A20" s="8">
        <v>10</v>
      </c>
      <c r="B20" s="16" t="s">
        <v>24</v>
      </c>
      <c r="C20" s="28" t="s">
        <v>21</v>
      </c>
      <c r="D20" s="7">
        <v>1200</v>
      </c>
      <c r="E20" s="10">
        <v>1250</v>
      </c>
      <c r="F20" s="20">
        <f t="shared" si="3"/>
        <v>0</v>
      </c>
      <c r="G20" s="6">
        <f t="shared" si="0"/>
        <v>50</v>
      </c>
      <c r="H20" s="14">
        <f t="shared" si="1"/>
        <v>4.1666666666666664E-2</v>
      </c>
      <c r="I20" s="12">
        <f t="shared" ref="I20:I22" si="9">+SUM(J20:L20)/COUNTA(J20:L20)</f>
        <v>0</v>
      </c>
      <c r="J20" s="7">
        <v>0</v>
      </c>
      <c r="K20" s="7">
        <v>0</v>
      </c>
      <c r="L20" s="7">
        <v>0</v>
      </c>
      <c r="M20" s="17"/>
    </row>
    <row r="21" spans="1:13">
      <c r="A21" s="8">
        <v>11</v>
      </c>
      <c r="B21" s="16" t="s">
        <v>24</v>
      </c>
      <c r="C21" s="28" t="s">
        <v>21</v>
      </c>
      <c r="D21" s="7">
        <v>1200</v>
      </c>
      <c r="E21" s="10">
        <v>1250</v>
      </c>
      <c r="F21" s="20">
        <f t="shared" si="3"/>
        <v>0</v>
      </c>
      <c r="G21" s="6">
        <f t="shared" si="0"/>
        <v>50</v>
      </c>
      <c r="H21" s="14">
        <f t="shared" si="1"/>
        <v>4.1666666666666664E-2</v>
      </c>
      <c r="I21" s="12">
        <f t="shared" si="9"/>
        <v>0</v>
      </c>
      <c r="J21" s="7">
        <v>0</v>
      </c>
      <c r="K21" s="7">
        <v>0</v>
      </c>
      <c r="L21" s="7">
        <v>0</v>
      </c>
      <c r="M21" s="17"/>
    </row>
    <row r="22" spans="1:13" ht="17.45" customHeight="1">
      <c r="A22" s="8">
        <v>12</v>
      </c>
      <c r="B22" s="16" t="s">
        <v>24</v>
      </c>
      <c r="C22" s="28" t="s">
        <v>21</v>
      </c>
      <c r="D22" s="7">
        <v>1200</v>
      </c>
      <c r="E22" s="10">
        <v>1250</v>
      </c>
      <c r="F22" s="20">
        <f t="shared" si="3"/>
        <v>0</v>
      </c>
      <c r="G22" s="6">
        <f t="shared" si="0"/>
        <v>50</v>
      </c>
      <c r="H22" s="14">
        <f t="shared" si="1"/>
        <v>4.1666666666666664E-2</v>
      </c>
      <c r="I22" s="12">
        <f t="shared" si="9"/>
        <v>0</v>
      </c>
      <c r="J22" s="7">
        <v>0</v>
      </c>
      <c r="K22" s="7">
        <v>0</v>
      </c>
      <c r="L22" s="7">
        <v>0</v>
      </c>
      <c r="M22" s="17"/>
    </row>
    <row r="23" spans="1:13" ht="17.45" customHeight="1">
      <c r="A23" s="8">
        <v>13</v>
      </c>
      <c r="B23" s="16" t="s">
        <v>24</v>
      </c>
      <c r="C23" s="28" t="s">
        <v>21</v>
      </c>
      <c r="D23" s="7">
        <v>1200</v>
      </c>
      <c r="E23" s="10">
        <v>1250</v>
      </c>
      <c r="F23" s="20">
        <f t="shared" si="3"/>
        <v>0</v>
      </c>
      <c r="G23" s="6">
        <f t="shared" si="0"/>
        <v>50</v>
      </c>
      <c r="H23" s="14">
        <f t="shared" si="1"/>
        <v>4.1666666666666664E-2</v>
      </c>
      <c r="I23" s="12">
        <f t="shared" ref="I23:I26" si="10">+SUM(J23:L23)/COUNTA(J23:L23)</f>
        <v>0</v>
      </c>
      <c r="J23" s="7">
        <v>0</v>
      </c>
      <c r="K23" s="7">
        <v>0</v>
      </c>
      <c r="L23" s="7">
        <v>0</v>
      </c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3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0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3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0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3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0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3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1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3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1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3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2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3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2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3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2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3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3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3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3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3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3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3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3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3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4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3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4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3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5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3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5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3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5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3"/>
        <v>#DIV/0!</v>
      </c>
      <c r="G41" s="6" t="e">
        <f t="shared" si="0"/>
        <v>#DIV/0!</v>
      </c>
      <c r="H41" s="14" t="e">
        <f t="shared" si="1"/>
        <v>#DIV/0!</v>
      </c>
      <c r="I41" s="12" t="e">
        <f t="shared" ref="I41" si="16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0"/>
        <v>#DIV/0!</v>
      </c>
      <c r="H42" s="14" t="e">
        <f t="shared" si="1"/>
        <v>#DIV/0!</v>
      </c>
      <c r="I42" s="12" t="e">
        <f t="shared" ref="I42:I43" si="17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0"/>
        <v>#DIV/0!</v>
      </c>
      <c r="H43" s="14" t="e">
        <f t="shared" si="1"/>
        <v>#DIV/0!</v>
      </c>
      <c r="I43" s="12" t="e">
        <f t="shared" si="17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0"/>
        <v>#DIV/0!</v>
      </c>
      <c r="H44" s="14" t="e">
        <f t="shared" si="1"/>
        <v>#DIV/0!</v>
      </c>
      <c r="I44" s="12" t="e">
        <f t="shared" ref="I44" si="18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si="3"/>
        <v>#DIV/0!</v>
      </c>
      <c r="G45" s="6" t="e">
        <f t="shared" si="0"/>
        <v>#DIV/0!</v>
      </c>
      <c r="H45" s="14" t="e">
        <f t="shared" si="1"/>
        <v>#DIV/0!</v>
      </c>
      <c r="I45" s="12" t="e">
        <f t="shared" ref="I45:I46" si="19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3"/>
        <v>#DIV/0!</v>
      </c>
      <c r="G46" s="6" t="e">
        <f t="shared" si="0"/>
        <v>#DIV/0!</v>
      </c>
      <c r="H46" s="14" t="e">
        <f t="shared" si="1"/>
        <v>#DIV/0!</v>
      </c>
      <c r="I46" s="12" t="e">
        <f t="shared" si="19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3"/>
        <v>#DIV/0!</v>
      </c>
      <c r="G47" s="6" t="e">
        <f t="shared" si="0"/>
        <v>#DIV/0!</v>
      </c>
      <c r="H47" s="14" t="e">
        <f t="shared" si="1"/>
        <v>#DIV/0!</v>
      </c>
      <c r="I47" s="12" t="e">
        <f t="shared" ref="I47:I48" si="20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3"/>
        <v>#DIV/0!</v>
      </c>
      <c r="G48" s="6" t="e">
        <f t="shared" si="0"/>
        <v>#DIV/0!</v>
      </c>
      <c r="H48" s="14" t="e">
        <f t="shared" si="1"/>
        <v>#DIV/0!</v>
      </c>
      <c r="I48" s="12" t="e">
        <f t="shared" si="20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3"/>
        <v>#DIV/0!</v>
      </c>
      <c r="G49" s="6" t="e">
        <f t="shared" si="0"/>
        <v>#DIV/0!</v>
      </c>
      <c r="H49" s="14" t="e">
        <f t="shared" si="1"/>
        <v>#DIV/0!</v>
      </c>
      <c r="I49" s="12" t="e">
        <f t="shared" ref="I49:I51" si="21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3"/>
        <v>#DIV/0!</v>
      </c>
      <c r="G50" s="6" t="e">
        <f t="shared" si="0"/>
        <v>#DIV/0!</v>
      </c>
      <c r="H50" s="14" t="e">
        <f t="shared" si="1"/>
        <v>#DIV/0!</v>
      </c>
      <c r="I50" s="12" t="e">
        <f t="shared" si="21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3"/>
        <v>#DIV/0!</v>
      </c>
      <c r="G51" s="6" t="e">
        <f t="shared" si="0"/>
        <v>#DIV/0!</v>
      </c>
      <c r="H51" s="14" t="e">
        <f t="shared" si="1"/>
        <v>#DIV/0!</v>
      </c>
      <c r="I51" s="12" t="e">
        <f t="shared" si="21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3"/>
        <v>#DIV/0!</v>
      </c>
      <c r="G52" s="6" t="e">
        <f t="shared" si="0"/>
        <v>#DIV/0!</v>
      </c>
      <c r="H52" s="14" t="e">
        <f t="shared" si="1"/>
        <v>#DIV/0!</v>
      </c>
      <c r="I52" s="12" t="e">
        <f t="shared" ref="I52:I53" si="22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3"/>
        <v>#DIV/0!</v>
      </c>
      <c r="G53" s="6" t="e">
        <f t="shared" si="0"/>
        <v>#DIV/0!</v>
      </c>
      <c r="H53" s="14" t="e">
        <f t="shared" si="1"/>
        <v>#DIV/0!</v>
      </c>
      <c r="I53" s="12" t="e">
        <f t="shared" si="22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si="3"/>
        <v>#DIV/0!</v>
      </c>
      <c r="G54" s="6" t="e">
        <f t="shared" si="0"/>
        <v>#DIV/0!</v>
      </c>
      <c r="H54" s="14" t="e">
        <f t="shared" si="1"/>
        <v>#DIV/0!</v>
      </c>
      <c r="I54" s="12" t="e">
        <f t="shared" ref="I54:I55" si="23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3"/>
        <v>#DIV/0!</v>
      </c>
      <c r="G55" s="6" t="e">
        <f t="shared" si="0"/>
        <v>#DIV/0!</v>
      </c>
      <c r="H55" s="14" t="e">
        <f t="shared" si="1"/>
        <v>#DIV/0!</v>
      </c>
      <c r="I55" s="12" t="e">
        <f t="shared" si="23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3"/>
        <v>#DIV/0!</v>
      </c>
      <c r="G56" s="6" t="e">
        <f t="shared" si="0"/>
        <v>#DIV/0!</v>
      </c>
      <c r="H56" s="14" t="e">
        <f t="shared" si="1"/>
        <v>#DIV/0!</v>
      </c>
      <c r="I56" s="12" t="e">
        <f t="shared" ref="I56:I57" si="24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3"/>
        <v>#DIV/0!</v>
      </c>
      <c r="G57" s="6" t="e">
        <f t="shared" si="0"/>
        <v>#DIV/0!</v>
      </c>
      <c r="H57" s="14" t="e">
        <f t="shared" si="1"/>
        <v>#DIV/0!</v>
      </c>
      <c r="I57" s="12" t="e">
        <f t="shared" si="24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3"/>
        <v>#DIV/0!</v>
      </c>
      <c r="G58" s="6" t="e">
        <f t="shared" si="0"/>
        <v>#DIV/0!</v>
      </c>
      <c r="H58" s="14" t="e">
        <f t="shared" si="1"/>
        <v>#DIV/0!</v>
      </c>
      <c r="I58" s="12" t="e">
        <f t="shared" ref="I58:I60" si="25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3"/>
        <v>#DIV/0!</v>
      </c>
      <c r="G59" s="6" t="e">
        <f t="shared" si="0"/>
        <v>#DIV/0!</v>
      </c>
      <c r="H59" s="14" t="e">
        <f t="shared" si="1"/>
        <v>#DIV/0!</v>
      </c>
      <c r="I59" s="12" t="e">
        <f t="shared" si="25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3"/>
        <v>#DIV/0!</v>
      </c>
      <c r="G60" s="6" t="e">
        <f t="shared" si="0"/>
        <v>#DIV/0!</v>
      </c>
      <c r="H60" s="14" t="e">
        <f t="shared" si="1"/>
        <v>#DIV/0!</v>
      </c>
      <c r="I60" s="12" t="e">
        <f t="shared" si="25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3"/>
        <v>#DIV/0!</v>
      </c>
      <c r="G61" s="6" t="e">
        <f t="shared" si="0"/>
        <v>#DIV/0!</v>
      </c>
      <c r="H61" s="14" t="e">
        <f t="shared" si="1"/>
        <v>#DIV/0!</v>
      </c>
      <c r="I61" s="12" t="e">
        <f t="shared" ref="I61:I62" si="26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3"/>
        <v>#DIV/0!</v>
      </c>
      <c r="G62" s="6" t="e">
        <f t="shared" si="0"/>
        <v>#DIV/0!</v>
      </c>
      <c r="H62" s="14" t="e">
        <f t="shared" si="1"/>
        <v>#DIV/0!</v>
      </c>
      <c r="I62" s="12" t="e">
        <f t="shared" si="26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3"/>
        <v>#DIV/0!</v>
      </c>
      <c r="G63" s="6" t="e">
        <f t="shared" si="0"/>
        <v>#DIV/0!</v>
      </c>
      <c r="H63" s="14" t="e">
        <f t="shared" si="1"/>
        <v>#DIV/0!</v>
      </c>
      <c r="I63" s="12" t="e">
        <f t="shared" ref="I63:I70" si="27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3"/>
        <v>#DIV/0!</v>
      </c>
      <c r="G64" s="6" t="e">
        <f t="shared" si="0"/>
        <v>#DIV/0!</v>
      </c>
      <c r="H64" s="14" t="e">
        <f t="shared" si="1"/>
        <v>#DIV/0!</v>
      </c>
      <c r="I64" s="12" t="e">
        <f t="shared" si="27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si="3"/>
        <v>#DIV/0!</v>
      </c>
      <c r="G65" s="6" t="e">
        <f t="shared" si="0"/>
        <v>#DIV/0!</v>
      </c>
      <c r="H65" s="14" t="e">
        <f t="shared" si="1"/>
        <v>#DIV/0!</v>
      </c>
      <c r="I65" s="12" t="e">
        <f t="shared" ref="I65:I66" si="28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"/>
        <v>#DIV/0!</v>
      </c>
      <c r="G66" s="6" t="e">
        <f t="shared" si="0"/>
        <v>#DIV/0!</v>
      </c>
      <c r="H66" s="14" t="e">
        <f t="shared" si="1"/>
        <v>#DIV/0!</v>
      </c>
      <c r="I66" s="12" t="e">
        <f t="shared" si="28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si="3"/>
        <v>#DIV/0!</v>
      </c>
      <c r="G67" s="6" t="e">
        <f t="shared" si="0"/>
        <v>#DIV/0!</v>
      </c>
      <c r="H67" s="14" t="e">
        <f t="shared" si="1"/>
        <v>#DIV/0!</v>
      </c>
      <c r="I67" s="12" t="e">
        <f t="shared" ref="I67:I68" si="29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"/>
        <v>#DIV/0!</v>
      </c>
      <c r="G68" s="6" t="e">
        <f t="shared" si="0"/>
        <v>#DIV/0!</v>
      </c>
      <c r="H68" s="14" t="e">
        <f t="shared" si="1"/>
        <v>#DIV/0!</v>
      </c>
      <c r="I68" s="12" t="e">
        <f t="shared" si="29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3"/>
        <v>#DIV/0!</v>
      </c>
      <c r="G69" s="6" t="e">
        <f t="shared" si="0"/>
        <v>#DIV/0!</v>
      </c>
      <c r="H69" s="14" t="e">
        <f t="shared" si="1"/>
        <v>#DIV/0!</v>
      </c>
      <c r="I69" s="12" t="e">
        <f t="shared" si="27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3"/>
        <v>#DIV/0!</v>
      </c>
      <c r="G70" s="6" t="e">
        <f t="shared" si="0"/>
        <v>#DIV/0!</v>
      </c>
      <c r="H70" s="15" t="e">
        <f t="shared" si="1"/>
        <v>#DIV/0!</v>
      </c>
      <c r="I70" s="12" t="e">
        <f t="shared" si="27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D151AF3F-05CF-4672-8D86-61903DF9BDE2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説明</vt:lpstr>
      <vt:lpstr>説明!Print_Area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t_shirokami</dc:creator>
  <cp:keywords/>
  <dc:description/>
  <cp:lastModifiedBy>宮本　崇徳</cp:lastModifiedBy>
  <cp:revision/>
  <cp:lastPrinted>2026-03-22T01:38:52Z</cp:lastPrinted>
  <dcterms:created xsi:type="dcterms:W3CDTF">2015-06-05T18:19:34Z</dcterms:created>
  <dcterms:modified xsi:type="dcterms:W3CDTF">2026-03-22T01:39:42Z</dcterms:modified>
  <cp:category/>
  <cp:contentStatus/>
</cp:coreProperties>
</file>