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7F5DA10C-812B-4A43-A3EA-A5F9D5F50A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" sheetId="1" r:id="rId1"/>
    <sheet name="集計用（入力不要）" sheetId="2" r:id="rId2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V4" i="2"/>
  <c r="W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V5" i="2"/>
  <c r="W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V6" i="2"/>
  <c r="W6" i="2"/>
  <c r="W3" i="2"/>
  <c r="V3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Q29" i="1" l="1"/>
  <c r="Q30" i="1"/>
  <c r="Q31" i="1"/>
  <c r="S31" i="1" s="1"/>
  <c r="Q32" i="1"/>
  <c r="S32" i="1" s="1"/>
  <c r="O29" i="1"/>
  <c r="O30" i="1"/>
  <c r="O31" i="1"/>
  <c r="O32" i="1"/>
  <c r="O28" i="1"/>
  <c r="U2" i="2" s="1"/>
  <c r="Q28" i="1"/>
  <c r="V2" i="2" s="1"/>
  <c r="S30" i="1" l="1"/>
  <c r="S29" i="1"/>
  <c r="S28" i="1"/>
  <c r="W2" i="2" s="1"/>
  <c r="S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7" authorId="0" shapeId="0" xr:uid="{3CF3D110-9509-40E4-A8A1-9440A78F134E}">
      <text>
        <r>
          <rPr>
            <b/>
            <sz val="9"/>
            <color indexed="81"/>
            <rFont val="MS P ゴシック"/>
            <family val="3"/>
            <charset val="128"/>
          </rPr>
          <t>保険医療機関等コードは数字のみを記入してください（カンマ、ハイフンなし）</t>
        </r>
      </text>
    </comment>
  </commentList>
</comments>
</file>

<file path=xl/sharedStrings.xml><?xml version="1.0" encoding="utf-8"?>
<sst xmlns="http://schemas.openxmlformats.org/spreadsheetml/2006/main" count="72" uniqueCount="71">
  <si>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</si>
  <si>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</si>
  <si>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</si>
  <si>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</si>
  <si>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</si>
  <si>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</si>
  <si>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</si>
  <si>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</si>
  <si>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</si>
  <si>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</si>
  <si>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</si>
  <si>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</si>
  <si>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</si>
  <si>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</si>
  <si>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</si>
  <si>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</si>
  <si>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</si>
  <si>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</si>
  <si>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</si>
  <si>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※施設名は略さずに正式名称を記入すること。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</si>
  <si>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基本額</t>
    <rPh sb="0" eb="2">
      <t>キホン</t>
    </rPh>
    <rPh sb="2" eb="3">
      <t>ガク</t>
    </rPh>
    <phoneticPr fontId="2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</si>
  <si>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</si>
  <si>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</si>
  <si>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病床単価</t>
    <rPh sb="0" eb="2">
      <t>ビョウショウ</t>
    </rPh>
    <rPh sb="2" eb="4">
      <t>タンカ</t>
    </rPh>
    <phoneticPr fontId="2"/>
  </si>
  <si>
    <t>施設名</t>
    <rPh sb="0" eb="2">
      <t>シセツ</t>
    </rPh>
    <rPh sb="2" eb="3">
      <t>メイ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</si>
  <si>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</si>
  <si>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</si>
  <si>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</si>
  <si>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</si>
  <si>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</si>
  <si>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※保険医療機関等コード欄は、病院、診療所は保険医療機関コード（7桁）、</t>
    <rPh sb="11" eb="12">
      <t>ラン</t>
    </rPh>
    <rPh sb="14" eb="16">
      <t>ビョウイン</t>
    </rPh>
    <rPh sb="17" eb="20">
      <t>シンリョウショ</t>
    </rPh>
    <phoneticPr fontId="2"/>
  </si>
  <si>
    <t>　 施術所は受領委任取扱いの登録記号番号を記入すること。</t>
    <phoneticPr fontId="2"/>
  </si>
  <si>
    <t>（半角数字・ハイフンなし）</t>
    <rPh sb="1" eb="3">
      <t>ハンカク</t>
    </rPh>
    <rPh sb="3" eb="5">
      <t>スウジ</t>
    </rPh>
    <phoneticPr fontId="2"/>
  </si>
  <si>
    <t>保険医療
機関等コード</t>
    <rPh sb="0" eb="2">
      <t>ホケン</t>
    </rPh>
    <rPh sb="2" eb="4">
      <t>イリョウ</t>
    </rPh>
    <rPh sb="5" eb="7">
      <t>キカン</t>
    </rPh>
    <rPh sb="7" eb="8">
      <t>トウ</t>
    </rPh>
    <phoneticPr fontId="3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</si>
  <si>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</si>
  <si>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</si>
  <si>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</si>
  <si>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</si>
  <si>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</si>
  <si>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</si>
  <si>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 xml:space="preserve"> (１) 申請する施設等について、事業活動を行っており、事業を継続する意思があります。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1">
      <t>シセツ</t>
    </rPh>
    <rPh sb="11" eb="12">
      <t>ナド</t>
    </rPh>
    <rPh sb="28" eb="30">
      <t>ジギョウ</t>
    </rPh>
    <rPh sb="31" eb="33">
      <t>ケイゾク</t>
    </rPh>
    <rPh sb="35" eb="37">
      <t>イシ</t>
    </rPh>
    <rPh sb="49" eb="51">
      <t>シンセイ</t>
    </rPh>
    <rPh sb="51" eb="53">
      <t>ナイヨウ</t>
    </rPh>
    <rPh sb="54" eb="56">
      <t>キョギ</t>
    </rPh>
    <rPh sb="91" eb="92">
      <t>ダイ</t>
    </rPh>
    <rPh sb="93" eb="94">
      <t>ジョウ</t>
    </rPh>
    <rPh sb="94" eb="95">
      <t>ダイ</t>
    </rPh>
    <rPh sb="96" eb="97">
      <t>ゴウ</t>
    </rPh>
    <rPh sb="98" eb="100">
      <t>キテイ</t>
    </rPh>
    <rPh sb="102" eb="105">
      <t>ボウリョクダン</t>
    </rPh>
    <rPh sb="105" eb="106">
      <t>オヨ</t>
    </rPh>
    <rPh sb="107" eb="108">
      <t>ダイ</t>
    </rPh>
    <rPh sb="109" eb="110">
      <t>ジョウ</t>
    </rPh>
    <rPh sb="110" eb="111">
      <t>ダイ</t>
    </rPh>
    <rPh sb="112" eb="113">
      <t>ゴウ</t>
    </rPh>
    <rPh sb="117" eb="119">
      <t>キテイ</t>
    </rPh>
    <rPh sb="121" eb="125">
      <t>ボウリョクダンイン</t>
    </rPh>
    <rPh sb="126" eb="128">
      <t>ガイトウ</t>
    </rPh>
    <rPh sb="187" eb="189">
      <t>ケンゼイ</t>
    </rPh>
    <rPh sb="190" eb="192">
      <t>タイノウ</t>
    </rPh>
    <rPh sb="236" eb="238">
      <t>シエン</t>
    </rPh>
    <rPh sb="243" eb="244">
      <t>オウ</t>
    </rPh>
    <phoneticPr fontId="3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</si>
  <si>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</si>
  <si>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</si>
  <si>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</si>
  <si>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</si>
  <si>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</si>
  <si>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</si>
  <si>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</si>
  <si>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</si>
  <si>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</si>
  <si>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</si>
  <si>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</si>
  <si>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</si>
  <si>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</si>
  <si>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</si>
  <si>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</si>
  <si>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</si>
  <si>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</si>
  <si>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病床単価</t>
    <rPh sb="0" eb="4">
      <t>ビョウショウタンカ</t>
    </rPh>
    <phoneticPr fontId="2"/>
  </si>
  <si>
    <t>基本額</t>
    <rPh sb="0" eb="3">
      <t>キホンガク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</si>
  <si>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</si>
  <si>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</si>
  <si>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</si>
  <si>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</si>
  <si>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</si>
  <si>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</si>
  <si>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医療機関等光熱費高騰対策支援金申請書</t>
    <rPh sb="0" eb="2">
      <t>イリョウ</t>
    </rPh>
    <rPh sb="2" eb="4">
      <t>キカン</t>
    </rPh>
    <rPh sb="4" eb="5">
      <t>トウ</t>
    </rPh>
    <rPh sb="5" eb="8">
      <t>コウネツヒ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</si>
  <si>
    <t>　医療機関等光熱費高騰対策支援金の支給を受けたいので、関係書類を添えて、下記のとおり申請します。</t>
    <rPh sb="1" eb="3">
      <t>イリョウ</t>
    </rPh>
    <rPh sb="3" eb="5">
      <t>キカン</t>
    </rPh>
    <rPh sb="5" eb="6">
      <t>トウ</t>
    </rPh>
    <rPh sb="6" eb="9">
      <t>コウネツヒ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</si>
  <si>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私は、医療機関等光熱費高騰対策支援金を申請するにあたり、上記の内容について、誓約します。</t>
    <rPh sb="29" eb="31">
      <t>ジョウキ</t>
    </rPh>
    <phoneticPr fontId="3"/>
  </si>
  <si>
    <t>令和７年</t>
    <rPh sb="0" eb="2">
      <t>レイワ</t>
    </rPh>
    <rPh sb="3" eb="4">
      <t>ネン</t>
    </rPh>
    <phoneticPr fontId="2"/>
  </si>
  <si>
    <t>（丁目、番地等）
（全角）</t>
    <rPh sb="1" eb="3">
      <t>チョウメ</t>
    </rPh>
    <rPh sb="4" eb="6">
      <t>バンチ</t>
    </rPh>
    <rPh sb="6" eb="7">
      <t>トウ</t>
    </rPh>
    <rPh sb="10" eb="12">
      <t>ゼンカク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</si>
</sst>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49" fontId="0" fillId="0" borderId="0" xfId="0" applyNumberFormat="1"/>
    <xf numFmtId="0" fontId="0" fillId="0" borderId="0" xfId="0" applyNumberForma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Protection="1">
      <protection locked="0"/>
    </xf>
    <xf numFmtId="0" fontId="10" fillId="0" borderId="0" xfId="0" applyFont="1" applyFill="1" applyBorder="1" applyAlignment="1">
      <alignment vertical="center"/>
    </xf>
    <xf numFmtId="0" fontId="14" fillId="0" borderId="32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176" fontId="6" fillId="0" borderId="15" xfId="1" applyNumberFormat="1" applyFont="1" applyFill="1" applyBorder="1" applyAlignment="1" applyProtection="1">
      <alignment horizontal="right" vertical="center"/>
      <protection hidden="1"/>
    </xf>
    <xf numFmtId="176" fontId="6" fillId="0" borderId="26" xfId="1" applyNumberFormat="1" applyFont="1" applyFill="1" applyBorder="1" applyAlignment="1" applyProtection="1">
      <alignment horizontal="right" vertical="center"/>
      <protection hidden="1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 wrapText="1"/>
      <protection locked="0"/>
    </xf>
    <xf numFmtId="49" fontId="10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6" xfId="1" applyNumberFormat="1" applyFont="1" applyFill="1" applyBorder="1" applyAlignment="1" applyProtection="1">
      <alignment horizontal="right" vertical="center"/>
      <protection hidden="1"/>
    </xf>
    <xf numFmtId="176" fontId="6" fillId="0" borderId="34" xfId="1" applyNumberFormat="1" applyFont="1" applyFill="1" applyBorder="1" applyAlignment="1" applyProtection="1">
      <alignment horizontal="right" vertical="center"/>
      <protection hidden="1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76" fontId="6" fillId="0" borderId="22" xfId="1" applyNumberFormat="1" applyFont="1" applyFill="1" applyBorder="1" applyAlignment="1" applyProtection="1">
      <alignment horizontal="right" vertical="center"/>
      <protection hidden="1"/>
    </xf>
    <xf numFmtId="176" fontId="6" fillId="0" borderId="40" xfId="1" applyNumberFormat="1" applyFont="1" applyFill="1" applyBorder="1" applyAlignment="1" applyProtection="1">
      <alignment horizontal="right" vertical="center"/>
      <protection hidden="1"/>
    </xf>
    <xf numFmtId="176" fontId="6" fillId="0" borderId="25" xfId="1" applyNumberFormat="1" applyFont="1" applyFill="1" applyBorder="1" applyAlignment="1" applyProtection="1">
      <alignment horizontal="right" vertical="center"/>
      <protection hidden="1"/>
    </xf>
    <xf numFmtId="176" fontId="6" fillId="0" borderId="27" xfId="1" applyNumberFormat="1" applyFont="1" applyFill="1" applyBorder="1" applyAlignment="1" applyProtection="1">
      <alignment horizontal="right" vertical="center"/>
      <protection hidden="1"/>
    </xf>
    <xf numFmtId="176" fontId="6" fillId="0" borderId="8" xfId="1" applyNumberFormat="1" applyFont="1" applyFill="1" applyBorder="1" applyAlignment="1" applyProtection="1">
      <alignment horizontal="right" vertical="center"/>
      <protection hidden="1"/>
    </xf>
    <xf numFmtId="38" fontId="14" fillId="0" borderId="48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0" fillId="0" borderId="49" xfId="1" applyFont="1" applyFill="1" applyBorder="1" applyAlignment="1" applyProtection="1">
      <alignment horizontal="right" vertical="center"/>
      <protection hidden="1"/>
    </xf>
    <xf numFmtId="38" fontId="10" fillId="0" borderId="50" xfId="1" applyFont="1" applyFill="1" applyBorder="1" applyAlignment="1" applyProtection="1">
      <alignment horizontal="right" vertical="center"/>
      <protection hidden="1"/>
    </xf>
    <xf numFmtId="38" fontId="10" fillId="0" borderId="33" xfId="1" applyFont="1" applyFill="1" applyBorder="1" applyAlignment="1" applyProtection="1">
      <alignment horizontal="right" vertical="center"/>
      <protection hidden="1"/>
    </xf>
    <xf numFmtId="38" fontId="10" fillId="0" borderId="8" xfId="1" applyFont="1" applyFill="1" applyBorder="1" applyAlignment="1" applyProtection="1">
      <alignment horizontal="right" vertical="center"/>
      <protection hidden="1"/>
    </xf>
    <xf numFmtId="176" fontId="6" fillId="0" borderId="7" xfId="1" applyNumberFormat="1" applyFont="1" applyFill="1" applyBorder="1" applyAlignment="1" applyProtection="1">
      <alignment horizontal="right" vertical="center"/>
      <protection hidden="1"/>
    </xf>
    <xf numFmtId="0" fontId="10" fillId="0" borderId="24" xfId="0" applyFont="1" applyFill="1" applyBorder="1" applyAlignment="1" applyProtection="1">
      <alignment horizontal="left" vertical="center" wrapText="1"/>
      <protection locked="0"/>
    </xf>
    <xf numFmtId="49" fontId="10" fillId="0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distributed" vertical="center" shrinkToFi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distributed" vertical="center"/>
    </xf>
    <xf numFmtId="0" fontId="14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Fill="1" applyBorder="1" applyAlignment="1" applyProtection="1">
      <alignment horizontal="center" vertical="center" wrapText="1"/>
      <protection locked="0"/>
    </xf>
    <xf numFmtId="176" fontId="6" fillId="0" borderId="39" xfId="1" applyNumberFormat="1" applyFont="1" applyFill="1" applyBorder="1" applyAlignment="1" applyProtection="1">
      <alignment horizontal="right" vertical="center"/>
      <protection hidden="1"/>
    </xf>
    <xf numFmtId="176" fontId="6" fillId="0" borderId="23" xfId="1" applyNumberFormat="1" applyFont="1" applyFill="1" applyBorder="1" applyAlignment="1" applyProtection="1">
      <alignment horizontal="right" vertical="center"/>
      <protection hidden="1"/>
    </xf>
    <xf numFmtId="0" fontId="14" fillId="0" borderId="1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42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V$48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31750</xdr:colOff>
          <xdr:row>49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1"/>
  <sheetViews>
    <sheetView tabSelected="1" view="pageBreakPreview" zoomScaleNormal="100" zoomScaleSheetLayoutView="100" workbookViewId="0"/>
  </sheetViews>
  <sheetFormatPr defaultColWidth="8.6640625" defaultRowHeight="13"/>
  <cols>
    <col min="1" max="1" width="3" style="14" customWidth="1"/>
    <col min="2" max="20" width="5.58203125" style="14" customWidth="1"/>
    <col min="21" max="21" width="8.6640625" style="14"/>
    <col min="22" max="22" width="8.6640625" style="14" hidden="1" customWidth="1"/>
    <col min="23" max="16384" width="8.6640625" style="14"/>
  </cols>
  <sheetData>
    <row r="1" spans="2:20" ht="20" customHeight="1">
      <c r="B1" s="11" t="s">
        <v>26</v>
      </c>
      <c r="C1" s="12"/>
      <c r="D1" s="12"/>
      <c r="E1" s="12"/>
      <c r="F1" s="12"/>
      <c r="G1" s="12"/>
      <c r="H1" s="12"/>
      <c r="I1" s="13"/>
      <c r="J1" s="93"/>
      <c r="K1" s="93"/>
      <c r="L1" s="1"/>
      <c r="M1" s="2"/>
      <c r="N1" s="2"/>
      <c r="O1" s="2"/>
      <c r="P1" s="2"/>
      <c r="Q1" s="2"/>
      <c r="R1" s="2"/>
    </row>
    <row r="2" spans="2:20" ht="25" customHeight="1">
      <c r="B2" s="97" t="s">
        <v>66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2:20" ht="25" customHeight="1">
      <c r="B3" s="15"/>
      <c r="C3" s="13"/>
      <c r="D3" s="13"/>
      <c r="E3" s="13"/>
      <c r="F3" s="13"/>
      <c r="G3" s="13"/>
      <c r="H3" s="13"/>
      <c r="I3" s="13"/>
      <c r="J3" s="13"/>
      <c r="K3" s="13"/>
      <c r="M3" s="94" t="s">
        <v>25</v>
      </c>
      <c r="N3" s="94"/>
      <c r="O3" s="100" t="s">
        <v>69</v>
      </c>
      <c r="P3" s="100"/>
      <c r="Q3" s="16"/>
      <c r="R3" s="9" t="s">
        <v>64</v>
      </c>
      <c r="S3" s="16"/>
      <c r="T3" s="9" t="s">
        <v>65</v>
      </c>
    </row>
    <row r="4" spans="2:20" ht="20" customHeight="1">
      <c r="B4" s="17" t="s">
        <v>29</v>
      </c>
      <c r="C4" s="18"/>
      <c r="D4" s="18"/>
      <c r="E4" s="18"/>
      <c r="F4" s="19"/>
      <c r="G4" s="13"/>
      <c r="H4" s="13"/>
      <c r="I4" s="13"/>
      <c r="J4" s="13"/>
      <c r="K4" s="13"/>
      <c r="L4" s="13"/>
      <c r="P4" s="9"/>
      <c r="Q4" s="10"/>
      <c r="R4" s="10"/>
      <c r="S4" s="10"/>
      <c r="T4" s="10"/>
    </row>
    <row r="5" spans="2:20" ht="15" customHeight="1">
      <c r="B5" s="20"/>
      <c r="C5" s="19"/>
      <c r="D5" s="19"/>
      <c r="E5" s="19"/>
      <c r="F5" s="19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2:20" ht="25" customHeight="1">
      <c r="B6" s="19"/>
      <c r="C6" s="19"/>
      <c r="D6" s="19"/>
      <c r="E6" s="19"/>
      <c r="F6" s="19"/>
      <c r="G6" s="13"/>
      <c r="H6" s="21" t="s">
        <v>11</v>
      </c>
      <c r="I6" s="88" t="s">
        <v>12</v>
      </c>
      <c r="J6" s="88"/>
      <c r="K6" s="88"/>
      <c r="L6" s="98"/>
      <c r="M6" s="98"/>
      <c r="N6" s="98"/>
      <c r="O6" s="138" t="s">
        <v>32</v>
      </c>
      <c r="P6" s="3"/>
      <c r="Q6" s="3"/>
      <c r="R6" s="3"/>
    </row>
    <row r="7" spans="2:20" ht="25" customHeight="1">
      <c r="B7" s="19"/>
      <c r="C7" s="19"/>
      <c r="D7" s="19"/>
      <c r="E7" s="19"/>
      <c r="F7" s="19"/>
      <c r="G7" s="13"/>
      <c r="H7" s="13"/>
      <c r="I7" s="88" t="s">
        <v>13</v>
      </c>
      <c r="J7" s="88"/>
      <c r="K7" s="88"/>
      <c r="L7" s="95"/>
      <c r="M7" s="95"/>
      <c r="N7" s="95"/>
      <c r="O7" s="138" t="s">
        <v>27</v>
      </c>
      <c r="P7" s="4"/>
      <c r="Q7" s="4"/>
      <c r="R7" s="4"/>
    </row>
    <row r="8" spans="2:20" ht="25" customHeight="1">
      <c r="B8" s="19"/>
      <c r="C8" s="19"/>
      <c r="D8" s="19"/>
      <c r="E8" s="19"/>
      <c r="F8" s="19"/>
      <c r="G8" s="13"/>
      <c r="H8" s="13"/>
      <c r="I8" s="3"/>
      <c r="J8" s="3"/>
      <c r="K8" s="3"/>
      <c r="L8" s="95"/>
      <c r="M8" s="95"/>
      <c r="N8" s="95"/>
      <c r="O8" s="95"/>
      <c r="P8" s="95"/>
      <c r="Q8" s="95"/>
      <c r="R8" s="95"/>
      <c r="S8" s="139" t="s">
        <v>70</v>
      </c>
      <c r="T8" s="139"/>
    </row>
    <row r="9" spans="2:20" ht="25" customHeight="1">
      <c r="B9" s="19"/>
      <c r="C9" s="19"/>
      <c r="D9" s="19"/>
      <c r="E9" s="19"/>
      <c r="F9" s="19"/>
      <c r="G9" s="13"/>
      <c r="H9" s="13"/>
      <c r="I9" s="85" t="s">
        <v>39</v>
      </c>
      <c r="J9" s="85"/>
      <c r="K9" s="85"/>
      <c r="L9" s="95"/>
      <c r="M9" s="95"/>
      <c r="N9" s="95"/>
      <c r="O9" s="95"/>
      <c r="P9" s="95"/>
      <c r="Q9" s="95"/>
      <c r="R9" s="95"/>
      <c r="S9" s="140" t="s">
        <v>28</v>
      </c>
    </row>
    <row r="10" spans="2:20" ht="25" customHeight="1">
      <c r="B10" s="19"/>
      <c r="C10" s="19"/>
      <c r="D10" s="19"/>
      <c r="E10" s="19"/>
      <c r="F10" s="19"/>
      <c r="G10" s="13"/>
      <c r="H10" s="13"/>
      <c r="I10" s="99" t="s">
        <v>38</v>
      </c>
      <c r="J10" s="99"/>
      <c r="K10" s="99"/>
      <c r="L10" s="95"/>
      <c r="M10" s="95"/>
      <c r="N10" s="95"/>
      <c r="O10" s="95"/>
      <c r="P10" s="95"/>
      <c r="Q10" s="95"/>
      <c r="R10" s="95"/>
      <c r="S10" s="140" t="s">
        <v>28</v>
      </c>
    </row>
    <row r="11" spans="2:20" ht="10" customHeight="1">
      <c r="B11" s="19"/>
      <c r="C11" s="19"/>
      <c r="D11" s="19"/>
      <c r="E11" s="19"/>
      <c r="F11" s="19"/>
      <c r="G11" s="13"/>
      <c r="H11" s="13"/>
      <c r="I11" s="3"/>
      <c r="J11" s="96"/>
      <c r="K11" s="96"/>
      <c r="L11" s="96"/>
      <c r="M11" s="96"/>
      <c r="N11" s="96"/>
      <c r="O11" s="96"/>
      <c r="P11" s="96"/>
      <c r="Q11" s="96"/>
      <c r="R11" s="96"/>
    </row>
    <row r="12" spans="2:20" ht="25" customHeight="1">
      <c r="B12" s="19"/>
      <c r="C12" s="19"/>
      <c r="D12" s="19"/>
      <c r="E12" s="19"/>
      <c r="F12" s="19"/>
      <c r="G12" s="13"/>
      <c r="H12" s="21" t="s">
        <v>15</v>
      </c>
      <c r="I12" s="88" t="s">
        <v>14</v>
      </c>
      <c r="J12" s="88"/>
      <c r="K12" s="88"/>
      <c r="L12" s="84"/>
      <c r="M12" s="84"/>
      <c r="N12" s="84"/>
      <c r="O12" s="84"/>
      <c r="P12" s="84"/>
      <c r="Q12" s="84"/>
      <c r="R12" s="84"/>
    </row>
    <row r="13" spans="2:20" ht="25" customHeight="1">
      <c r="B13" s="19"/>
      <c r="C13" s="19"/>
      <c r="D13" s="19"/>
      <c r="E13" s="19"/>
      <c r="F13" s="19"/>
      <c r="G13" s="13"/>
      <c r="H13" s="13"/>
      <c r="I13" s="88" t="s">
        <v>16</v>
      </c>
      <c r="J13" s="88"/>
      <c r="K13" s="88"/>
      <c r="L13" s="84"/>
      <c r="M13" s="84"/>
      <c r="N13" s="84"/>
      <c r="O13" s="84"/>
      <c r="P13" s="84"/>
      <c r="Q13" s="84"/>
      <c r="R13" s="84"/>
    </row>
    <row r="14" spans="2:20" ht="25" customHeight="1">
      <c r="B14" s="19"/>
      <c r="C14" s="19"/>
      <c r="D14" s="19"/>
      <c r="E14" s="19"/>
      <c r="F14" s="19"/>
      <c r="G14" s="13"/>
      <c r="H14" s="13"/>
      <c r="I14" s="85" t="s">
        <v>17</v>
      </c>
      <c r="J14" s="85"/>
      <c r="K14" s="85"/>
      <c r="L14" s="84"/>
      <c r="M14" s="84"/>
      <c r="N14" s="84"/>
      <c r="O14" s="84"/>
      <c r="P14" s="84"/>
      <c r="Q14" s="84"/>
      <c r="R14" s="84"/>
    </row>
    <row r="15" spans="2:20" ht="10" customHeight="1">
      <c r="B15" s="15"/>
      <c r="C15" s="15"/>
      <c r="D15" s="15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20" ht="20" customHeight="1">
      <c r="B16" s="92" t="s">
        <v>67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2:20" ht="20" customHeight="1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2:20" ht="10" customHeight="1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spans="2:20" ht="25" customHeight="1" thickBot="1">
      <c r="B19" s="9" t="s">
        <v>18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2:20" ht="25" customHeight="1">
      <c r="B20" s="91" t="s">
        <v>0</v>
      </c>
      <c r="C20" s="89"/>
      <c r="D20" s="89"/>
      <c r="E20" s="89"/>
      <c r="F20" s="86"/>
      <c r="G20" s="86"/>
      <c r="H20" s="86"/>
      <c r="I20" s="86"/>
      <c r="J20" s="86"/>
      <c r="K20" s="89" t="s">
        <v>1</v>
      </c>
      <c r="L20" s="89"/>
      <c r="M20" s="89"/>
      <c r="N20" s="86"/>
      <c r="O20" s="86"/>
      <c r="P20" s="86"/>
      <c r="Q20" s="86"/>
      <c r="R20" s="90"/>
    </row>
    <row r="21" spans="2:20" ht="25" customHeight="1">
      <c r="B21" s="114" t="s">
        <v>2</v>
      </c>
      <c r="C21" s="115"/>
      <c r="D21" s="115"/>
      <c r="E21" s="115"/>
      <c r="F21" s="115"/>
      <c r="G21" s="124"/>
      <c r="H21" s="125"/>
      <c r="I21" s="125"/>
      <c r="J21" s="126"/>
      <c r="K21" s="116" t="s">
        <v>3</v>
      </c>
      <c r="L21" s="117"/>
      <c r="M21" s="117"/>
      <c r="N21" s="117"/>
      <c r="O21" s="118"/>
      <c r="P21" s="124"/>
      <c r="Q21" s="125"/>
      <c r="R21" s="127"/>
    </row>
    <row r="22" spans="2:20" ht="25" customHeight="1">
      <c r="B22" s="114" t="s">
        <v>4</v>
      </c>
      <c r="C22" s="115"/>
      <c r="D22" s="115"/>
      <c r="E22" s="119"/>
      <c r="F22" s="120"/>
      <c r="G22" s="121"/>
      <c r="H22" s="116" t="s">
        <v>5</v>
      </c>
      <c r="I22" s="117"/>
      <c r="J22" s="117"/>
      <c r="K22" s="118"/>
      <c r="L22" s="124"/>
      <c r="M22" s="125"/>
      <c r="N22" s="125"/>
      <c r="O22" s="125"/>
      <c r="P22" s="125"/>
      <c r="Q22" s="125"/>
      <c r="R22" s="127"/>
    </row>
    <row r="23" spans="2:20" ht="30" customHeight="1" thickBot="1">
      <c r="B23" s="122" t="s">
        <v>36</v>
      </c>
      <c r="C23" s="123"/>
      <c r="D23" s="123"/>
      <c r="E23" s="123"/>
      <c r="F23" s="123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5"/>
    </row>
    <row r="24" spans="2:20" ht="18" customHeight="1">
      <c r="B24" s="132" t="s">
        <v>35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2:20" ht="9.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2:20" ht="25" customHeight="1" thickBot="1">
      <c r="B26" s="9" t="s">
        <v>21</v>
      </c>
      <c r="C26" s="13"/>
      <c r="D26" s="13"/>
      <c r="E26" s="13"/>
      <c r="F26" s="13"/>
      <c r="G26" s="13"/>
      <c r="H26" s="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2:20" ht="30" customHeight="1" thickBot="1">
      <c r="B27" s="105" t="s">
        <v>6</v>
      </c>
      <c r="C27" s="106"/>
      <c r="D27" s="107" t="s">
        <v>24</v>
      </c>
      <c r="E27" s="107"/>
      <c r="F27" s="107"/>
      <c r="G27" s="107"/>
      <c r="H27" s="107" t="s">
        <v>7</v>
      </c>
      <c r="I27" s="107"/>
      <c r="J27" s="107"/>
      <c r="K27" s="107"/>
      <c r="L27" s="108" t="s">
        <v>33</v>
      </c>
      <c r="M27" s="109"/>
      <c r="N27" s="23" t="s">
        <v>8</v>
      </c>
      <c r="O27" s="110" t="s">
        <v>23</v>
      </c>
      <c r="P27" s="111"/>
      <c r="Q27" s="110" t="s">
        <v>20</v>
      </c>
      <c r="R27" s="111"/>
      <c r="S27" s="110" t="s">
        <v>9</v>
      </c>
      <c r="T27" s="133"/>
    </row>
    <row r="28" spans="2:20" ht="30" customHeight="1">
      <c r="B28" s="101"/>
      <c r="C28" s="102"/>
      <c r="D28" s="112"/>
      <c r="E28" s="112"/>
      <c r="F28" s="112"/>
      <c r="G28" s="112"/>
      <c r="H28" s="112"/>
      <c r="I28" s="112"/>
      <c r="J28" s="112"/>
      <c r="K28" s="112"/>
      <c r="L28" s="113"/>
      <c r="M28" s="113"/>
      <c r="N28" s="24"/>
      <c r="O28" s="67" t="str">
        <f>IF(B28="","",IF(N28="","",((IF(B28="病院",IF(N28&gt;=200,40000,30000),IF(B28="有床診療所",30000,""))))))</f>
        <v/>
      </c>
      <c r="P28" s="104"/>
      <c r="Q28" s="103" t="str">
        <f>IF(B28="","",(IF(B28="病院",100000,IF(B28="有床診療所",100000,IF(B28="無床診療所",100000,30000)))))</f>
        <v/>
      </c>
      <c r="R28" s="104"/>
      <c r="S28" s="67" t="str">
        <f>IF(B28="病院",N28*O28+Q28,IF(B28="有床診療所",N28*O28+Q28,Q28))</f>
        <v/>
      </c>
      <c r="T28" s="68"/>
    </row>
    <row r="29" spans="2:20" ht="30" customHeight="1">
      <c r="B29" s="136"/>
      <c r="C29" s="137"/>
      <c r="D29" s="79"/>
      <c r="E29" s="79"/>
      <c r="F29" s="79"/>
      <c r="G29" s="79"/>
      <c r="H29" s="79"/>
      <c r="I29" s="79"/>
      <c r="J29" s="79"/>
      <c r="K29" s="79"/>
      <c r="L29" s="80"/>
      <c r="M29" s="80"/>
      <c r="N29" s="25"/>
      <c r="O29" s="69" t="str">
        <f t="shared" ref="O29:O32" si="0">IF(B29="","",IF(N29="","",((IF(B29="病院",IF(N29&gt;=200,40000,30000),IF(B29="有床診療所",30000,""))))))</f>
        <v/>
      </c>
      <c r="P29" s="44"/>
      <c r="Q29" s="43" t="str">
        <f t="shared" ref="Q29:Q32" si="1">IF(B29="","",(IF(B29="病院",100000,IF(B29="有床診療所",100000,IF(B29="無床診療所",100000,30000)))))</f>
        <v/>
      </c>
      <c r="R29" s="44"/>
      <c r="S29" s="69" t="str">
        <f t="shared" ref="S29:S32" si="2">IF(B29="病院",N29*O29+Q29,IF(B29="有床診療所",N29*O29+Q29,Q29))</f>
        <v/>
      </c>
      <c r="T29" s="70"/>
    </row>
    <row r="30" spans="2:20" ht="30" customHeight="1"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0"/>
      <c r="M30" s="80"/>
      <c r="N30" s="25"/>
      <c r="O30" s="69" t="str">
        <f t="shared" si="0"/>
        <v/>
      </c>
      <c r="P30" s="44"/>
      <c r="Q30" s="43" t="str">
        <f t="shared" si="1"/>
        <v/>
      </c>
      <c r="R30" s="44"/>
      <c r="S30" s="69" t="str">
        <f t="shared" si="2"/>
        <v/>
      </c>
      <c r="T30" s="70"/>
    </row>
    <row r="31" spans="2:20" ht="30" customHeight="1">
      <c r="B31" s="41"/>
      <c r="C31" s="42"/>
      <c r="D31" s="53"/>
      <c r="E31" s="54"/>
      <c r="F31" s="54"/>
      <c r="G31" s="55"/>
      <c r="H31" s="56"/>
      <c r="I31" s="57"/>
      <c r="J31" s="57"/>
      <c r="K31" s="58"/>
      <c r="L31" s="59"/>
      <c r="M31" s="60"/>
      <c r="N31" s="25"/>
      <c r="O31" s="69" t="str">
        <f t="shared" si="0"/>
        <v/>
      </c>
      <c r="P31" s="44"/>
      <c r="Q31" s="43" t="str">
        <f t="shared" si="1"/>
        <v/>
      </c>
      <c r="R31" s="44"/>
      <c r="S31" s="69" t="str">
        <f t="shared" si="2"/>
        <v/>
      </c>
      <c r="T31" s="70"/>
    </row>
    <row r="32" spans="2:20" ht="30" customHeight="1" thickBot="1">
      <c r="B32" s="45"/>
      <c r="C32" s="46"/>
      <c r="D32" s="47"/>
      <c r="E32" s="47"/>
      <c r="F32" s="47"/>
      <c r="G32" s="47"/>
      <c r="H32" s="48"/>
      <c r="I32" s="48"/>
      <c r="J32" s="48"/>
      <c r="K32" s="48"/>
      <c r="L32" s="49"/>
      <c r="M32" s="50"/>
      <c r="N32" s="26"/>
      <c r="O32" s="51" t="str">
        <f t="shared" si="0"/>
        <v/>
      </c>
      <c r="P32" s="52"/>
      <c r="Q32" s="78" t="str">
        <f t="shared" si="1"/>
        <v/>
      </c>
      <c r="R32" s="52"/>
      <c r="S32" s="51" t="str">
        <f t="shared" si="2"/>
        <v/>
      </c>
      <c r="T32" s="71"/>
    </row>
    <row r="33" spans="2:22" ht="15" customHeight="1"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72"/>
      <c r="Q33" s="72" t="s">
        <v>37</v>
      </c>
      <c r="R33" s="72"/>
      <c r="S33" s="74">
        <f>SUM(S28:T32)</f>
        <v>0</v>
      </c>
      <c r="T33" s="75"/>
    </row>
    <row r="34" spans="2:22" ht="15" customHeight="1" thickBot="1">
      <c r="B34" s="40" t="s">
        <v>30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73"/>
      <c r="Q34" s="73"/>
      <c r="R34" s="73"/>
      <c r="S34" s="76"/>
      <c r="T34" s="77"/>
    </row>
    <row r="35" spans="2:22" ht="15" customHeight="1">
      <c r="B35" s="40" t="s">
        <v>31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5"/>
      <c r="Q35" s="5"/>
      <c r="R35" s="5"/>
      <c r="S35" s="6"/>
      <c r="T35" s="6"/>
    </row>
    <row r="36" spans="2:22" ht="10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5"/>
      <c r="Q36" s="5"/>
      <c r="R36" s="5"/>
      <c r="S36" s="6"/>
      <c r="T36" s="6"/>
    </row>
    <row r="37" spans="2:22" ht="20" customHeight="1">
      <c r="B37" s="9" t="s">
        <v>22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2:22" ht="15" customHeight="1">
      <c r="B38" s="131" t="s">
        <v>40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</row>
    <row r="39" spans="2:22" ht="15" customHeight="1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</row>
    <row r="40" spans="2:22" ht="15" customHeight="1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</row>
    <row r="41" spans="2:22" ht="15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</row>
    <row r="42" spans="2:22" ht="15" customHeight="1"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</row>
    <row r="43" spans="2:22" ht="15" customHeight="1"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</row>
    <row r="44" spans="2:22" ht="15" customHeight="1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</row>
    <row r="45" spans="2:22" ht="15" customHeight="1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</row>
    <row r="46" spans="2:22" ht="10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2:22" ht="18.75" customHeight="1">
      <c r="B47" s="31" t="s">
        <v>68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61" t="s">
        <v>10</v>
      </c>
      <c r="Q47" s="62"/>
      <c r="R47" s="62"/>
      <c r="S47" s="63"/>
    </row>
    <row r="48" spans="2:22" ht="13" customHeight="1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64"/>
      <c r="Q48" s="65"/>
      <c r="R48" s="65"/>
      <c r="S48" s="66"/>
      <c r="V48" s="29" t="b">
        <v>0</v>
      </c>
    </row>
    <row r="49" spans="2:19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128"/>
      <c r="Q49" s="129"/>
      <c r="R49" s="129"/>
      <c r="S49" s="130"/>
    </row>
    <row r="50" spans="2:19" ht="20" customHeight="1">
      <c r="B50" s="30" t="s">
        <v>34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2:19" ht="20" customHeight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</sheetData>
  <sheetProtection algorithmName="SHA-512" hashValue="xXLmAFcwFAeQgn6jTxWdSVFsMJbi6SblfJTBouXWq/Qfkc775zkM0AIfkesDtAcnR59CAO0kFr5TzguxlqE4xA==" saltValue="kP3ofe5cEWmgIFyNw0Yxzw==" spinCount="100000" sheet="1" formatCells="0"/>
  <mergeCells count="92">
    <mergeCell ref="B23:F23"/>
    <mergeCell ref="G21:J21"/>
    <mergeCell ref="P21:R21"/>
    <mergeCell ref="L22:R22"/>
    <mergeCell ref="P49:S49"/>
    <mergeCell ref="B38:T45"/>
    <mergeCell ref="B24:S24"/>
    <mergeCell ref="S27:T27"/>
    <mergeCell ref="G23:R23"/>
    <mergeCell ref="Q27:R27"/>
    <mergeCell ref="S29:T29"/>
    <mergeCell ref="B29:C29"/>
    <mergeCell ref="H30:K30"/>
    <mergeCell ref="L30:M30"/>
    <mergeCell ref="O30:P30"/>
    <mergeCell ref="S30:T30"/>
    <mergeCell ref="B21:F21"/>
    <mergeCell ref="K21:O21"/>
    <mergeCell ref="B22:D22"/>
    <mergeCell ref="E22:G22"/>
    <mergeCell ref="H22:K22"/>
    <mergeCell ref="B28:C28"/>
    <mergeCell ref="Q28:R28"/>
    <mergeCell ref="B27:C27"/>
    <mergeCell ref="D27:G27"/>
    <mergeCell ref="H27:K27"/>
    <mergeCell ref="L27:M27"/>
    <mergeCell ref="O27:P27"/>
    <mergeCell ref="D28:G28"/>
    <mergeCell ref="H28:K28"/>
    <mergeCell ref="L28:M28"/>
    <mergeCell ref="O28:P28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O3:P3"/>
    <mergeCell ref="S8:T8"/>
    <mergeCell ref="L12:R12"/>
    <mergeCell ref="L13:R13"/>
    <mergeCell ref="L14:R14"/>
    <mergeCell ref="I14:K14"/>
    <mergeCell ref="F20:J20"/>
    <mergeCell ref="B18:R18"/>
    <mergeCell ref="I12:K12"/>
    <mergeCell ref="I13:K13"/>
    <mergeCell ref="K20:M20"/>
    <mergeCell ref="N20:R20"/>
    <mergeCell ref="B20:E20"/>
    <mergeCell ref="B16:T17"/>
    <mergeCell ref="H29:K29"/>
    <mergeCell ref="L29:M29"/>
    <mergeCell ref="O29:P29"/>
    <mergeCell ref="B30:C30"/>
    <mergeCell ref="Q29:R29"/>
    <mergeCell ref="Q30:R30"/>
    <mergeCell ref="D30:G30"/>
    <mergeCell ref="D29:G29"/>
    <mergeCell ref="S28:T28"/>
    <mergeCell ref="S31:T31"/>
    <mergeCell ref="O31:P31"/>
    <mergeCell ref="S32:T32"/>
    <mergeCell ref="P33:P34"/>
    <mergeCell ref="Q33:R34"/>
    <mergeCell ref="S33:T34"/>
    <mergeCell ref="Q32:R32"/>
    <mergeCell ref="B50:R50"/>
    <mergeCell ref="B47:O49"/>
    <mergeCell ref="B34:O34"/>
    <mergeCell ref="B35:O35"/>
    <mergeCell ref="B31:C31"/>
    <mergeCell ref="Q31:R31"/>
    <mergeCell ref="B32:C32"/>
    <mergeCell ref="B33:O33"/>
    <mergeCell ref="D32:G32"/>
    <mergeCell ref="H32:K32"/>
    <mergeCell ref="L32:M32"/>
    <mergeCell ref="O32:P32"/>
    <mergeCell ref="D31:G31"/>
    <mergeCell ref="H31:K31"/>
    <mergeCell ref="L31:M31"/>
    <mergeCell ref="P47:S48"/>
  </mergeCells>
  <phoneticPr fontId="2"/>
  <conditionalFormatting sqref="N28:N32">
    <cfRule type="expression" dxfId="2" priority="4">
      <formula>B28="病院"</formula>
    </cfRule>
  </conditionalFormatting>
  <conditionalFormatting sqref="N28:N32">
    <cfRule type="expression" dxfId="1" priority="3">
      <formula>B28="有床診療所"</formula>
    </cfRule>
  </conditionalFormatting>
  <conditionalFormatting sqref="L8:R8">
    <cfRule type="expression" dxfId="0" priority="1">
      <formula>AND($L$7&lt;&gt;"",$L$8="")</formula>
    </cfRule>
  </conditionalFormatting>
  <dataValidations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list" allowBlank="1" showInputMessage="1" showErrorMessage="1" sqref="B28:B32" xr:uid="{00000000-0002-0000-0000-000001000000}">
      <formula1>"病院,有床診療所,無床診療所,施術所"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L28:N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31750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W6"/>
  <sheetViews>
    <sheetView workbookViewId="0"/>
  </sheetViews>
  <sheetFormatPr defaultRowHeight="18"/>
  <cols>
    <col min="1" max="1" width="18.1640625" bestFit="1" customWidth="1"/>
    <col min="2" max="2" width="14.33203125" bestFit="1" customWidth="1"/>
    <col min="3" max="3" width="20.1640625" bestFit="1" customWidth="1"/>
    <col min="4" max="4" width="10.4140625" bestFit="1" customWidth="1"/>
    <col min="5" max="5" width="18.1640625" bestFit="1" customWidth="1"/>
    <col min="6" max="6" width="22.1640625" bestFit="1" customWidth="1"/>
    <col min="8" max="8" width="14.33203125" bestFit="1" customWidth="1"/>
    <col min="9" max="9" width="20.1640625" bestFit="1" customWidth="1"/>
    <col min="12" max="12" width="19" bestFit="1" customWidth="1"/>
    <col min="13" max="13" width="8.83203125" customWidth="1"/>
    <col min="14" max="14" width="8.5" bestFit="1" customWidth="1"/>
    <col min="15" max="15" width="12.08203125" bestFit="1" customWidth="1"/>
    <col min="19" max="19" width="20.1640625" bestFit="1" customWidth="1"/>
    <col min="23" max="23" width="11.08203125" customWidth="1"/>
  </cols>
  <sheetData>
    <row r="1" spans="1:23">
      <c r="A1" t="s">
        <v>41</v>
      </c>
      <c r="B1" t="s">
        <v>42</v>
      </c>
      <c r="C1" t="s">
        <v>44</v>
      </c>
      <c r="D1" t="s">
        <v>43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63</v>
      </c>
      <c r="M1" t="s">
        <v>62</v>
      </c>
      <c r="N1" t="s">
        <v>61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</row>
    <row r="2" spans="1:23">
      <c r="A2" s="8" t="str">
        <f>申請書!$O$3&amp;申請書!$P$3&amp;申請書!$Q$3&amp;申請書!$R$3&amp;申請書!$S$3&amp;申請書!$T$3</f>
        <v>令和７年月日</v>
      </c>
      <c r="B2" s="7">
        <f>申請書!$L$6</f>
        <v>0</v>
      </c>
      <c r="C2" s="8">
        <f>申請書!$L$7</f>
        <v>0</v>
      </c>
      <c r="D2" s="8">
        <f>申請書!$L$8</f>
        <v>0</v>
      </c>
      <c r="E2" s="8">
        <f>申請書!$L$9</f>
        <v>0</v>
      </c>
      <c r="F2" s="8">
        <f>申請書!$L$10</f>
        <v>0</v>
      </c>
      <c r="G2" s="8">
        <f>申請書!$L$12</f>
        <v>0</v>
      </c>
      <c r="H2" s="8">
        <f>申請書!$L$13</f>
        <v>0</v>
      </c>
      <c r="I2" s="8">
        <f>申請書!$L$14</f>
        <v>0</v>
      </c>
      <c r="J2" s="8">
        <f>申請書!$F$20</f>
        <v>0</v>
      </c>
      <c r="K2" s="8">
        <f>申請書!$N$20</f>
        <v>0</v>
      </c>
      <c r="L2" s="7" t="str">
        <f>申請書!$G$21&amp;申請書!$P$21</f>
        <v/>
      </c>
      <c r="M2" s="8" t="str">
        <f>IF(申請書!$E$22="普通",1,IF(申請書!$E$22="当座",2,""))</f>
        <v/>
      </c>
      <c r="N2" s="7">
        <f>申請書!$L$22</f>
        <v>0</v>
      </c>
      <c r="O2" s="8">
        <f>申請書!$G$23</f>
        <v>0</v>
      </c>
      <c r="P2" s="8">
        <f>申請書!B28</f>
        <v>0</v>
      </c>
      <c r="Q2" s="8">
        <f>申請書!D28</f>
        <v>0</v>
      </c>
      <c r="R2" s="8">
        <f>申請書!H28</f>
        <v>0</v>
      </c>
      <c r="S2" s="8">
        <f>申請書!L28</f>
        <v>0</v>
      </c>
      <c r="T2" s="8">
        <f>申請書!N28</f>
        <v>0</v>
      </c>
      <c r="U2" s="8" t="str">
        <f>申請書!O28</f>
        <v/>
      </c>
      <c r="V2" s="8" t="str">
        <f>申請書!Q28</f>
        <v/>
      </c>
      <c r="W2" s="8" t="str">
        <f>申請書!S28</f>
        <v/>
      </c>
    </row>
    <row r="3" spans="1:23">
      <c r="A3" s="8" t="str">
        <f>IF(申請書!B29="","",申請書!$O$3&amp;申請書!$P$3&amp;申請書!$Q$3&amp;申請書!$R$3&amp;申請書!$S$3&amp;申請書!$T$3)</f>
        <v/>
      </c>
      <c r="B3" s="8" t="str">
        <f>IF(申請書!B29="","",申請書!$L$6)</f>
        <v/>
      </c>
      <c r="C3" s="8" t="str">
        <f>IF(申請書!B29="","",申請書!$L$7)</f>
        <v/>
      </c>
      <c r="D3" s="8" t="str">
        <f>IF(申請書!B29="","",申請書!$L$8)</f>
        <v/>
      </c>
      <c r="E3" s="8" t="str">
        <f>IF(申請書!B29="","",申請書!$L$9)</f>
        <v/>
      </c>
      <c r="F3" s="8" t="str">
        <f>IF(申請書!B29="","",申請書!$L$10)</f>
        <v/>
      </c>
      <c r="G3" s="8" t="str">
        <f>IF(申請書!B29="","",申請書!$L$12)</f>
        <v/>
      </c>
      <c r="H3" s="8" t="str">
        <f>IF(申請書!B29="","",申請書!$L$13)</f>
        <v/>
      </c>
      <c r="I3" s="8" t="str">
        <f>IF(申請書!B29="","",申請書!$L$14)</f>
        <v/>
      </c>
      <c r="J3" s="8" t="str">
        <f>IF(申請書!B29="","",申請書!$F$20)</f>
        <v/>
      </c>
      <c r="K3" s="8" t="str">
        <f>IF(申請書!B29="","",申請書!$N$20)</f>
        <v/>
      </c>
      <c r="L3" s="7" t="str">
        <f>申請書!$G$21&amp;申請書!$P$21</f>
        <v/>
      </c>
      <c r="M3" s="8" t="str">
        <f>IF(申請書!$E$22="普通",1,IF(申請書!$E$22="当座",2,""))</f>
        <v/>
      </c>
      <c r="N3" s="8" t="str">
        <f>IF(申請書!B29="","",申請書!$L$22)</f>
        <v/>
      </c>
      <c r="O3" s="8" t="str">
        <f>IF(申請書!B29="","",申請書!$G$23)</f>
        <v/>
      </c>
      <c r="P3" s="8" t="str">
        <f>IF(申請書!B29="","",申請書!B29)</f>
        <v/>
      </c>
      <c r="Q3" s="8" t="str">
        <f>IF(申請書!B29="","",申請書!D29)</f>
        <v/>
      </c>
      <c r="R3" s="8" t="str">
        <f>IF(申請書!B29="","",申請書!H29)</f>
        <v/>
      </c>
      <c r="S3" s="8" t="str">
        <f>IF(申請書!B29="","",申請書!L29)</f>
        <v/>
      </c>
      <c r="T3" s="8" t="str">
        <f>IF(申請書!B29="","",申請書!N29)</f>
        <v/>
      </c>
      <c r="U3" s="8" t="str">
        <f>IF(申請書!B29="","",申請書!O29)</f>
        <v/>
      </c>
      <c r="V3" s="8" t="str">
        <f>IF(申請書!B29="","",申請書!Q29)</f>
        <v/>
      </c>
      <c r="W3" s="8" t="str">
        <f>IF(申請書!B29="","",申請書!S29)</f>
        <v/>
      </c>
    </row>
    <row r="4" spans="1:23">
      <c r="A4" s="8" t="str">
        <f>IF(申請書!B30="","",申請書!$O$3&amp;申請書!$P$3&amp;申請書!$Q$3&amp;申請書!$R$3&amp;申請書!$S$3&amp;申請書!$T$3)</f>
        <v/>
      </c>
      <c r="B4" s="8" t="str">
        <f>IF(申請書!B30="","",申請書!$L$6)</f>
        <v/>
      </c>
      <c r="C4" s="8" t="str">
        <f>IF(申請書!B30="","",申請書!$L$7)</f>
        <v/>
      </c>
      <c r="D4" s="8" t="str">
        <f>IF(申請書!B30="","",申請書!$L$8)</f>
        <v/>
      </c>
      <c r="E4" s="8" t="str">
        <f>IF(申請書!B30="","",申請書!$L$9)</f>
        <v/>
      </c>
      <c r="F4" s="8" t="str">
        <f>IF(申請書!B30="","",申請書!$L$10)</f>
        <v/>
      </c>
      <c r="G4" s="8" t="str">
        <f>IF(申請書!B30="","",申請書!$L$12)</f>
        <v/>
      </c>
      <c r="H4" s="8" t="str">
        <f>IF(申請書!B30="","",申請書!$L$13)</f>
        <v/>
      </c>
      <c r="I4" s="8" t="str">
        <f>IF(申請書!B30="","",申請書!$L$14)</f>
        <v/>
      </c>
      <c r="J4" s="8" t="str">
        <f>IF(申請書!B30="","",申請書!$F$20)</f>
        <v/>
      </c>
      <c r="K4" s="8" t="str">
        <f>IF(申請書!B30="","",申請書!$N$20)</f>
        <v/>
      </c>
      <c r="L4" s="7" t="str">
        <f>申請書!$G$21&amp;申請書!$P$21</f>
        <v/>
      </c>
      <c r="M4" s="8" t="str">
        <f>IF(申請書!$E$22="普通",1,IF(申請書!$E$22="当座",2,""))</f>
        <v/>
      </c>
      <c r="N4" s="8" t="str">
        <f>IF(申請書!B29="","",申請書!$L$22)</f>
        <v/>
      </c>
      <c r="O4" s="8" t="str">
        <f>IF(申請書!B30="","",申請書!$G$23)</f>
        <v/>
      </c>
      <c r="P4" s="8" t="str">
        <f>IF(申請書!B30="","",申請書!B30)</f>
        <v/>
      </c>
      <c r="Q4" s="8" t="str">
        <f>IF(申請書!B30="","",申請書!D30)</f>
        <v/>
      </c>
      <c r="R4" s="8" t="str">
        <f>IF(申請書!B30="","",申請書!H30)</f>
        <v/>
      </c>
      <c r="S4" s="8" t="str">
        <f>IF(申請書!B30="","",申請書!L30)</f>
        <v/>
      </c>
      <c r="T4" s="8" t="str">
        <f>IF(申請書!B30="","",申請書!N30)</f>
        <v/>
      </c>
      <c r="U4" s="8" t="str">
        <f>IF(申請書!B30="","",申請書!O30)</f>
        <v/>
      </c>
      <c r="V4" s="8" t="str">
        <f>IF(申請書!B30="","",申請書!Q30)</f>
        <v/>
      </c>
      <c r="W4" s="8" t="str">
        <f>IF(申請書!B30="","",申請書!S30)</f>
        <v/>
      </c>
    </row>
    <row r="5" spans="1:23">
      <c r="A5" s="8" t="str">
        <f>IF(申請書!B31="","",申請書!$O$3&amp;申請書!$P$3&amp;申請書!$Q$3&amp;申請書!$R$3&amp;申請書!$S$3&amp;申請書!$T$3)</f>
        <v/>
      </c>
      <c r="B5" s="8" t="str">
        <f>IF(申請書!B31="","",申請書!$L$6)</f>
        <v/>
      </c>
      <c r="C5" s="8" t="str">
        <f>IF(申請書!B31="","",申請書!$L$7)</f>
        <v/>
      </c>
      <c r="D5" s="8" t="str">
        <f>IF(申請書!B31="","",申請書!$L$8)</f>
        <v/>
      </c>
      <c r="E5" s="8" t="str">
        <f>IF(申請書!B31="","",申請書!$L$9)</f>
        <v/>
      </c>
      <c r="F5" s="8" t="str">
        <f>IF(申請書!B31="","",申請書!$L$10)</f>
        <v/>
      </c>
      <c r="G5" s="8" t="str">
        <f>IF(申請書!B31="","",申請書!$L$12)</f>
        <v/>
      </c>
      <c r="H5" s="8" t="str">
        <f>IF(申請書!B31="","",申請書!$L$13)</f>
        <v/>
      </c>
      <c r="I5" s="8" t="str">
        <f>IF(申請書!B31="","",申請書!$L$14)</f>
        <v/>
      </c>
      <c r="J5" s="8" t="str">
        <f>IF(申請書!B31="","",申請書!$F$20)</f>
        <v/>
      </c>
      <c r="K5" s="8" t="str">
        <f>IF(申請書!B31="","",申請書!$N$20)</f>
        <v/>
      </c>
      <c r="L5" s="7" t="str">
        <f>申請書!$G$21&amp;申請書!$P$21</f>
        <v/>
      </c>
      <c r="M5" s="8" t="str">
        <f>IF(申請書!$E$22="普通",1,IF(申請書!$E$22="当座",2,""))</f>
        <v/>
      </c>
      <c r="N5" s="8" t="str">
        <f>IF(申請書!B29="","",申請書!$L$22)</f>
        <v/>
      </c>
      <c r="O5" s="8" t="str">
        <f>IF(申請書!B31="","",申請書!$G$23)</f>
        <v/>
      </c>
      <c r="P5" s="8" t="str">
        <f>IF(申請書!B31="","",申請書!B31)</f>
        <v/>
      </c>
      <c r="Q5" s="8" t="str">
        <f>IF(申請書!B31="","",申請書!D31)</f>
        <v/>
      </c>
      <c r="R5" s="8" t="str">
        <f>IF(申請書!B31="","",申請書!H31)</f>
        <v/>
      </c>
      <c r="S5" s="8" t="str">
        <f>IF(申請書!B31="","",申請書!L31)</f>
        <v/>
      </c>
      <c r="T5" s="8" t="str">
        <f>IF(申請書!B31="","",申請書!N31)</f>
        <v/>
      </c>
      <c r="U5" s="8" t="str">
        <f>IF(申請書!B31="","",申請書!O31)</f>
        <v/>
      </c>
      <c r="V5" s="8" t="str">
        <f>IF(申請書!B31="","",申請書!Q31)</f>
        <v/>
      </c>
      <c r="W5" s="8" t="str">
        <f>IF(申請書!B31="","",申請書!S31)</f>
        <v/>
      </c>
    </row>
    <row r="6" spans="1:23">
      <c r="A6" s="8" t="str">
        <f>IF(申請書!B32="","",申請書!$O$3&amp;申請書!$P$3&amp;申請書!$Q$3&amp;申請書!$R$3&amp;申請書!$S$3&amp;申請書!$T$3)</f>
        <v/>
      </c>
      <c r="B6" s="8" t="str">
        <f>IF(申請書!B32="","",申請書!$L$6)</f>
        <v/>
      </c>
      <c r="C6" s="8" t="str">
        <f>IF(申請書!B32="","",申請書!$L$7)</f>
        <v/>
      </c>
      <c r="D6" s="8" t="str">
        <f>IF(申請書!B32="","",申請書!$L$8)</f>
        <v/>
      </c>
      <c r="E6" s="8" t="str">
        <f>IF(申請書!B32="","",申請書!$L$9)</f>
        <v/>
      </c>
      <c r="F6" s="8" t="str">
        <f>IF(申請書!B32="","",申請書!$L$10)</f>
        <v/>
      </c>
      <c r="G6" s="8" t="str">
        <f>IF(申請書!B32="","",申請書!$L$12)</f>
        <v/>
      </c>
      <c r="H6" s="8" t="str">
        <f>IF(申請書!B32="","",申請書!$L$13)</f>
        <v/>
      </c>
      <c r="I6" s="8" t="str">
        <f>IF(申請書!B32="","",申請書!$L$14)</f>
        <v/>
      </c>
      <c r="J6" s="8" t="str">
        <f>IF(申請書!B32="","",申請書!$F$20)</f>
        <v/>
      </c>
      <c r="K6" s="8" t="str">
        <f>IF(申請書!B32="","",申請書!$N$20)</f>
        <v/>
      </c>
      <c r="L6" s="7" t="str">
        <f>申請書!$G$21&amp;申請書!$P$21</f>
        <v/>
      </c>
      <c r="M6" s="8" t="str">
        <f>IF(申請書!$E$22="普通",1,IF(申請書!$E$22="当座",2,""))</f>
        <v/>
      </c>
      <c r="N6" s="8" t="str">
        <f>IF(申請書!B29="","",申請書!$L$22)</f>
        <v/>
      </c>
      <c r="O6" s="8" t="str">
        <f>IF(申請書!B32="","",申請書!$G$23)</f>
        <v/>
      </c>
      <c r="P6" s="8" t="str">
        <f>IF(申請書!B32="","",申請書!B32)</f>
        <v/>
      </c>
      <c r="Q6" s="8" t="str">
        <f>IF(申請書!B32="","",申請書!D32)</f>
        <v/>
      </c>
      <c r="R6" s="8" t="str">
        <f>IF(申請書!B32="","",申請書!H32)</f>
        <v/>
      </c>
      <c r="S6" s="8" t="str">
        <f>IF(申請書!B32="","",申請書!L32)</f>
        <v/>
      </c>
      <c r="T6" s="8" t="str">
        <f>IF(申請書!B32="","",申請書!N32)</f>
        <v/>
      </c>
      <c r="U6" s="8" t="str">
        <f>IF(申請書!B32="","",申請書!O32)</f>
        <v/>
      </c>
      <c r="V6" s="8" t="str">
        <f>IF(申請書!B32="","",申請書!Q32)</f>
        <v/>
      </c>
      <c r="W6" s="8" t="str">
        <f>IF(申請書!B32="","",申請書!S32)</f>
        <v/>
      </c>
    </row>
  </sheetData>
  <sheetProtection algorithmName="SHA-512" hashValue="iZK+6j2hK5qNeYO5YDgyzsEat7d6PnkW4f3YRNFemzse0i1TkOgfPPwCL53Jb1THUIpuIu/UnAdgUXopqgBLqA==" saltValue="RkBhfHDj8+4TL9XzzFOYsg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2025-04-11T07:10:31Z</dcterms:modified>
</cp:coreProperties>
</file>