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10.17.69.21\資料班\④年鑑エクセル版\R06\CD-R用データ\令和6年刊　山口県統計年鑑\Excel版\20_社会保障\"/>
    </mc:Choice>
  </mc:AlternateContent>
  <xr:revisionPtr revIDLastSave="0" documentId="8_{830DB840-D3E4-45D2-8824-3CA899762B9B}" xr6:coauthVersionLast="47" xr6:coauthVersionMax="47" xr10:uidLastSave="{00000000-0000-0000-0000-000000000000}"/>
  <bookViews>
    <workbookView xWindow="28680" yWindow="-120" windowWidth="29040" windowHeight="15840" xr2:uid="{B506AAEA-1FC3-4DC5-8B7F-0508FCC4CDF5}"/>
  </bookViews>
  <sheets>
    <sheet name="192" sheetId="10" r:id="rId1"/>
  </sheets>
  <externalReferences>
    <externalReference r:id="rId2"/>
    <externalReference r:id="rId3"/>
  </externalReferences>
  <definedNames>
    <definedName name="_xlnm.Print_Area" localSheetId="0">'192'!$A$1:$X$45</definedName>
    <definedName name="web用範囲" localSheetId="0">'[2]19700000'!$A$2:$C$46,'[2]19700000'!$E$2:$M$46,'[2]19700000'!$O$2:$Z$46</definedName>
    <definedName name="web用範囲">'[1]18500000'!$A$3:$C$36,'[1]18500000'!$E$3:$G$36,'[1]18500000'!$I$3:$J$36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0" l="1"/>
  <c r="F17" i="10"/>
  <c r="X37" i="10"/>
  <c r="W37" i="10"/>
  <c r="V37" i="10"/>
  <c r="U37" i="10"/>
  <c r="T37" i="10"/>
  <c r="S37" i="10"/>
  <c r="R37" i="10"/>
  <c r="Q37" i="10"/>
  <c r="P37" i="10"/>
  <c r="O37" i="10"/>
  <c r="N37" i="10"/>
  <c r="M37" i="10"/>
  <c r="L37" i="10"/>
  <c r="K37" i="10"/>
  <c r="J37" i="10"/>
  <c r="I37" i="10"/>
  <c r="H37" i="10"/>
  <c r="F37" i="10"/>
  <c r="E37" i="10"/>
  <c r="D37" i="10"/>
  <c r="X19" i="10"/>
  <c r="W19" i="10"/>
  <c r="V19" i="10"/>
  <c r="U19" i="10"/>
  <c r="T19" i="10"/>
  <c r="S19" i="10"/>
  <c r="R19" i="10"/>
  <c r="Q19" i="10"/>
  <c r="P19" i="10"/>
  <c r="O19" i="10"/>
  <c r="N19" i="10"/>
  <c r="M19" i="10"/>
  <c r="L19" i="10"/>
  <c r="K19" i="10"/>
  <c r="J19" i="10"/>
  <c r="I19" i="10"/>
  <c r="H19" i="10"/>
  <c r="E19" i="10"/>
  <c r="D19" i="10"/>
  <c r="X17" i="10"/>
  <c r="W17" i="10"/>
  <c r="U17" i="10"/>
  <c r="S17" i="10"/>
  <c r="Q17" i="10"/>
  <c r="M17" i="10"/>
  <c r="K17" i="10"/>
  <c r="V17" i="10"/>
  <c r="T17" i="10"/>
  <c r="R17" i="10"/>
  <c r="P17" i="10"/>
  <c r="N17" i="10"/>
  <c r="L17" i="10"/>
  <c r="J17" i="10"/>
  <c r="I17" i="10"/>
  <c r="O17" i="10"/>
  <c r="H17" i="10"/>
  <c r="E17" i="10"/>
  <c r="D17" i="10"/>
</calcChain>
</file>

<file path=xl/sharedStrings.xml><?xml version="1.0" encoding="utf-8"?>
<sst xmlns="http://schemas.openxmlformats.org/spreadsheetml/2006/main" count="63" uniqueCount="50">
  <si>
    <t>平成</t>
    <rPh sb="0" eb="2">
      <t>ヘイセイ</t>
    </rPh>
    <phoneticPr fontId="1"/>
  </si>
  <si>
    <t>年度</t>
    <rPh sb="0" eb="2">
      <t>ネンド</t>
    </rPh>
    <phoneticPr fontId="1"/>
  </si>
  <si>
    <t>県厚政課「山口県の生活保護」</t>
    <rPh sb="5" eb="8">
      <t>ヤマグチケン</t>
    </rPh>
    <rPh sb="9" eb="11">
      <t>セイカツ</t>
    </rPh>
    <rPh sb="11" eb="13">
      <t>ホゴ</t>
    </rPh>
    <phoneticPr fontId="1"/>
  </si>
  <si>
    <t>年      度</t>
  </si>
  <si>
    <t>総                      数</t>
  </si>
  <si>
    <t>生   活   扶   助</t>
  </si>
  <si>
    <t>住   宅   扶   助</t>
  </si>
  <si>
    <t>介   護   扶   助</t>
    <rPh sb="0" eb="1">
      <t>スケ</t>
    </rPh>
    <rPh sb="4" eb="5">
      <t>ゴ</t>
    </rPh>
    <phoneticPr fontId="1"/>
  </si>
  <si>
    <t>医   療   扶   助</t>
  </si>
  <si>
    <t>出   産   扶   助</t>
  </si>
  <si>
    <t>生   業   扶   助</t>
  </si>
  <si>
    <t>葬   祭   扶   助</t>
  </si>
  <si>
    <t>施    設</t>
  </si>
  <si>
    <t>福祉事務所</t>
  </si>
  <si>
    <t>実世帯 1)</t>
  </si>
  <si>
    <t>実人員 1)</t>
  </si>
  <si>
    <t>保 護 費   2)</t>
  </si>
  <si>
    <t>人    員</t>
  </si>
  <si>
    <t>保  護  費</t>
  </si>
  <si>
    <t>保 護 費</t>
  </si>
  <si>
    <t>事 務 費</t>
  </si>
  <si>
    <t xml:space="preserve"> 下 関 市</t>
  </si>
  <si>
    <t xml:space="preserve"> 宇 部 市</t>
  </si>
  <si>
    <t xml:space="preserve"> 山 口 市</t>
  </si>
  <si>
    <t xml:space="preserve"> 防 府 市</t>
  </si>
  <si>
    <t xml:space="preserve"> 下 松 市</t>
  </si>
  <si>
    <t xml:space="preserve"> 岩 国 市</t>
  </si>
  <si>
    <t xml:space="preserve"> 山陽小野田市</t>
    <rPh sb="1" eb="3">
      <t>サンヨウ</t>
    </rPh>
    <rPh sb="3" eb="7">
      <t>オノダシ</t>
    </rPh>
    <phoneticPr fontId="1"/>
  </si>
  <si>
    <t xml:space="preserve"> 長 門 市</t>
  </si>
  <si>
    <t xml:space="preserve"> 柳 井 市</t>
  </si>
  <si>
    <t xml:space="preserve"> 美 祢 市</t>
  </si>
  <si>
    <t xml:space="preserve"> 周 南 市</t>
    <rPh sb="1" eb="2">
      <t>シュウ</t>
    </rPh>
    <rPh sb="3" eb="4">
      <t>ミナミ</t>
    </rPh>
    <rPh sb="5" eb="6">
      <t>シ</t>
    </rPh>
    <phoneticPr fontId="1"/>
  </si>
  <si>
    <t xml:space="preserve"> 東    部</t>
    <rPh sb="1" eb="2">
      <t>ヒガシ</t>
    </rPh>
    <rPh sb="6" eb="7">
      <t>ブ</t>
    </rPh>
    <phoneticPr fontId="1"/>
  </si>
  <si>
    <t xml:space="preserve"> 市　　計</t>
    <rPh sb="1" eb="2">
      <t>シ</t>
    </rPh>
    <rPh sb="4" eb="5">
      <t>ケイ</t>
    </rPh>
    <phoneticPr fontId="1"/>
  </si>
  <si>
    <t xml:space="preserve"> 郡　　計</t>
    <rPh sb="1" eb="2">
      <t>グン</t>
    </rPh>
    <rPh sb="4" eb="5">
      <t>ケイ</t>
    </rPh>
    <phoneticPr fontId="1"/>
  </si>
  <si>
    <t xml:space="preserve"> 萩     市</t>
    <phoneticPr fontId="1"/>
  </si>
  <si>
    <t xml:space="preserve"> 県本庁</t>
    <rPh sb="1" eb="2">
      <t>ケン</t>
    </rPh>
    <rPh sb="2" eb="4">
      <t>ホンチョウ</t>
    </rPh>
    <phoneticPr fontId="1"/>
  </si>
  <si>
    <t>　生活保護法による保護は１か月単位で計上されている。したがって，この表の世帯人員とは各月ごとに保護を受けた世帯及び人員であって，月をまたがって保護を受けた場合は，</t>
    <phoneticPr fontId="1"/>
  </si>
  <si>
    <t>（単位　1000円）</t>
    <phoneticPr fontId="1"/>
  </si>
  <si>
    <t>保護率</t>
    <phoneticPr fontId="1"/>
  </si>
  <si>
    <t xml:space="preserve"> 周防大島町</t>
    <rPh sb="1" eb="6">
      <t>スオウオオシマチョウ</t>
    </rPh>
    <phoneticPr fontId="1"/>
  </si>
  <si>
    <t>年度計において重複計上されているので，実際の被保護世帯及び人員とは一致しない。同一人が同一月に数種の扶助を受けても実人員は１と計上される。保護費は各月ごとに</t>
    <phoneticPr fontId="1"/>
  </si>
  <si>
    <t>実際に支出された金額を計上したものであって，被保護人員とは対応しない。管轄区域について，東部は玖珂郡（和木町）・熊毛郡（上関町・田布施町・平生町）である。また，阿</t>
    <rPh sb="44" eb="46">
      <t>トウブ</t>
    </rPh>
    <rPh sb="47" eb="49">
      <t>クガ</t>
    </rPh>
    <rPh sb="51" eb="54">
      <t>ワキチョウ</t>
    </rPh>
    <rPh sb="56" eb="59">
      <t>クマゲグン</t>
    </rPh>
    <rPh sb="60" eb="63">
      <t>カミノセキチョウ</t>
    </rPh>
    <rPh sb="64" eb="68">
      <t>タブセチョウ</t>
    </rPh>
    <rPh sb="69" eb="72">
      <t>ヒラオチョウ</t>
    </rPh>
    <phoneticPr fontId="1"/>
  </si>
  <si>
    <t>武郡（阿武町）の人員は東部に，保護費は萩市に計上してある。</t>
    <rPh sb="3" eb="6">
      <t>アブチョウ</t>
    </rPh>
    <rPh sb="8" eb="10">
      <t>ジンイン</t>
    </rPh>
    <rPh sb="15" eb="18">
      <t>ホゴヒ</t>
    </rPh>
    <rPh sb="19" eb="20">
      <t>ハギ</t>
    </rPh>
    <rPh sb="20" eb="21">
      <t>シ</t>
    </rPh>
    <phoneticPr fontId="1"/>
  </si>
  <si>
    <t>教   育   扶   助</t>
    <rPh sb="0" eb="1">
      <t>キョウ</t>
    </rPh>
    <rPh sb="4" eb="5">
      <t>イク</t>
    </rPh>
    <phoneticPr fontId="1"/>
  </si>
  <si>
    <t>１９２　生活保護法による保護状況</t>
    <phoneticPr fontId="1"/>
  </si>
  <si>
    <t xml:space="preserve"> 光     市</t>
    <phoneticPr fontId="1"/>
  </si>
  <si>
    <t>注　１）停止中を含む。　２）施設事務費を含む。</t>
    <phoneticPr fontId="1"/>
  </si>
  <si>
    <t>元</t>
    <rPh sb="0" eb="1">
      <t>ガン</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</si>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</sst>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80" formatCode="###\ ###\ ###\ ##0"/>
    <numFmt numFmtId="192" formatCode="###\ ###\ ##0;;&quot;－&quot;"/>
    <numFmt numFmtId="193" formatCode="0.00_ "/>
  </numFmts>
  <fonts count="10" x14ac:knownFonts="1">
    <font>
      <sz val="12"/>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sz val="12"/>
      <name val="ＭＳ Ｐゴシック"/>
      <family val="3"/>
      <charset val="128"/>
    </font>
    <font>
      <sz val="11"/>
      <name val="ＭＳ Ｐ明朝"/>
      <family val="1"/>
      <charset val="128"/>
    </font>
    <font>
      <sz val="14"/>
      <name val="ＭＳ Ｐ明朝"/>
      <family val="1"/>
      <charset val="128"/>
    </font>
    <font>
      <sz val="8"/>
      <name val="ＭＳ Ｐ明朝"/>
      <family val="1"/>
      <charset val="128"/>
    </font>
    <font>
      <sz val="12"/>
      <name val="ＭＳ Ｐ明朝"/>
      <family val="1"/>
      <charset val="128"/>
    </font>
    <font>
      <sz val="9"/>
      <name val="ＭＳ Ｐ明朝"/>
      <family val="1"/>
      <charset val="128"/>
    </font>
  </fonts>
  <fills count="3">
    <fill>
      <patternFill patternType="none"/>
    </fill>
    <fill>
      <patternFill patternType="gray125"/>
    </fill>
    <fill>
      <patternFill patternType="solid">
        <fgColor indexed="43"/>
        <bgColor indexed="64"/>
      </patternFill>
    </fill>
  </fills>
  <borders count="12">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s>
  <cellStyleXfs count="1">
    <xf numFmtId="3" fontId="0" fillId="0" borderId="0"/>
  </cellStyleXfs>
  <cellXfs count="52">
    <xf numFmtId="3" fontId="0" fillId="0" borderId="0" xfId="0" applyAlignment="1"/>
    <xf numFmtId="3" fontId="5" fillId="0" borderId="0" xfId="0" applyFont="1" applyFill="1" applyAlignment="1" applyProtection="1"/>
    <xf numFmtId="3" fontId="5" fillId="0" borderId="0" xfId="0" applyNumberFormat="1" applyFont="1" applyFill="1" applyAlignment="1" applyProtection="1"/>
    <xf numFmtId="3" fontId="6" fillId="0" borderId="0" xfId="0" applyNumberFormat="1" applyFont="1" applyFill="1" applyAlignment="1" applyProtection="1"/>
    <xf numFmtId="3" fontId="0" fillId="0" borderId="0" xfId="0" applyFill="1" applyBorder="1" applyAlignment="1" applyProtection="1"/>
    <xf numFmtId="3" fontId="7" fillId="0" borderId="0" xfId="0" applyFont="1" applyFill="1" applyAlignment="1" applyProtection="1"/>
    <xf numFmtId="3" fontId="8" fillId="0" borderId="0" xfId="0" applyFont="1" applyFill="1" applyBorder="1" applyAlignment="1" applyProtection="1"/>
    <xf numFmtId="3" fontId="7" fillId="0" borderId="0" xfId="0" applyNumberFormat="1" applyFont="1" applyFill="1" applyAlignment="1" applyProtection="1"/>
    <xf numFmtId="3" fontId="5" fillId="0" borderId="0" xfId="0" applyNumberFormat="1" applyFont="1" applyFill="1" applyAlignment="1" applyProtection="1">
      <alignment horizontal="right"/>
    </xf>
    <xf numFmtId="3" fontId="5" fillId="2" borderId="1" xfId="0" applyNumberFormat="1" applyFont="1" applyFill="1" applyBorder="1" applyAlignment="1" applyProtection="1">
      <alignment horizontal="centerContinuous"/>
    </xf>
    <xf numFmtId="3" fontId="5" fillId="2" borderId="1" xfId="0" applyFont="1" applyFill="1" applyBorder="1" applyAlignment="1" applyProtection="1">
      <alignment horizontal="centerContinuous"/>
    </xf>
    <xf numFmtId="3" fontId="5" fillId="2" borderId="2" xfId="0" applyFont="1" applyFill="1" applyBorder="1" applyAlignment="1" applyProtection="1">
      <alignment horizontal="centerContinuous"/>
    </xf>
    <xf numFmtId="3" fontId="5" fillId="2" borderId="3" xfId="0" applyNumberFormat="1" applyFont="1" applyFill="1" applyBorder="1" applyAlignment="1" applyProtection="1">
      <alignment horizontal="centerContinuous"/>
    </xf>
    <xf numFmtId="3" fontId="5" fillId="2" borderId="4" xfId="0" applyNumberFormat="1" applyFont="1" applyFill="1" applyBorder="1" applyAlignment="1" applyProtection="1">
      <alignment horizontal="centerContinuous"/>
    </xf>
    <xf numFmtId="3" fontId="5" fillId="2" borderId="5" xfId="0" applyNumberFormat="1" applyFont="1" applyFill="1" applyBorder="1" applyAlignment="1" applyProtection="1">
      <alignment horizontal="center"/>
    </xf>
    <xf numFmtId="3" fontId="5" fillId="2" borderId="6" xfId="0" applyNumberFormat="1" applyFont="1" applyFill="1" applyBorder="1" applyAlignment="1" applyProtection="1">
      <alignment horizontal="centerContinuous"/>
    </xf>
    <xf numFmtId="3" fontId="5" fillId="2" borderId="6" xfId="0" applyFont="1" applyFill="1" applyBorder="1" applyAlignment="1" applyProtection="1">
      <alignment horizontal="centerContinuous"/>
    </xf>
    <xf numFmtId="3" fontId="5" fillId="2" borderId="7" xfId="0" applyFont="1" applyFill="1" applyBorder="1" applyAlignment="1" applyProtection="1">
      <alignment horizontal="centerContinuous"/>
    </xf>
    <xf numFmtId="3" fontId="5" fillId="2" borderId="8" xfId="0" applyNumberFormat="1" applyFont="1" applyFill="1" applyBorder="1" applyAlignment="1" applyProtection="1">
      <alignment horizontal="center"/>
    </xf>
    <xf numFmtId="3" fontId="5" fillId="2" borderId="9" xfId="0" applyNumberFormat="1" applyFont="1" applyFill="1" applyBorder="1" applyAlignment="1" applyProtection="1">
      <alignment horizontal="center"/>
    </xf>
    <xf numFmtId="3" fontId="2" fillId="2" borderId="0" xfId="0" applyNumberFormat="1" applyFont="1" applyFill="1" applyBorder="1" applyAlignment="1" applyProtection="1"/>
    <xf numFmtId="3" fontId="2" fillId="2" borderId="0" xfId="0" applyFont="1" applyFill="1" applyBorder="1" applyProtection="1"/>
    <xf numFmtId="3" fontId="2" fillId="2" borderId="10" xfId="0" applyFont="1" applyFill="1" applyBorder="1" applyProtection="1"/>
    <xf numFmtId="192" fontId="2" fillId="0" borderId="0" xfId="0" applyNumberFormat="1" applyFont="1" applyFill="1" applyBorder="1" applyAlignment="1" applyProtection="1"/>
    <xf numFmtId="3" fontId="5" fillId="2" borderId="0" xfId="0" applyNumberFormat="1" applyFont="1" applyFill="1" applyBorder="1" applyAlignment="1" applyProtection="1">
      <alignment horizontal="center"/>
    </xf>
    <xf numFmtId="3" fontId="5" fillId="2" borderId="10" xfId="0" applyNumberFormat="1" applyFont="1" applyFill="1" applyBorder="1" applyAlignment="1" applyProtection="1"/>
    <xf numFmtId="192" fontId="2" fillId="0" borderId="0" xfId="0" applyNumberFormat="1" applyFont="1" applyFill="1" applyBorder="1" applyAlignment="1" applyProtection="1">
      <alignment horizontal="right"/>
    </xf>
    <xf numFmtId="3" fontId="5" fillId="2" borderId="0" xfId="0" applyNumberFormat="1" applyFont="1" applyFill="1" applyBorder="1" applyAlignment="1" applyProtection="1"/>
    <xf numFmtId="3" fontId="2" fillId="2" borderId="0" xfId="0" applyNumberFormat="1" applyFont="1" applyFill="1" applyBorder="1" applyAlignment="1" applyProtection="1">
      <alignment horizontal="center"/>
    </xf>
    <xf numFmtId="3" fontId="2" fillId="2" borderId="10" xfId="0" applyNumberFormat="1" applyFont="1" applyFill="1" applyBorder="1" applyAlignment="1" applyProtection="1"/>
    <xf numFmtId="3" fontId="3" fillId="2" borderId="0" xfId="0" applyNumberFormat="1" applyFont="1" applyFill="1" applyBorder="1" applyAlignment="1" applyProtection="1"/>
    <xf numFmtId="3" fontId="3" fillId="2" borderId="0" xfId="0" applyNumberFormat="1" applyFont="1" applyFill="1" applyBorder="1" applyAlignment="1" applyProtection="1">
      <alignment horizontal="center"/>
    </xf>
    <xf numFmtId="3" fontId="3" fillId="2" borderId="10" xfId="0" applyNumberFormat="1" applyFont="1" applyFill="1" applyBorder="1" applyAlignment="1" applyProtection="1"/>
    <xf numFmtId="192" fontId="3" fillId="0" borderId="0" xfId="0" applyNumberFormat="1" applyFont="1" applyFill="1" applyBorder="1" applyAlignment="1" applyProtection="1">
      <alignment horizontal="right"/>
    </xf>
    <xf numFmtId="3" fontId="4" fillId="0" borderId="0" xfId="0" applyFont="1" applyFill="1" applyBorder="1" applyAlignment="1" applyProtection="1"/>
    <xf numFmtId="3" fontId="2" fillId="2" borderId="0" xfId="0" applyFont="1" applyFill="1" applyBorder="1" applyAlignment="1" applyProtection="1"/>
    <xf numFmtId="3" fontId="2" fillId="2" borderId="10" xfId="0" applyFont="1" applyFill="1" applyBorder="1" applyAlignment="1" applyProtection="1"/>
    <xf numFmtId="3" fontId="3" fillId="2" borderId="0" xfId="0" applyFont="1" applyFill="1" applyBorder="1" applyAlignment="1" applyProtection="1"/>
    <xf numFmtId="3" fontId="3" fillId="2" borderId="10" xfId="0" applyFont="1" applyFill="1" applyBorder="1" applyAlignment="1" applyProtection="1"/>
    <xf numFmtId="3" fontId="5" fillId="2" borderId="0" xfId="0" applyFont="1" applyFill="1" applyBorder="1" applyAlignment="1" applyProtection="1"/>
    <xf numFmtId="3" fontId="5" fillId="2" borderId="10" xfId="0" applyFont="1" applyFill="1" applyBorder="1" applyAlignment="1" applyProtection="1"/>
    <xf numFmtId="192" fontId="2" fillId="0" borderId="0" xfId="0" quotePrefix="1" applyNumberFormat="1" applyFont="1" applyFill="1" applyBorder="1" applyAlignment="1" applyProtection="1">
      <alignment horizontal="right"/>
    </xf>
    <xf numFmtId="192" fontId="3" fillId="0" borderId="0" xfId="0" quotePrefix="1" applyNumberFormat="1" applyFont="1" applyFill="1" applyBorder="1" applyAlignment="1" applyProtection="1">
      <alignment horizontal="right"/>
    </xf>
    <xf numFmtId="193" fontId="2" fillId="0" borderId="0" xfId="0" quotePrefix="1" applyNumberFormat="1" applyFont="1" applyFill="1" applyBorder="1" applyAlignment="1" applyProtection="1">
      <alignment horizontal="right"/>
    </xf>
    <xf numFmtId="3" fontId="9" fillId="0" borderId="11" xfId="0" applyNumberFormat="1" applyFont="1" applyFill="1" applyBorder="1" applyAlignment="1" applyProtection="1"/>
    <xf numFmtId="3" fontId="5" fillId="0" borderId="11" xfId="0" applyFont="1" applyFill="1" applyBorder="1" applyAlignment="1" applyProtection="1"/>
    <xf numFmtId="180" fontId="2" fillId="0" borderId="11" xfId="0" quotePrefix="1" applyNumberFormat="1" applyFont="1" applyFill="1" applyBorder="1" applyAlignment="1" applyProtection="1">
      <alignment horizontal="right"/>
    </xf>
    <xf numFmtId="180" fontId="2" fillId="0" borderId="11" xfId="0" applyNumberFormat="1" applyFont="1" applyFill="1" applyBorder="1" applyAlignment="1" applyProtection="1">
      <alignment horizontal="right"/>
    </xf>
    <xf numFmtId="3" fontId="5" fillId="0" borderId="0" xfId="0" applyFont="1" applyFill="1" applyBorder="1" applyProtection="1"/>
    <xf numFmtId="3" fontId="2" fillId="0" borderId="0" xfId="0" applyNumberFormat="1" applyFont="1" applyFill="1" applyBorder="1" applyAlignment="1" applyProtection="1"/>
    <xf numFmtId="3" fontId="5" fillId="2" borderId="3" xfId="0" applyNumberFormat="1" applyFont="1" applyFill="1" applyBorder="1" applyAlignment="1" applyProtection="1">
      <alignment horizontal="center"/>
    </xf>
    <xf numFmtId="3" fontId="5" fillId="2" borderId="4" xfId="0" applyNumberFormat="1" applyFont="1" applyFill="1" applyBorder="1" applyAlignment="1" applyProtection="1">
      <alignment horizont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197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700000"/>
      <sheetName val="197a"/>
      <sheetName val="197b"/>
      <sheetName val="197"/>
    </sheetNames>
    <sheetDataSet>
      <sheetData sheetId="0">
        <row r="2">
          <cell r="E2" t="str">
            <v xml:space="preserve">    １９７　生  活  保  護  法  に  よ  る  保   護   状   況</v>
          </cell>
        </row>
        <row r="3">
          <cell r="F3" t="str">
            <v>　生活保護法による保護は１か月単位で計上されている。したがって，この表の世帯人員とは各月ごとに保護を受けた世帯及び人員であって，月をまたがって保護を受けた場合は，年度計において重複計上されているので，実際の被保護世帯</v>
          </cell>
        </row>
        <row r="4">
          <cell r="F4" t="str">
            <v>及び人員とは一致しない。同一人が同一月に数種の扶助を受けても実人員は１と計上される。保護費は各月ごとに実際に支出された金額を計上したものであって，被保護人員とは対応しない。各福祉事務所の管轄区域はその郡域である。</v>
          </cell>
        </row>
        <row r="5">
          <cell r="F5" t="str">
            <v>ただし，南周防は熊毛郡，中部は美祢郡と阿武郡の二郡である。また、市町村合併は、合併した月から新市に計上。18年3月から、岩国市の合併にあわせて、玖珂（和木町）・大島（大島郡）・南周防（熊毛郡）を統合して東部に計上。</v>
          </cell>
        </row>
        <row r="6">
          <cell r="A6" t="str">
            <v>（単位　1000円）</v>
          </cell>
          <cell r="Z6" t="str">
            <v>県厚政課「山口県の生活保護」</v>
          </cell>
        </row>
        <row r="7">
          <cell r="A7" t="str">
            <v>年      度</v>
          </cell>
          <cell r="E7" t="str">
            <v>総                      数</v>
          </cell>
          <cell r="I7" t="str">
            <v>生   活   扶   助</v>
          </cell>
          <cell r="K7" t="str">
            <v>住   宅   扶   助</v>
          </cell>
          <cell r="M7" t="str">
            <v xml:space="preserve">教   育 </v>
          </cell>
          <cell r="O7" t="str">
            <v>　扶　助</v>
          </cell>
          <cell r="P7" t="str">
            <v>介   護   扶   助</v>
          </cell>
          <cell r="R7" t="str">
            <v>医   療   扶   助</v>
          </cell>
          <cell r="T7" t="str">
            <v>出   産   扶   助</v>
          </cell>
          <cell r="V7" t="str">
            <v>生   業   扶   助</v>
          </cell>
          <cell r="X7" t="str">
            <v>葬   祭   扶   助</v>
          </cell>
          <cell r="Z7" t="str">
            <v>施    設</v>
          </cell>
        </row>
        <row r="8">
          <cell r="A8" t="str">
            <v>福祉事務所</v>
          </cell>
          <cell r="E8" t="str">
            <v>実世帯 1)</v>
          </cell>
          <cell r="F8" t="str">
            <v>実人員 1)</v>
          </cell>
          <cell r="G8" t="str">
            <v>保 護 費   2)</v>
          </cell>
          <cell r="H8" t="str">
            <v>保護率 3)</v>
          </cell>
          <cell r="I8" t="str">
            <v>人    員</v>
          </cell>
          <cell r="J8" t="str">
            <v>保  護  費</v>
          </cell>
          <cell r="K8" t="str">
            <v>人    員</v>
          </cell>
          <cell r="L8" t="str">
            <v>保  護  費</v>
          </cell>
          <cell r="M8" t="str">
            <v>人    員</v>
          </cell>
          <cell r="O8" t="str">
            <v>保 護 費</v>
          </cell>
          <cell r="P8" t="str">
            <v>人    員</v>
          </cell>
          <cell r="Q8" t="str">
            <v>保 護 費</v>
          </cell>
          <cell r="R8" t="str">
            <v>人    員</v>
          </cell>
          <cell r="S8" t="str">
            <v>保 護 費</v>
          </cell>
          <cell r="T8" t="str">
            <v>人    員</v>
          </cell>
          <cell r="U8" t="str">
            <v>保 護 費</v>
          </cell>
          <cell r="V8" t="str">
            <v>人    員</v>
          </cell>
          <cell r="W8" t="str">
            <v>保 護 費</v>
          </cell>
          <cell r="X8" t="str">
            <v>人    員</v>
          </cell>
          <cell r="Y8" t="str">
            <v>保 護 費</v>
          </cell>
          <cell r="Z8" t="str">
            <v>事 務 費</v>
          </cell>
        </row>
        <row r="10">
          <cell r="A10" t="str">
            <v>平成</v>
          </cell>
          <cell r="B10">
            <v>11</v>
          </cell>
          <cell r="C10" t="str">
            <v>年度</v>
          </cell>
          <cell r="E10">
            <v>106222</v>
          </cell>
          <cell r="F10">
            <v>151565</v>
          </cell>
          <cell r="G10">
            <v>22083645</v>
          </cell>
          <cell r="H10">
            <v>8.1999999999999993</v>
          </cell>
          <cell r="I10">
            <v>127953</v>
          </cell>
          <cell r="J10">
            <v>6431022</v>
          </cell>
          <cell r="K10">
            <v>105774</v>
          </cell>
          <cell r="L10">
            <v>1341312</v>
          </cell>
          <cell r="M10">
            <v>14331</v>
          </cell>
          <cell r="O10">
            <v>109776</v>
          </cell>
          <cell r="P10" t="str">
            <v>…</v>
          </cell>
          <cell r="Q10" t="str">
            <v>…</v>
          </cell>
          <cell r="R10">
            <v>117780</v>
          </cell>
          <cell r="S10">
            <v>13393225</v>
          </cell>
          <cell r="T10">
            <v>13</v>
          </cell>
          <cell r="U10">
            <v>2657</v>
          </cell>
          <cell r="V10">
            <v>50</v>
          </cell>
          <cell r="W10">
            <v>1714</v>
          </cell>
          <cell r="X10">
            <v>105</v>
          </cell>
          <cell r="Y10">
            <v>26738</v>
          </cell>
          <cell r="Z10">
            <v>777201</v>
          </cell>
        </row>
        <row r="11">
          <cell r="B11">
            <v>12</v>
          </cell>
          <cell r="E11">
            <v>110089</v>
          </cell>
          <cell r="F11">
            <v>156573</v>
          </cell>
          <cell r="G11">
            <v>22260582</v>
          </cell>
          <cell r="H11">
            <v>8.48</v>
          </cell>
          <cell r="I11">
            <v>137775</v>
          </cell>
          <cell r="J11">
            <v>6741604</v>
          </cell>
          <cell r="K11">
            <v>111056</v>
          </cell>
          <cell r="L11">
            <v>1436801</v>
          </cell>
          <cell r="M11">
            <v>14034</v>
          </cell>
          <cell r="O11">
            <v>112827</v>
          </cell>
          <cell r="P11">
            <v>10008</v>
          </cell>
          <cell r="Q11">
            <v>264755</v>
          </cell>
          <cell r="R11">
            <v>124031</v>
          </cell>
          <cell r="S11">
            <v>12894325</v>
          </cell>
          <cell r="T11">
            <v>15</v>
          </cell>
          <cell r="U11">
            <v>4736</v>
          </cell>
          <cell r="V11">
            <v>54</v>
          </cell>
          <cell r="W11">
            <v>2164</v>
          </cell>
          <cell r="X11">
            <v>136</v>
          </cell>
          <cell r="Y11">
            <v>31311</v>
          </cell>
          <cell r="Z11">
            <v>772057</v>
          </cell>
        </row>
        <row r="12">
          <cell r="B12">
            <v>13</v>
          </cell>
          <cell r="E12">
            <v>115237</v>
          </cell>
          <cell r="F12">
            <v>163990</v>
          </cell>
          <cell r="G12">
            <v>23144111</v>
          </cell>
          <cell r="H12">
            <v>8.9600000000000009</v>
          </cell>
          <cell r="I12">
            <v>145809</v>
          </cell>
          <cell r="J12">
            <v>7172743</v>
          </cell>
          <cell r="K12">
            <v>117995</v>
          </cell>
          <cell r="L12">
            <v>1563767</v>
          </cell>
          <cell r="M12">
            <v>15757</v>
          </cell>
          <cell r="O12">
            <v>121667</v>
          </cell>
          <cell r="P12">
            <v>13079</v>
          </cell>
          <cell r="Q12">
            <v>338413</v>
          </cell>
          <cell r="R12">
            <v>131568</v>
          </cell>
          <cell r="S12">
            <v>13125905</v>
          </cell>
          <cell r="T12">
            <v>24</v>
          </cell>
          <cell r="U12">
            <v>6036</v>
          </cell>
          <cell r="V12">
            <v>42</v>
          </cell>
          <cell r="W12">
            <v>2253</v>
          </cell>
          <cell r="X12">
            <v>159</v>
          </cell>
          <cell r="Y12">
            <v>31578</v>
          </cell>
          <cell r="Z12">
            <v>781748</v>
          </cell>
        </row>
        <row r="13">
          <cell r="B13">
            <v>14</v>
          </cell>
          <cell r="E13">
            <v>123143</v>
          </cell>
          <cell r="F13">
            <v>176622</v>
          </cell>
          <cell r="G13">
            <v>24413062</v>
          </cell>
          <cell r="H13">
            <v>9.67</v>
          </cell>
          <cell r="I13">
            <v>157052</v>
          </cell>
          <cell r="J13">
            <v>7747302</v>
          </cell>
          <cell r="K13">
            <v>127922</v>
          </cell>
          <cell r="L13">
            <v>1736665</v>
          </cell>
          <cell r="M13">
            <v>16787</v>
          </cell>
          <cell r="O13">
            <v>129688</v>
          </cell>
          <cell r="P13">
            <v>16062</v>
          </cell>
          <cell r="Q13">
            <v>402975</v>
          </cell>
          <cell r="R13">
            <v>140889</v>
          </cell>
          <cell r="S13">
            <v>13578690</v>
          </cell>
          <cell r="T13">
            <v>29</v>
          </cell>
          <cell r="U13">
            <v>5798</v>
          </cell>
          <cell r="V13">
            <v>65</v>
          </cell>
          <cell r="W13">
            <v>5063</v>
          </cell>
          <cell r="X13">
            <v>178</v>
          </cell>
          <cell r="Y13">
            <v>36910</v>
          </cell>
          <cell r="Z13">
            <v>769970</v>
          </cell>
        </row>
        <row r="14">
          <cell r="B14">
            <v>15</v>
          </cell>
          <cell r="E14">
            <v>130024</v>
          </cell>
          <cell r="F14">
            <v>185773</v>
          </cell>
          <cell r="G14">
            <v>25564753</v>
          </cell>
          <cell r="H14">
            <v>10.24</v>
          </cell>
          <cell r="I14">
            <v>166201</v>
          </cell>
          <cell r="J14">
            <v>8163182</v>
          </cell>
          <cell r="K14">
            <v>136104</v>
          </cell>
          <cell r="L14">
            <v>1899179</v>
          </cell>
          <cell r="M14">
            <v>17498</v>
          </cell>
          <cell r="O14">
            <v>137190</v>
          </cell>
          <cell r="P14">
            <v>18420</v>
          </cell>
          <cell r="Q14">
            <v>443462</v>
          </cell>
          <cell r="R14">
            <v>148644</v>
          </cell>
          <cell r="S14">
            <v>14125913</v>
          </cell>
          <cell r="T14">
            <v>25</v>
          </cell>
          <cell r="U14">
            <v>6978</v>
          </cell>
          <cell r="V14">
            <v>55</v>
          </cell>
          <cell r="W14">
            <v>3579</v>
          </cell>
          <cell r="X14">
            <v>162</v>
          </cell>
          <cell r="Y14">
            <v>35944</v>
          </cell>
          <cell r="Z14">
            <v>749327</v>
          </cell>
        </row>
        <row r="15">
          <cell r="B15">
            <v>16</v>
          </cell>
          <cell r="E15">
            <v>133634</v>
          </cell>
          <cell r="F15">
            <v>189387</v>
          </cell>
          <cell r="G15">
            <v>26161497</v>
          </cell>
          <cell r="H15">
            <v>10.46</v>
          </cell>
          <cell r="I15">
            <v>168993</v>
          </cell>
          <cell r="J15">
            <v>8108009</v>
          </cell>
          <cell r="K15">
            <v>140105</v>
          </cell>
          <cell r="L15">
            <v>2022821</v>
          </cell>
          <cell r="M15">
            <v>17363</v>
          </cell>
          <cell r="O15">
            <v>134564</v>
          </cell>
          <cell r="P15">
            <v>19893</v>
          </cell>
          <cell r="Q15">
            <v>515202</v>
          </cell>
          <cell r="R15">
            <v>154206</v>
          </cell>
          <cell r="S15">
            <v>14589031</v>
          </cell>
          <cell r="T15">
            <v>58</v>
          </cell>
          <cell r="U15">
            <v>6559</v>
          </cell>
          <cell r="V15">
            <v>87</v>
          </cell>
          <cell r="W15">
            <v>4515</v>
          </cell>
          <cell r="X15">
            <v>180</v>
          </cell>
          <cell r="Y15">
            <v>43035</v>
          </cell>
          <cell r="Z15">
            <v>737761</v>
          </cell>
        </row>
        <row r="17">
          <cell r="B17">
            <v>17</v>
          </cell>
          <cell r="E17">
            <v>134864</v>
          </cell>
          <cell r="F17">
            <v>188520</v>
          </cell>
          <cell r="G17">
            <v>26007537</v>
          </cell>
          <cell r="H17">
            <v>10.53</v>
          </cell>
          <cell r="I17">
            <v>167891</v>
          </cell>
          <cell r="J17">
            <v>7912989</v>
          </cell>
          <cell r="K17">
            <v>141186</v>
          </cell>
          <cell r="L17">
            <v>2051745</v>
          </cell>
          <cell r="M17">
            <v>17294</v>
          </cell>
          <cell r="O17">
            <v>132996</v>
          </cell>
          <cell r="P17">
            <v>20816</v>
          </cell>
          <cell r="Q17">
            <v>497470</v>
          </cell>
          <cell r="R17">
            <v>155117</v>
          </cell>
          <cell r="S17">
            <v>14544059</v>
          </cell>
          <cell r="T17">
            <v>15</v>
          </cell>
          <cell r="U17">
            <v>4834</v>
          </cell>
          <cell r="V17">
            <v>3805</v>
          </cell>
          <cell r="W17">
            <v>72335</v>
          </cell>
          <cell r="X17">
            <v>205</v>
          </cell>
          <cell r="Y17">
            <v>43383</v>
          </cell>
          <cell r="Z17">
            <v>747727</v>
          </cell>
        </row>
        <row r="19">
          <cell r="A19" t="str">
            <v xml:space="preserve"> 下 関 市</v>
          </cell>
          <cell r="E19">
            <v>41821</v>
          </cell>
          <cell r="F19">
            <v>60637</v>
          </cell>
          <cell r="G19">
            <v>8337332</v>
          </cell>
          <cell r="H19">
            <v>17.16</v>
          </cell>
          <cell r="I19">
            <v>56863</v>
          </cell>
          <cell r="J19">
            <v>2744110</v>
          </cell>
          <cell r="K19">
            <v>48981</v>
          </cell>
          <cell r="L19">
            <v>717550</v>
          </cell>
          <cell r="M19">
            <v>7259</v>
          </cell>
          <cell r="O19">
            <v>56285</v>
          </cell>
          <cell r="P19">
            <v>6772</v>
          </cell>
          <cell r="Q19">
            <v>171550</v>
          </cell>
          <cell r="R19">
            <v>46728</v>
          </cell>
          <cell r="S19">
            <v>4468543</v>
          </cell>
          <cell r="T19">
            <v>3</v>
          </cell>
          <cell r="U19">
            <v>791</v>
          </cell>
          <cell r="V19">
            <v>1736</v>
          </cell>
          <cell r="W19">
            <v>36198</v>
          </cell>
          <cell r="X19">
            <v>64</v>
          </cell>
          <cell r="Y19">
            <v>17841</v>
          </cell>
          <cell r="Z19">
            <v>124466</v>
          </cell>
        </row>
        <row r="20">
          <cell r="A20" t="str">
            <v xml:space="preserve"> 宇 部 市</v>
          </cell>
          <cell r="E20">
            <v>23071</v>
          </cell>
          <cell r="F20">
            <v>33456</v>
          </cell>
          <cell r="G20">
            <v>4390450</v>
          </cell>
          <cell r="H20">
            <v>15.45</v>
          </cell>
          <cell r="I20">
            <v>29559</v>
          </cell>
          <cell r="J20">
            <v>1369201</v>
          </cell>
          <cell r="K20">
            <v>26699</v>
          </cell>
          <cell r="L20">
            <v>411753</v>
          </cell>
          <cell r="M20">
            <v>3527</v>
          </cell>
          <cell r="O20">
            <v>26862</v>
          </cell>
          <cell r="P20">
            <v>3331</v>
          </cell>
          <cell r="Q20">
            <v>70354</v>
          </cell>
          <cell r="R20">
            <v>29139</v>
          </cell>
          <cell r="S20">
            <v>2447414</v>
          </cell>
          <cell r="T20">
            <v>4</v>
          </cell>
          <cell r="U20">
            <v>1488</v>
          </cell>
          <cell r="V20">
            <v>651</v>
          </cell>
          <cell r="W20">
            <v>10747</v>
          </cell>
          <cell r="X20">
            <v>51</v>
          </cell>
          <cell r="Y20">
            <v>10499</v>
          </cell>
          <cell r="Z20">
            <v>42132</v>
          </cell>
        </row>
        <row r="21">
          <cell r="A21" t="str">
            <v xml:space="preserve"> 山 口 市</v>
          </cell>
          <cell r="E21">
            <v>7700</v>
          </cell>
          <cell r="F21">
            <v>10252</v>
          </cell>
          <cell r="G21">
            <v>1450732</v>
          </cell>
          <cell r="H21">
            <v>5.12</v>
          </cell>
          <cell r="I21">
            <v>9161</v>
          </cell>
          <cell r="J21">
            <v>463686</v>
          </cell>
          <cell r="K21">
            <v>7897</v>
          </cell>
          <cell r="L21">
            <v>134101</v>
          </cell>
          <cell r="M21">
            <v>788</v>
          </cell>
          <cell r="O21">
            <v>6491</v>
          </cell>
          <cell r="P21">
            <v>1171</v>
          </cell>
          <cell r="Q21">
            <v>29137</v>
          </cell>
          <cell r="R21">
            <v>8587</v>
          </cell>
          <cell r="S21">
            <v>751718</v>
          </cell>
          <cell r="T21">
            <v>2</v>
          </cell>
          <cell r="U21">
            <v>682</v>
          </cell>
          <cell r="V21">
            <v>134</v>
          </cell>
          <cell r="W21">
            <v>2864</v>
          </cell>
          <cell r="X21">
            <v>3</v>
          </cell>
          <cell r="Y21">
            <v>636</v>
          </cell>
          <cell r="Z21">
            <v>61417</v>
          </cell>
        </row>
        <row r="22">
          <cell r="A22" t="str">
            <v xml:space="preserve"> 萩    市</v>
          </cell>
          <cell r="E22">
            <v>4946</v>
          </cell>
          <cell r="F22">
            <v>6759</v>
          </cell>
          <cell r="G22">
            <v>832580</v>
          </cell>
          <cell r="H22">
            <v>9.51</v>
          </cell>
          <cell r="I22">
            <v>5878</v>
          </cell>
          <cell r="J22">
            <v>231983</v>
          </cell>
          <cell r="K22">
            <v>4255</v>
          </cell>
          <cell r="L22">
            <v>61028</v>
          </cell>
          <cell r="M22">
            <v>455</v>
          </cell>
          <cell r="O22">
            <v>3990</v>
          </cell>
          <cell r="P22">
            <v>803</v>
          </cell>
          <cell r="Q22">
            <v>15663</v>
          </cell>
          <cell r="R22">
            <v>5549</v>
          </cell>
          <cell r="S22">
            <v>451289</v>
          </cell>
          <cell r="T22" t="str">
            <v>－</v>
          </cell>
          <cell r="U22">
            <v>289</v>
          </cell>
          <cell r="V22">
            <v>90</v>
          </cell>
          <cell r="W22">
            <v>1407</v>
          </cell>
          <cell r="X22">
            <v>7</v>
          </cell>
          <cell r="Y22">
            <v>2018</v>
          </cell>
          <cell r="Z22">
            <v>64914</v>
          </cell>
        </row>
        <row r="23">
          <cell r="A23" t="str">
            <v xml:space="preserve"> 防 府 市</v>
          </cell>
          <cell r="E23">
            <v>6551</v>
          </cell>
          <cell r="F23">
            <v>8530</v>
          </cell>
          <cell r="G23">
            <v>1307114</v>
          </cell>
          <cell r="H23">
            <v>6.02</v>
          </cell>
          <cell r="I23">
            <v>7430</v>
          </cell>
          <cell r="J23">
            <v>365775</v>
          </cell>
          <cell r="K23">
            <v>6502</v>
          </cell>
          <cell r="L23">
            <v>93445</v>
          </cell>
          <cell r="M23">
            <v>350</v>
          </cell>
          <cell r="O23">
            <v>2354</v>
          </cell>
          <cell r="P23">
            <v>1144</v>
          </cell>
          <cell r="Q23">
            <v>31193</v>
          </cell>
          <cell r="R23">
            <v>7409</v>
          </cell>
          <cell r="S23">
            <v>790571</v>
          </cell>
          <cell r="T23">
            <v>3</v>
          </cell>
          <cell r="U23">
            <v>385</v>
          </cell>
          <cell r="V23">
            <v>104</v>
          </cell>
          <cell r="W23">
            <v>1964</v>
          </cell>
          <cell r="X23">
            <v>8</v>
          </cell>
          <cell r="Y23">
            <v>886</v>
          </cell>
          <cell r="Z23">
            <v>20541</v>
          </cell>
        </row>
        <row r="25">
          <cell r="A25" t="str">
            <v xml:space="preserve"> 下 松 市</v>
          </cell>
          <cell r="E25">
            <v>3124</v>
          </cell>
          <cell r="F25">
            <v>4479</v>
          </cell>
          <cell r="G25">
            <v>630652</v>
          </cell>
          <cell r="H25">
            <v>7.01</v>
          </cell>
          <cell r="I25">
            <v>3688</v>
          </cell>
          <cell r="J25">
            <v>172436</v>
          </cell>
          <cell r="K25">
            <v>2932</v>
          </cell>
          <cell r="L25">
            <v>37606</v>
          </cell>
          <cell r="M25">
            <v>268</v>
          </cell>
          <cell r="O25">
            <v>2325</v>
          </cell>
          <cell r="P25">
            <v>488</v>
          </cell>
          <cell r="Q25">
            <v>11216</v>
          </cell>
          <cell r="R25">
            <v>3490</v>
          </cell>
          <cell r="S25">
            <v>373614</v>
          </cell>
          <cell r="T25" t="str">
            <v>－</v>
          </cell>
          <cell r="U25">
            <v>0</v>
          </cell>
          <cell r="V25">
            <v>78</v>
          </cell>
          <cell r="W25">
            <v>983</v>
          </cell>
          <cell r="X25">
            <v>12</v>
          </cell>
          <cell r="Y25">
            <v>1882</v>
          </cell>
          <cell r="Z25">
            <v>30589</v>
          </cell>
        </row>
        <row r="26">
          <cell r="A26" t="str">
            <v xml:space="preserve"> 岩 国 市</v>
          </cell>
          <cell r="E26">
            <v>9665</v>
          </cell>
          <cell r="F26">
            <v>12170</v>
          </cell>
          <cell r="G26">
            <v>1749829</v>
          </cell>
          <cell r="H26">
            <v>9.43</v>
          </cell>
          <cell r="I26">
            <v>10742</v>
          </cell>
          <cell r="J26">
            <v>525621</v>
          </cell>
          <cell r="K26">
            <v>9688</v>
          </cell>
          <cell r="L26">
            <v>178712</v>
          </cell>
          <cell r="M26">
            <v>543</v>
          </cell>
          <cell r="O26">
            <v>3416</v>
          </cell>
          <cell r="P26">
            <v>1735</v>
          </cell>
          <cell r="Q26">
            <v>30592</v>
          </cell>
          <cell r="R26">
            <v>10696</v>
          </cell>
          <cell r="S26">
            <v>987361</v>
          </cell>
          <cell r="T26" t="str">
            <v>－</v>
          </cell>
          <cell r="U26">
            <v>0</v>
          </cell>
          <cell r="V26">
            <v>135</v>
          </cell>
          <cell r="W26">
            <v>2842</v>
          </cell>
          <cell r="X26">
            <v>12</v>
          </cell>
          <cell r="Y26">
            <v>2112</v>
          </cell>
          <cell r="Z26">
            <v>19173</v>
          </cell>
        </row>
        <row r="27">
          <cell r="A27" t="str">
            <v xml:space="preserve"> 山陽小野田市</v>
          </cell>
          <cell r="E27">
            <v>6994</v>
          </cell>
          <cell r="F27">
            <v>11694</v>
          </cell>
          <cell r="G27">
            <v>1357560</v>
          </cell>
          <cell r="H27">
            <v>14.47</v>
          </cell>
          <cell r="I27">
            <v>10472</v>
          </cell>
          <cell r="J27">
            <v>451830</v>
          </cell>
          <cell r="K27">
            <v>9066</v>
          </cell>
          <cell r="L27">
            <v>97976</v>
          </cell>
          <cell r="M27">
            <v>1662</v>
          </cell>
          <cell r="O27">
            <v>13534</v>
          </cell>
          <cell r="P27">
            <v>817</v>
          </cell>
          <cell r="Q27">
            <v>18636</v>
          </cell>
          <cell r="R27">
            <v>9633</v>
          </cell>
          <cell r="S27">
            <v>753492</v>
          </cell>
          <cell r="T27">
            <v>1</v>
          </cell>
          <cell r="U27">
            <v>475</v>
          </cell>
          <cell r="V27">
            <v>396</v>
          </cell>
          <cell r="W27">
            <v>5705</v>
          </cell>
          <cell r="X27">
            <v>8</v>
          </cell>
          <cell r="Y27">
            <v>1788</v>
          </cell>
          <cell r="Z27">
            <v>14123</v>
          </cell>
        </row>
        <row r="28">
          <cell r="A28" t="str">
            <v xml:space="preserve"> 光    市</v>
          </cell>
          <cell r="E28">
            <v>3685</v>
          </cell>
          <cell r="F28">
            <v>5017</v>
          </cell>
          <cell r="G28">
            <v>697447</v>
          </cell>
          <cell r="H28">
            <v>7.68</v>
          </cell>
          <cell r="I28">
            <v>4430</v>
          </cell>
          <cell r="J28">
            <v>197887</v>
          </cell>
          <cell r="K28">
            <v>3423</v>
          </cell>
          <cell r="L28">
            <v>30786</v>
          </cell>
          <cell r="M28">
            <v>490</v>
          </cell>
          <cell r="O28">
            <v>3656</v>
          </cell>
          <cell r="P28">
            <v>478</v>
          </cell>
          <cell r="Q28">
            <v>14886</v>
          </cell>
          <cell r="R28">
            <v>4395</v>
          </cell>
          <cell r="S28">
            <v>397810</v>
          </cell>
          <cell r="T28" t="str">
            <v>－</v>
          </cell>
          <cell r="U28">
            <v>0</v>
          </cell>
          <cell r="V28">
            <v>109</v>
          </cell>
          <cell r="W28">
            <v>1596</v>
          </cell>
          <cell r="X28">
            <v>2</v>
          </cell>
          <cell r="Y28">
            <v>453</v>
          </cell>
          <cell r="Z28">
            <v>50373</v>
          </cell>
        </row>
        <row r="29">
          <cell r="A29" t="str">
            <v xml:space="preserve"> 長 門 市</v>
          </cell>
          <cell r="E29">
            <v>2755</v>
          </cell>
          <cell r="F29">
            <v>3440</v>
          </cell>
          <cell r="G29">
            <v>501480</v>
          </cell>
          <cell r="H29">
            <v>6.87</v>
          </cell>
          <cell r="I29">
            <v>2829</v>
          </cell>
          <cell r="J29">
            <v>125644</v>
          </cell>
          <cell r="K29">
            <v>2117</v>
          </cell>
          <cell r="L29">
            <v>33954</v>
          </cell>
          <cell r="M29">
            <v>134</v>
          </cell>
          <cell r="O29">
            <v>1096</v>
          </cell>
          <cell r="P29">
            <v>372</v>
          </cell>
          <cell r="Q29">
            <v>8524</v>
          </cell>
          <cell r="R29">
            <v>2983</v>
          </cell>
          <cell r="S29">
            <v>318482</v>
          </cell>
          <cell r="T29" t="str">
            <v>－</v>
          </cell>
          <cell r="U29">
            <v>0</v>
          </cell>
          <cell r="V29">
            <v>48</v>
          </cell>
          <cell r="W29">
            <v>619</v>
          </cell>
          <cell r="X29">
            <v>4</v>
          </cell>
          <cell r="Y29">
            <v>589</v>
          </cell>
          <cell r="Z29">
            <v>12573</v>
          </cell>
        </row>
        <row r="31">
          <cell r="A31" t="str">
            <v xml:space="preserve"> 柳 井 市</v>
          </cell>
          <cell r="E31">
            <v>2537</v>
          </cell>
          <cell r="F31">
            <v>3147</v>
          </cell>
          <cell r="G31">
            <v>495497</v>
          </cell>
          <cell r="H31">
            <v>7.77</v>
          </cell>
          <cell r="I31">
            <v>2708</v>
          </cell>
          <cell r="J31">
            <v>123180</v>
          </cell>
          <cell r="K31">
            <v>1941</v>
          </cell>
          <cell r="L31">
            <v>20921</v>
          </cell>
          <cell r="M31">
            <v>97</v>
          </cell>
          <cell r="O31">
            <v>715</v>
          </cell>
          <cell r="P31">
            <v>402</v>
          </cell>
          <cell r="Q31">
            <v>9053</v>
          </cell>
          <cell r="R31">
            <v>2637</v>
          </cell>
          <cell r="S31">
            <v>301239</v>
          </cell>
          <cell r="T31" t="str">
            <v>－</v>
          </cell>
          <cell r="U31">
            <v>0</v>
          </cell>
          <cell r="V31">
            <v>19</v>
          </cell>
          <cell r="W31">
            <v>498</v>
          </cell>
          <cell r="X31">
            <v>2</v>
          </cell>
          <cell r="Y31">
            <v>150</v>
          </cell>
          <cell r="Z31">
            <v>39741</v>
          </cell>
        </row>
        <row r="32">
          <cell r="A32" t="str">
            <v xml:space="preserve"> 美 祢 市</v>
          </cell>
          <cell r="E32">
            <v>838</v>
          </cell>
          <cell r="F32">
            <v>1116</v>
          </cell>
          <cell r="G32">
            <v>166840</v>
          </cell>
          <cell r="H32">
            <v>5.19</v>
          </cell>
          <cell r="I32">
            <v>837</v>
          </cell>
          <cell r="J32">
            <v>40336</v>
          </cell>
          <cell r="K32">
            <v>575</v>
          </cell>
          <cell r="L32">
            <v>3839</v>
          </cell>
          <cell r="M32">
            <v>72</v>
          </cell>
          <cell r="O32">
            <v>567</v>
          </cell>
          <cell r="P32">
            <v>143</v>
          </cell>
          <cell r="Q32">
            <v>1216</v>
          </cell>
          <cell r="R32">
            <v>1027</v>
          </cell>
          <cell r="S32">
            <v>115157</v>
          </cell>
          <cell r="T32" t="str">
            <v>－</v>
          </cell>
          <cell r="U32">
            <v>0</v>
          </cell>
          <cell r="V32">
            <v>56</v>
          </cell>
          <cell r="W32">
            <v>1113</v>
          </cell>
          <cell r="X32">
            <v>1</v>
          </cell>
          <cell r="Y32">
            <v>297</v>
          </cell>
          <cell r="Z32">
            <v>4315</v>
          </cell>
        </row>
        <row r="33">
          <cell r="A33" t="str">
            <v xml:space="preserve"> 周 南 市</v>
          </cell>
          <cell r="E33">
            <v>12237</v>
          </cell>
          <cell r="F33">
            <v>16032</v>
          </cell>
          <cell r="G33">
            <v>2406388</v>
          </cell>
          <cell r="H33">
            <v>8.61</v>
          </cell>
          <cell r="I33">
            <v>13979</v>
          </cell>
          <cell r="J33">
            <v>693550</v>
          </cell>
          <cell r="K33">
            <v>11549</v>
          </cell>
          <cell r="L33">
            <v>170405</v>
          </cell>
          <cell r="M33">
            <v>923</v>
          </cell>
          <cell r="O33">
            <v>6108</v>
          </cell>
          <cell r="P33">
            <v>1978</v>
          </cell>
          <cell r="Q33">
            <v>43127</v>
          </cell>
          <cell r="R33">
            <v>13488</v>
          </cell>
          <cell r="S33">
            <v>1346380</v>
          </cell>
          <cell r="T33" t="str">
            <v>－</v>
          </cell>
          <cell r="U33">
            <v>0</v>
          </cell>
          <cell r="V33">
            <v>178</v>
          </cell>
          <cell r="W33">
            <v>3823</v>
          </cell>
          <cell r="X33">
            <v>17</v>
          </cell>
          <cell r="Y33">
            <v>2357</v>
          </cell>
          <cell r="Z33">
            <v>140639</v>
          </cell>
        </row>
        <row r="35">
          <cell r="A35" t="str">
            <v xml:space="preserve"> 大    島</v>
          </cell>
          <cell r="E35">
            <v>1916</v>
          </cell>
          <cell r="F35">
            <v>2579</v>
          </cell>
          <cell r="G35">
            <v>144141</v>
          </cell>
          <cell r="H35">
            <v>9.85</v>
          </cell>
          <cell r="I35">
            <v>2018</v>
          </cell>
          <cell r="J35">
            <v>91898</v>
          </cell>
          <cell r="K35">
            <v>1097</v>
          </cell>
          <cell r="L35">
            <v>10718</v>
          </cell>
          <cell r="M35">
            <v>220</v>
          </cell>
          <cell r="O35">
            <v>1861</v>
          </cell>
          <cell r="P35">
            <v>174</v>
          </cell>
          <cell r="Q35">
            <v>802</v>
          </cell>
          <cell r="R35">
            <v>1948</v>
          </cell>
          <cell r="S35">
            <v>1183</v>
          </cell>
          <cell r="T35">
            <v>1</v>
          </cell>
          <cell r="U35">
            <v>724</v>
          </cell>
          <cell r="V35">
            <v>23</v>
          </cell>
          <cell r="W35">
            <v>1277</v>
          </cell>
          <cell r="X35">
            <v>5</v>
          </cell>
          <cell r="Y35">
            <v>597</v>
          </cell>
          <cell r="Z35">
            <v>35081</v>
          </cell>
        </row>
        <row r="36">
          <cell r="A36" t="str">
            <v xml:space="preserve"> 玖    珂</v>
          </cell>
          <cell r="E36">
            <v>3171</v>
          </cell>
          <cell r="F36">
            <v>4070</v>
          </cell>
          <cell r="G36">
            <v>225477</v>
          </cell>
          <cell r="H36">
            <v>6.29</v>
          </cell>
          <cell r="I36">
            <v>3263</v>
          </cell>
          <cell r="J36">
            <v>159420</v>
          </cell>
          <cell r="K36">
            <v>2023</v>
          </cell>
          <cell r="L36">
            <v>28012</v>
          </cell>
          <cell r="M36">
            <v>225</v>
          </cell>
          <cell r="O36">
            <v>1621</v>
          </cell>
          <cell r="P36">
            <v>388</v>
          </cell>
          <cell r="Q36">
            <v>149</v>
          </cell>
          <cell r="R36">
            <v>3312</v>
          </cell>
          <cell r="S36">
            <v>3256</v>
          </cell>
          <cell r="T36" t="str">
            <v>－</v>
          </cell>
          <cell r="U36">
            <v>0</v>
          </cell>
          <cell r="V36" t="str">
            <v>－</v>
          </cell>
          <cell r="W36">
            <v>0</v>
          </cell>
          <cell r="X36">
            <v>2</v>
          </cell>
          <cell r="Y36">
            <v>96</v>
          </cell>
          <cell r="Z36">
            <v>32923</v>
          </cell>
        </row>
        <row r="37">
          <cell r="A37" t="str">
            <v xml:space="preserve"> 南周防(東部)</v>
          </cell>
          <cell r="E37">
            <v>1938</v>
          </cell>
          <cell r="F37">
            <v>2565</v>
          </cell>
          <cell r="G37">
            <v>123401</v>
          </cell>
          <cell r="H37">
            <v>4.41</v>
          </cell>
          <cell r="I37">
            <v>2000</v>
          </cell>
          <cell r="J37">
            <v>76351</v>
          </cell>
          <cell r="K37">
            <v>1314</v>
          </cell>
          <cell r="L37">
            <v>7842</v>
          </cell>
          <cell r="M37">
            <v>155</v>
          </cell>
          <cell r="O37">
            <v>1007</v>
          </cell>
          <cell r="P37">
            <v>305</v>
          </cell>
          <cell r="Q37">
            <v>392</v>
          </cell>
          <cell r="R37">
            <v>2039</v>
          </cell>
          <cell r="S37">
            <v>1586</v>
          </cell>
          <cell r="T37">
            <v>1</v>
          </cell>
          <cell r="U37">
            <v>0</v>
          </cell>
          <cell r="V37">
            <v>10</v>
          </cell>
          <cell r="W37">
            <v>158</v>
          </cell>
          <cell r="X37">
            <v>3</v>
          </cell>
          <cell r="Y37">
            <v>576</v>
          </cell>
          <cell r="Z37">
            <v>35489</v>
          </cell>
        </row>
        <row r="38">
          <cell r="A38" t="str">
            <v xml:space="preserve"> 中    部</v>
          </cell>
          <cell r="E38">
            <v>1915</v>
          </cell>
          <cell r="F38">
            <v>2577</v>
          </cell>
          <cell r="G38">
            <v>115824</v>
          </cell>
          <cell r="H38">
            <v>5.54</v>
          </cell>
          <cell r="I38">
            <v>2034</v>
          </cell>
          <cell r="J38">
            <v>80081</v>
          </cell>
          <cell r="K38">
            <v>1127</v>
          </cell>
          <cell r="L38">
            <v>13097</v>
          </cell>
          <cell r="M38">
            <v>126</v>
          </cell>
          <cell r="O38">
            <v>1106</v>
          </cell>
          <cell r="P38">
            <v>315</v>
          </cell>
          <cell r="Q38">
            <v>163</v>
          </cell>
          <cell r="R38">
            <v>2057</v>
          </cell>
          <cell r="S38">
            <v>989</v>
          </cell>
          <cell r="T38" t="str">
            <v>－</v>
          </cell>
          <cell r="U38">
            <v>0</v>
          </cell>
          <cell r="V38">
            <v>38</v>
          </cell>
          <cell r="W38">
            <v>541</v>
          </cell>
          <cell r="X38">
            <v>4</v>
          </cell>
          <cell r="Y38">
            <v>607</v>
          </cell>
          <cell r="Z38">
            <v>19240</v>
          </cell>
        </row>
        <row r="40">
          <cell r="A40" t="str">
            <v>県本庁</v>
          </cell>
          <cell r="E40">
            <v>0</v>
          </cell>
          <cell r="F40">
            <v>0</v>
          </cell>
          <cell r="G40">
            <v>1074794</v>
          </cell>
          <cell r="H40">
            <v>0</v>
          </cell>
          <cell r="I40">
            <v>0</v>
          </cell>
          <cell r="J40">
            <v>0</v>
          </cell>
          <cell r="K40">
            <v>0</v>
          </cell>
          <cell r="L40">
            <v>0</v>
          </cell>
          <cell r="M40">
            <v>0</v>
          </cell>
          <cell r="O40">
            <v>0</v>
          </cell>
          <cell r="P40">
            <v>0</v>
          </cell>
          <cell r="Q40">
            <v>40817</v>
          </cell>
          <cell r="R40">
            <v>0</v>
          </cell>
          <cell r="S40">
            <v>1033976</v>
          </cell>
          <cell r="T40">
            <v>0</v>
          </cell>
          <cell r="U40">
            <v>0</v>
          </cell>
          <cell r="V40">
            <v>0</v>
          </cell>
          <cell r="W40">
            <v>0</v>
          </cell>
          <cell r="X40">
            <v>0</v>
          </cell>
          <cell r="Y40">
            <v>0</v>
          </cell>
          <cell r="Z40">
            <v>0</v>
          </cell>
        </row>
        <row r="46">
          <cell r="A46" t="str">
            <v>注　１）停止中を含む。　２）施設事務費を含む。　３）保護率＝（被保護実人員／国勢調査人口あるいは前年10月１日の県の推計人口×12）×1000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0690F-624B-4E7A-97F4-F99388062853}">
  <sheetPr codeName="Sheet6">
    <pageSetUpPr fitToPage="1"/>
  </sheetPr>
  <dimension ref="A1:X45"/>
  <sheetViews>
    <sheetView showGridLines="0" tabSelected="1" zoomScaleNormal="100" workbookViewId="0">
      <pane xSplit="3" ySplit="8" topLeftCell="D9" activePane="bottomRight" state="frozen"/>
      <selection pane="topRight" activeCell="D1" sqref="D1"/>
      <selection pane="bottomLeft" activeCell="A9" sqref="A9"/>
      <selection pane="bottomRight" activeCell="G58" sqref="G58"/>
    </sheetView>
  </sheetViews>
  <sheetFormatPr defaultColWidth="9" defaultRowHeight="14" x14ac:dyDescent="0.2"/>
  <cols>
    <col min="1" max="1" width="4.58203125" style="4" customWidth="1"/>
    <col min="2" max="2" width="3.25" style="4" customWidth="1"/>
    <col min="3" max="3" width="4.58203125" style="4" customWidth="1"/>
    <col min="4" max="4" width="9.25" style="4" customWidth="1"/>
    <col min="5" max="5" width="9.83203125" style="4" customWidth="1"/>
    <col min="6" max="6" width="12.58203125" style="4" customWidth="1"/>
    <col min="7" max="7" width="8.58203125" style="4" customWidth="1"/>
    <col min="8" max="8" width="9.33203125" style="4" customWidth="1"/>
    <col min="9" max="9" width="11.25" style="4" customWidth="1"/>
    <col min="10" max="10" width="9.33203125" style="4" customWidth="1"/>
    <col min="11" max="11" width="11.25" style="4" customWidth="1"/>
    <col min="12" max="12" width="8.75" style="4" customWidth="1"/>
    <col min="13" max="13" width="10.58203125" style="4" customWidth="1"/>
    <col min="14" max="14" width="8.75" style="4" customWidth="1"/>
    <col min="15" max="15" width="10.58203125" style="4" customWidth="1"/>
    <col min="16" max="16" width="9.33203125" style="4" customWidth="1"/>
    <col min="17" max="17" width="11.83203125" style="4" customWidth="1"/>
    <col min="18" max="18" width="8.75" style="4" customWidth="1"/>
    <col min="19" max="21" width="10" style="4" customWidth="1"/>
    <col min="22" max="22" width="8.75" style="4" customWidth="1"/>
    <col min="23" max="24" width="10" style="4" customWidth="1"/>
    <col min="25" max="16384" width="9" style="4"/>
  </cols>
  <sheetData>
    <row r="1" spans="1:24" ht="16.5" x14ac:dyDescent="0.25">
      <c r="A1" s="1"/>
      <c r="B1" s="1"/>
      <c r="C1" s="2"/>
      <c r="D1" s="3" t="s">
        <v>45</v>
      </c>
      <c r="E1" s="1"/>
      <c r="F1" s="2"/>
      <c r="G1" s="2"/>
      <c r="H1" s="2"/>
      <c r="I1" s="2"/>
      <c r="J1" s="2"/>
      <c r="K1" s="2"/>
      <c r="L1" s="2"/>
      <c r="M1" s="2"/>
      <c r="N1" s="2"/>
      <c r="O1" s="2"/>
      <c r="P1" s="2"/>
      <c r="Q1" s="2"/>
      <c r="R1" s="2"/>
      <c r="S1" s="2"/>
      <c r="T1" s="2"/>
      <c r="U1" s="2"/>
      <c r="V1" s="2"/>
      <c r="W1" s="2"/>
      <c r="X1" s="2"/>
    </row>
    <row r="2" spans="1:24" x14ac:dyDescent="0.2">
      <c r="A2" s="1"/>
      <c r="B2" s="1"/>
      <c r="C2" s="2"/>
      <c r="D2" s="5" t="s">
        <v>37</v>
      </c>
      <c r="E2" s="6"/>
      <c r="F2" s="2"/>
      <c r="G2" s="2"/>
      <c r="H2" s="2"/>
      <c r="I2" s="2"/>
      <c r="J2" s="2"/>
      <c r="K2" s="2"/>
      <c r="L2" s="2"/>
      <c r="M2" s="2"/>
      <c r="N2" s="2"/>
      <c r="O2" s="2"/>
      <c r="P2" s="2"/>
      <c r="Q2" s="2"/>
      <c r="R2" s="2"/>
      <c r="S2" s="2"/>
      <c r="T2" s="2"/>
      <c r="U2" s="2"/>
      <c r="V2" s="2"/>
      <c r="W2" s="2"/>
      <c r="X2" s="2"/>
    </row>
    <row r="3" spans="1:24" x14ac:dyDescent="0.2">
      <c r="A3" s="1"/>
      <c r="B3" s="1"/>
      <c r="C3" s="2"/>
      <c r="D3" s="5" t="s">
        <v>41</v>
      </c>
      <c r="E3" s="6"/>
      <c r="F3" s="2"/>
      <c r="G3" s="2"/>
      <c r="H3" s="2"/>
      <c r="I3" s="2"/>
      <c r="J3" s="2"/>
      <c r="K3" s="2"/>
      <c r="L3" s="2"/>
      <c r="M3" s="2"/>
      <c r="N3" s="2"/>
      <c r="O3" s="2"/>
      <c r="P3" s="2"/>
      <c r="Q3" s="2"/>
      <c r="R3" s="2"/>
      <c r="S3" s="2"/>
      <c r="T3" s="2"/>
      <c r="U3" s="2"/>
      <c r="V3" s="2"/>
      <c r="W3" s="2"/>
      <c r="X3" s="2"/>
    </row>
    <row r="4" spans="1:24" x14ac:dyDescent="0.2">
      <c r="A4" s="1"/>
      <c r="B4" s="1"/>
      <c r="C4" s="1"/>
      <c r="D4" s="5" t="s">
        <v>42</v>
      </c>
      <c r="E4" s="6"/>
      <c r="F4" s="1"/>
      <c r="G4" s="1"/>
      <c r="H4" s="1"/>
      <c r="I4" s="1"/>
      <c r="J4" s="1"/>
      <c r="K4" s="1"/>
      <c r="L4" s="1"/>
      <c r="M4" s="1"/>
      <c r="N4" s="1"/>
      <c r="O4" s="1"/>
      <c r="P4" s="1"/>
      <c r="Q4" s="1"/>
      <c r="R4" s="1"/>
      <c r="S4" s="1"/>
      <c r="T4" s="1"/>
      <c r="U4" s="1"/>
      <c r="V4" s="1"/>
      <c r="W4" s="1"/>
      <c r="X4" s="1"/>
    </row>
    <row r="5" spans="1:24" x14ac:dyDescent="0.2">
      <c r="A5" s="1"/>
      <c r="B5" s="1"/>
      <c r="C5" s="1"/>
      <c r="D5" s="5" t="s">
        <v>43</v>
      </c>
      <c r="E5" s="6"/>
      <c r="F5" s="1"/>
      <c r="G5" s="1"/>
      <c r="H5" s="1"/>
      <c r="I5" s="1"/>
      <c r="J5" s="1"/>
      <c r="K5" s="1"/>
      <c r="L5" s="1"/>
      <c r="M5" s="1"/>
      <c r="N5" s="1"/>
      <c r="O5" s="1"/>
      <c r="P5" s="1"/>
      <c r="Q5" s="1"/>
      <c r="R5" s="1"/>
      <c r="S5" s="1"/>
      <c r="T5" s="1"/>
      <c r="U5" s="1"/>
      <c r="V5" s="1"/>
      <c r="W5" s="1"/>
      <c r="X5" s="1"/>
    </row>
    <row r="6" spans="1:24" ht="14.5" thickBot="1" x14ac:dyDescent="0.25">
      <c r="A6" s="2" t="s">
        <v>38</v>
      </c>
      <c r="B6" s="1"/>
      <c r="C6" s="1"/>
      <c r="D6" s="7"/>
      <c r="E6" s="6"/>
      <c r="F6" s="2"/>
      <c r="G6" s="2"/>
      <c r="H6" s="2"/>
      <c r="I6" s="2"/>
      <c r="J6" s="2"/>
      <c r="K6" s="2"/>
      <c r="L6" s="2"/>
      <c r="M6" s="2"/>
      <c r="N6" s="2"/>
      <c r="O6" s="2"/>
      <c r="P6" s="2"/>
      <c r="Q6" s="2"/>
      <c r="R6" s="2"/>
      <c r="S6" s="2"/>
      <c r="T6" s="2"/>
      <c r="U6" s="2"/>
      <c r="V6" s="2"/>
      <c r="W6" s="2"/>
      <c r="X6" s="8" t="s">
        <v>2</v>
      </c>
    </row>
    <row r="7" spans="1:24" ht="14.5" thickTop="1" x14ac:dyDescent="0.2">
      <c r="A7" s="9" t="s">
        <v>3</v>
      </c>
      <c r="B7" s="10"/>
      <c r="C7" s="11"/>
      <c r="D7" s="9" t="s">
        <v>4</v>
      </c>
      <c r="E7" s="9"/>
      <c r="F7" s="9"/>
      <c r="G7" s="9"/>
      <c r="H7" s="12" t="s">
        <v>5</v>
      </c>
      <c r="I7" s="13"/>
      <c r="J7" s="9" t="s">
        <v>6</v>
      </c>
      <c r="K7" s="9"/>
      <c r="L7" s="50" t="s">
        <v>44</v>
      </c>
      <c r="M7" s="51"/>
      <c r="N7" s="12" t="s">
        <v>7</v>
      </c>
      <c r="O7" s="9"/>
      <c r="P7" s="12" t="s">
        <v>8</v>
      </c>
      <c r="Q7" s="13"/>
      <c r="R7" s="9" t="s">
        <v>9</v>
      </c>
      <c r="S7" s="9"/>
      <c r="T7" s="12" t="s">
        <v>10</v>
      </c>
      <c r="U7" s="13"/>
      <c r="V7" s="9" t="s">
        <v>11</v>
      </c>
      <c r="W7" s="9"/>
      <c r="X7" s="14" t="s">
        <v>12</v>
      </c>
    </row>
    <row r="8" spans="1:24" x14ac:dyDescent="0.2">
      <c r="A8" s="15" t="s">
        <v>13</v>
      </c>
      <c r="B8" s="16"/>
      <c r="C8" s="17"/>
      <c r="D8" s="18" t="s">
        <v>14</v>
      </c>
      <c r="E8" s="18" t="s">
        <v>15</v>
      </c>
      <c r="F8" s="18" t="s">
        <v>16</v>
      </c>
      <c r="G8" s="18" t="s">
        <v>39</v>
      </c>
      <c r="H8" s="18" t="s">
        <v>17</v>
      </c>
      <c r="I8" s="18" t="s">
        <v>18</v>
      </c>
      <c r="J8" s="18" t="s">
        <v>17</v>
      </c>
      <c r="K8" s="18" t="s">
        <v>18</v>
      </c>
      <c r="L8" s="18" t="s">
        <v>17</v>
      </c>
      <c r="M8" s="18" t="s">
        <v>19</v>
      </c>
      <c r="N8" s="18" t="s">
        <v>17</v>
      </c>
      <c r="O8" s="18" t="s">
        <v>19</v>
      </c>
      <c r="P8" s="18" t="s">
        <v>17</v>
      </c>
      <c r="Q8" s="18" t="s">
        <v>19</v>
      </c>
      <c r="R8" s="18" t="s">
        <v>17</v>
      </c>
      <c r="S8" s="18" t="s">
        <v>19</v>
      </c>
      <c r="T8" s="18" t="s">
        <v>17</v>
      </c>
      <c r="U8" s="18" t="s">
        <v>19</v>
      </c>
      <c r="V8" s="18" t="s">
        <v>17</v>
      </c>
      <c r="W8" s="18" t="s">
        <v>19</v>
      </c>
      <c r="X8" s="19" t="s">
        <v>20</v>
      </c>
    </row>
    <row r="9" spans="1:24" x14ac:dyDescent="0.2">
      <c r="A9" s="20"/>
      <c r="B9" s="21"/>
      <c r="C9" s="22"/>
      <c r="D9" s="23"/>
      <c r="E9" s="23"/>
      <c r="F9" s="23"/>
      <c r="G9" s="23"/>
      <c r="H9" s="23"/>
      <c r="I9" s="23"/>
      <c r="J9" s="23"/>
      <c r="K9" s="23"/>
      <c r="L9" s="23"/>
      <c r="M9" s="23"/>
      <c r="N9" s="23"/>
      <c r="O9" s="23"/>
      <c r="P9" s="23"/>
      <c r="Q9" s="23"/>
      <c r="R9" s="23"/>
      <c r="S9" s="23"/>
      <c r="T9" s="23"/>
      <c r="U9" s="23"/>
      <c r="V9" s="23"/>
      <c r="W9" s="23"/>
      <c r="X9" s="23"/>
    </row>
    <row r="10" spans="1:24" x14ac:dyDescent="0.2">
      <c r="A10" s="24" t="s">
        <v>0</v>
      </c>
      <c r="B10" s="24">
        <v>27</v>
      </c>
      <c r="C10" s="25" t="s">
        <v>1</v>
      </c>
      <c r="D10" s="26">
        <v>153290</v>
      </c>
      <c r="E10" s="26">
        <v>196915</v>
      </c>
      <c r="F10" s="26">
        <v>27939570.146999996</v>
      </c>
      <c r="G10" s="23">
        <v>11.81</v>
      </c>
      <c r="H10" s="23">
        <v>170246</v>
      </c>
      <c r="I10" s="23">
        <v>7960325.8059999989</v>
      </c>
      <c r="J10" s="23">
        <v>152727</v>
      </c>
      <c r="K10" s="23">
        <v>2737054.3189999997</v>
      </c>
      <c r="L10" s="23">
        <v>9146</v>
      </c>
      <c r="M10" s="23">
        <v>119901.52200000001</v>
      </c>
      <c r="N10" s="23">
        <v>29480</v>
      </c>
      <c r="O10" s="23">
        <v>552544.95589999994</v>
      </c>
      <c r="P10" s="23">
        <v>165874</v>
      </c>
      <c r="Q10" s="23">
        <v>15665854.315999996</v>
      </c>
      <c r="R10" s="23">
        <v>9</v>
      </c>
      <c r="S10" s="23">
        <v>2336.98</v>
      </c>
      <c r="T10" s="23">
        <v>4023</v>
      </c>
      <c r="U10" s="23">
        <v>68437.837999999989</v>
      </c>
      <c r="V10" s="23">
        <v>208</v>
      </c>
      <c r="W10" s="23">
        <v>42235.77</v>
      </c>
      <c r="X10" s="23">
        <v>786444.61399999994</v>
      </c>
    </row>
    <row r="11" spans="1:24" x14ac:dyDescent="0.2">
      <c r="A11" s="27"/>
      <c r="B11" s="24">
        <v>28</v>
      </c>
      <c r="C11" s="25"/>
      <c r="D11" s="23">
        <v>150928</v>
      </c>
      <c r="E11" s="23">
        <v>191855</v>
      </c>
      <c r="F11" s="23">
        <v>26987440.899999995</v>
      </c>
      <c r="G11" s="23">
        <v>11.4</v>
      </c>
      <c r="H11" s="23">
        <v>165611</v>
      </c>
      <c r="I11" s="23">
        <v>7741805.0379999997</v>
      </c>
      <c r="J11" s="23">
        <v>148497</v>
      </c>
      <c r="K11" s="23">
        <v>2673054.9950000006</v>
      </c>
      <c r="L11" s="23">
        <v>8185</v>
      </c>
      <c r="M11" s="23">
        <v>107688.292</v>
      </c>
      <c r="N11" s="23">
        <v>30653</v>
      </c>
      <c r="O11" s="23">
        <v>566627.31599999999</v>
      </c>
      <c r="P11" s="23">
        <v>161117</v>
      </c>
      <c r="Q11" s="23">
        <v>14992713.429999996</v>
      </c>
      <c r="R11" s="23">
        <v>22</v>
      </c>
      <c r="S11" s="23">
        <v>6603.4289999999992</v>
      </c>
      <c r="T11" s="23">
        <v>3640</v>
      </c>
      <c r="U11" s="23">
        <v>62894.842000000011</v>
      </c>
      <c r="V11" s="23">
        <v>223</v>
      </c>
      <c r="W11" s="23">
        <v>43725.792999999998</v>
      </c>
      <c r="X11" s="23">
        <v>788692.5149999999</v>
      </c>
    </row>
    <row r="12" spans="1:24" x14ac:dyDescent="0.2">
      <c r="A12" s="27"/>
      <c r="B12" s="24">
        <v>29</v>
      </c>
      <c r="C12" s="25"/>
      <c r="D12" s="23">
        <v>148264</v>
      </c>
      <c r="E12" s="23">
        <v>186335</v>
      </c>
      <c r="F12" s="23">
        <v>25698257</v>
      </c>
      <c r="G12" s="23">
        <v>11.4</v>
      </c>
      <c r="H12" s="23">
        <v>160592</v>
      </c>
      <c r="I12" s="23">
        <v>7341133</v>
      </c>
      <c r="J12" s="23">
        <v>144801</v>
      </c>
      <c r="K12" s="23">
        <v>2633446</v>
      </c>
      <c r="L12" s="23">
        <v>7279</v>
      </c>
      <c r="M12" s="23">
        <v>95765</v>
      </c>
      <c r="N12" s="23">
        <v>31604</v>
      </c>
      <c r="O12" s="23">
        <v>573014</v>
      </c>
      <c r="P12" s="23">
        <v>157378</v>
      </c>
      <c r="Q12" s="23">
        <v>14149628</v>
      </c>
      <c r="R12" s="23">
        <v>16</v>
      </c>
      <c r="S12" s="23">
        <v>5477</v>
      </c>
      <c r="T12" s="23">
        <v>3337</v>
      </c>
      <c r="U12" s="23">
        <v>56204</v>
      </c>
      <c r="V12" s="23">
        <v>243</v>
      </c>
      <c r="W12" s="23">
        <v>44650</v>
      </c>
      <c r="X12" s="23">
        <v>795494</v>
      </c>
    </row>
    <row r="13" spans="1:24" x14ac:dyDescent="0.2">
      <c r="A13" s="27"/>
      <c r="B13" s="24">
        <v>30</v>
      </c>
      <c r="C13" s="25"/>
      <c r="D13" s="23">
        <v>144790</v>
      </c>
      <c r="E13" s="23">
        <v>179461</v>
      </c>
      <c r="F13" s="23">
        <v>25186824</v>
      </c>
      <c r="G13" s="23">
        <v>11.4</v>
      </c>
      <c r="H13" s="23">
        <v>153958</v>
      </c>
      <c r="I13" s="23">
        <v>6776674</v>
      </c>
      <c r="J13" s="23">
        <v>139019</v>
      </c>
      <c r="K13" s="23">
        <v>2579216</v>
      </c>
      <c r="L13" s="23">
        <v>6654</v>
      </c>
      <c r="M13" s="23">
        <v>74987</v>
      </c>
      <c r="N13" s="23">
        <v>32453</v>
      </c>
      <c r="O13" s="23">
        <v>583111</v>
      </c>
      <c r="P13" s="23">
        <v>152454</v>
      </c>
      <c r="Q13" s="23">
        <v>14294485</v>
      </c>
      <c r="R13" s="23">
        <v>14</v>
      </c>
      <c r="S13" s="23">
        <v>4605</v>
      </c>
      <c r="T13" s="23">
        <v>2997</v>
      </c>
      <c r="U13" s="23">
        <v>47003</v>
      </c>
      <c r="V13" s="23">
        <v>241</v>
      </c>
      <c r="W13" s="23">
        <v>44431</v>
      </c>
      <c r="X13" s="23">
        <v>779472</v>
      </c>
    </row>
    <row r="14" spans="1:24" x14ac:dyDescent="0.2">
      <c r="A14" s="27" t="s">
        <v>49</v>
      </c>
      <c r="B14" s="24" t="s">
        <v>48</v>
      </c>
      <c r="C14" s="25"/>
      <c r="D14" s="23">
        <v>141661</v>
      </c>
      <c r="E14" s="23">
        <v>174276</v>
      </c>
      <c r="F14" s="23">
        <v>24496897</v>
      </c>
      <c r="G14" s="23">
        <v>10.61</v>
      </c>
      <c r="H14" s="23">
        <v>148329</v>
      </c>
      <c r="I14" s="23">
        <v>6448681</v>
      </c>
      <c r="J14" s="23">
        <v>134021</v>
      </c>
      <c r="K14" s="23">
        <v>2525241</v>
      </c>
      <c r="L14" s="23">
        <v>6011</v>
      </c>
      <c r="M14" s="23">
        <v>64345</v>
      </c>
      <c r="N14" s="23">
        <v>32696</v>
      </c>
      <c r="O14" s="23">
        <v>557800</v>
      </c>
      <c r="P14" s="23">
        <v>148656</v>
      </c>
      <c r="Q14" s="23">
        <v>14006432</v>
      </c>
      <c r="R14" s="23">
        <v>10</v>
      </c>
      <c r="S14" s="23">
        <v>4023</v>
      </c>
      <c r="T14" s="23">
        <v>2795</v>
      </c>
      <c r="U14" s="23">
        <v>39927</v>
      </c>
      <c r="V14" s="23">
        <v>255</v>
      </c>
      <c r="W14" s="23">
        <v>46786</v>
      </c>
      <c r="X14" s="23">
        <v>795805</v>
      </c>
    </row>
    <row r="15" spans="1:24" x14ac:dyDescent="0.2">
      <c r="A15" s="27"/>
      <c r="B15" s="24">
        <v>2</v>
      </c>
      <c r="C15" s="25"/>
      <c r="D15" s="23">
        <v>137956</v>
      </c>
      <c r="E15" s="23">
        <v>167957</v>
      </c>
      <c r="F15" s="23">
        <v>23614052</v>
      </c>
      <c r="G15" s="23">
        <v>10.33</v>
      </c>
      <c r="H15" s="23">
        <v>141446</v>
      </c>
      <c r="I15" s="23">
        <v>6134472</v>
      </c>
      <c r="J15" s="23">
        <v>130236</v>
      </c>
      <c r="K15" s="23">
        <v>2487322</v>
      </c>
      <c r="L15" s="23">
        <v>5169</v>
      </c>
      <c r="M15" s="23">
        <v>53015</v>
      </c>
      <c r="N15" s="23">
        <v>32473</v>
      </c>
      <c r="O15" s="23">
        <v>531361</v>
      </c>
      <c r="P15" s="23">
        <v>143625</v>
      </c>
      <c r="Q15" s="23">
        <v>13536817</v>
      </c>
      <c r="R15" s="23">
        <v>9</v>
      </c>
      <c r="S15" s="23">
        <v>3756</v>
      </c>
      <c r="T15" s="23">
        <v>2585</v>
      </c>
      <c r="U15" s="23">
        <v>33957</v>
      </c>
      <c r="V15" s="23">
        <v>226</v>
      </c>
      <c r="W15" s="23">
        <v>39509</v>
      </c>
      <c r="X15" s="23">
        <v>785988</v>
      </c>
    </row>
    <row r="16" spans="1:24" x14ac:dyDescent="0.2">
      <c r="A16" s="20"/>
      <c r="B16" s="28"/>
      <c r="C16" s="29"/>
      <c r="D16" s="26"/>
      <c r="E16" s="26"/>
      <c r="F16" s="26"/>
      <c r="G16" s="26"/>
      <c r="H16" s="26"/>
      <c r="I16" s="26"/>
      <c r="J16" s="26"/>
      <c r="K16" s="26"/>
      <c r="L16" s="26"/>
      <c r="M16" s="26"/>
      <c r="N16" s="26"/>
      <c r="O16" s="26"/>
      <c r="P16" s="26"/>
      <c r="Q16" s="26"/>
      <c r="R16" s="26"/>
      <c r="S16" s="26"/>
      <c r="T16" s="26"/>
      <c r="U16" s="26"/>
      <c r="V16" s="26"/>
      <c r="W16" s="26"/>
      <c r="X16" s="26"/>
    </row>
    <row r="17" spans="1:24" s="34" customFormat="1" x14ac:dyDescent="0.2">
      <c r="A17" s="31"/>
      <c r="B17" s="31">
        <v>3</v>
      </c>
      <c r="C17" s="32"/>
      <c r="D17" s="33">
        <f>D19+D37</f>
        <v>136484</v>
      </c>
      <c r="E17" s="33">
        <f>E19+E37</f>
        <v>165219</v>
      </c>
      <c r="F17" s="33">
        <f>F19+F37</f>
        <v>23377055</v>
      </c>
      <c r="G17" s="33">
        <v>10.26</v>
      </c>
      <c r="H17" s="33">
        <f t="shared" ref="H17:X17" si="0">H19+H37</f>
        <v>139335</v>
      </c>
      <c r="I17" s="33">
        <f t="shared" si="0"/>
        <v>6023899</v>
      </c>
      <c r="J17" s="33">
        <f t="shared" si="0"/>
        <v>128824</v>
      </c>
      <c r="K17" s="33">
        <f t="shared" si="0"/>
        <v>2488543</v>
      </c>
      <c r="L17" s="33">
        <f t="shared" si="0"/>
        <v>4955</v>
      </c>
      <c r="M17" s="33">
        <f t="shared" si="0"/>
        <v>53297</v>
      </c>
      <c r="N17" s="33">
        <f t="shared" si="0"/>
        <v>32650</v>
      </c>
      <c r="O17" s="33">
        <f t="shared" si="0"/>
        <v>518439</v>
      </c>
      <c r="P17" s="33">
        <f t="shared" si="0"/>
        <v>141914</v>
      </c>
      <c r="Q17" s="33">
        <f t="shared" si="0"/>
        <v>13429811</v>
      </c>
      <c r="R17" s="33">
        <f t="shared" si="0"/>
        <v>9</v>
      </c>
      <c r="S17" s="33">
        <f t="shared" si="0"/>
        <v>3640</v>
      </c>
      <c r="T17" s="33">
        <f t="shared" si="0"/>
        <v>2296</v>
      </c>
      <c r="U17" s="33">
        <f t="shared" si="0"/>
        <v>31110</v>
      </c>
      <c r="V17" s="33">
        <f t="shared" si="0"/>
        <v>234</v>
      </c>
      <c r="W17" s="33">
        <f t="shared" si="0"/>
        <v>42517</v>
      </c>
      <c r="X17" s="33">
        <f t="shared" si="0"/>
        <v>778401</v>
      </c>
    </row>
    <row r="18" spans="1:24" x14ac:dyDescent="0.2">
      <c r="A18" s="20"/>
      <c r="B18" s="35"/>
      <c r="C18" s="36"/>
      <c r="D18" s="26"/>
      <c r="E18" s="26"/>
      <c r="F18" s="33"/>
      <c r="G18" s="26"/>
      <c r="H18" s="26"/>
      <c r="I18" s="26"/>
      <c r="J18" s="26"/>
      <c r="K18" s="26"/>
      <c r="L18" s="26"/>
      <c r="M18" s="26"/>
      <c r="N18" s="26"/>
      <c r="O18" s="26"/>
      <c r="P18" s="26"/>
      <c r="Q18" s="26"/>
      <c r="R18" s="26"/>
      <c r="S18" s="26"/>
      <c r="T18" s="26"/>
      <c r="U18" s="26"/>
      <c r="V18" s="26"/>
      <c r="W18" s="26"/>
      <c r="X18" s="26"/>
    </row>
    <row r="19" spans="1:24" s="34" customFormat="1" x14ac:dyDescent="0.2">
      <c r="A19" s="30" t="s">
        <v>33</v>
      </c>
      <c r="B19" s="37"/>
      <c r="C19" s="38"/>
      <c r="D19" s="33">
        <f>SUM(D21:D35)</f>
        <v>132570</v>
      </c>
      <c r="E19" s="33">
        <f t="shared" ref="E19:X19" si="1">SUM(E21:E35)</f>
        <v>160449</v>
      </c>
      <c r="F19" s="33">
        <f>SUM(F21:F35)</f>
        <v>22731095</v>
      </c>
      <c r="G19" s="33">
        <v>10.37</v>
      </c>
      <c r="H19" s="33">
        <f t="shared" si="1"/>
        <v>135784</v>
      </c>
      <c r="I19" s="33">
        <f>SUM(I21:I35)</f>
        <v>5892261</v>
      </c>
      <c r="J19" s="33">
        <f>SUM(J21:J35)</f>
        <v>126432</v>
      </c>
      <c r="K19" s="33">
        <f>SUM(K21:K35)</f>
        <v>2457155</v>
      </c>
      <c r="L19" s="33">
        <f t="shared" si="1"/>
        <v>4868</v>
      </c>
      <c r="M19" s="33">
        <f t="shared" si="1"/>
        <v>52580</v>
      </c>
      <c r="N19" s="33">
        <f t="shared" si="1"/>
        <v>31936</v>
      </c>
      <c r="O19" s="33">
        <f t="shared" si="1"/>
        <v>509005</v>
      </c>
      <c r="P19" s="33">
        <f t="shared" si="1"/>
        <v>137996</v>
      </c>
      <c r="Q19" s="33">
        <f t="shared" si="1"/>
        <v>13029526</v>
      </c>
      <c r="R19" s="33">
        <f t="shared" si="1"/>
        <v>8</v>
      </c>
      <c r="S19" s="33">
        <f t="shared" si="1"/>
        <v>3393</v>
      </c>
      <c r="T19" s="33">
        <f t="shared" si="1"/>
        <v>2219</v>
      </c>
      <c r="U19" s="33">
        <f t="shared" si="1"/>
        <v>30165</v>
      </c>
      <c r="V19" s="33">
        <f t="shared" si="1"/>
        <v>227</v>
      </c>
      <c r="W19" s="33">
        <f t="shared" si="1"/>
        <v>41471</v>
      </c>
      <c r="X19" s="33">
        <f t="shared" si="1"/>
        <v>708141</v>
      </c>
    </row>
    <row r="20" spans="1:24" x14ac:dyDescent="0.2">
      <c r="A20" s="20"/>
      <c r="B20" s="35"/>
      <c r="C20" s="36"/>
      <c r="D20" s="26"/>
      <c r="E20" s="26"/>
      <c r="F20" s="26"/>
      <c r="G20" s="26"/>
      <c r="H20" s="26"/>
      <c r="I20" s="26"/>
      <c r="J20" s="26"/>
      <c r="K20" s="26"/>
      <c r="L20" s="26"/>
      <c r="M20" s="26"/>
      <c r="N20" s="26"/>
      <c r="O20" s="26"/>
      <c r="P20" s="26"/>
      <c r="Q20" s="26"/>
      <c r="R20" s="26"/>
      <c r="S20" s="26"/>
      <c r="T20" s="26"/>
      <c r="U20" s="26"/>
      <c r="V20" s="26"/>
      <c r="W20" s="26"/>
      <c r="X20" s="26"/>
    </row>
    <row r="21" spans="1:24" x14ac:dyDescent="0.2">
      <c r="A21" s="27" t="s">
        <v>21</v>
      </c>
      <c r="B21" s="39"/>
      <c r="C21" s="40"/>
      <c r="D21" s="26">
        <v>37239</v>
      </c>
      <c r="E21" s="26">
        <v>45201</v>
      </c>
      <c r="F21" s="26">
        <v>6469718</v>
      </c>
      <c r="G21" s="26">
        <v>14.84</v>
      </c>
      <c r="H21" s="26">
        <v>38423</v>
      </c>
      <c r="I21" s="26">
        <v>1745834</v>
      </c>
      <c r="J21" s="26">
        <v>37461</v>
      </c>
      <c r="K21" s="26">
        <v>711243</v>
      </c>
      <c r="L21" s="26">
        <v>909</v>
      </c>
      <c r="M21" s="26">
        <v>15850</v>
      </c>
      <c r="N21" s="26">
        <v>9865</v>
      </c>
      <c r="O21" s="26">
        <v>162102</v>
      </c>
      <c r="P21" s="26">
        <v>37537</v>
      </c>
      <c r="Q21" s="26">
        <v>3687347</v>
      </c>
      <c r="R21" s="41">
        <v>0</v>
      </c>
      <c r="S21" s="26">
        <v>0</v>
      </c>
      <c r="T21" s="26">
        <v>621</v>
      </c>
      <c r="U21" s="26">
        <v>8263</v>
      </c>
      <c r="V21" s="26">
        <v>74</v>
      </c>
      <c r="W21" s="26">
        <v>14497</v>
      </c>
      <c r="X21" s="26">
        <v>122622</v>
      </c>
    </row>
    <row r="22" spans="1:24" x14ac:dyDescent="0.2">
      <c r="A22" s="27" t="s">
        <v>22</v>
      </c>
      <c r="B22" s="39"/>
      <c r="C22" s="40"/>
      <c r="D22" s="26">
        <v>26450</v>
      </c>
      <c r="E22" s="26">
        <v>33132</v>
      </c>
      <c r="F22" s="26">
        <v>4548155</v>
      </c>
      <c r="G22" s="26">
        <v>16.920000000000002</v>
      </c>
      <c r="H22" s="26">
        <v>28422</v>
      </c>
      <c r="I22" s="26">
        <v>1200291</v>
      </c>
      <c r="J22" s="26">
        <v>27487</v>
      </c>
      <c r="K22" s="26">
        <v>543383</v>
      </c>
      <c r="L22" s="26">
        <v>1613</v>
      </c>
      <c r="M22" s="26">
        <v>14465</v>
      </c>
      <c r="N22" s="26">
        <v>6353</v>
      </c>
      <c r="O22" s="26">
        <v>89941</v>
      </c>
      <c r="P22" s="26">
        <v>29759</v>
      </c>
      <c r="Q22" s="26">
        <v>2620152</v>
      </c>
      <c r="R22" s="41">
        <v>4</v>
      </c>
      <c r="S22" s="26">
        <v>1025</v>
      </c>
      <c r="T22" s="26">
        <v>646</v>
      </c>
      <c r="U22" s="26">
        <v>8243</v>
      </c>
      <c r="V22" s="26">
        <v>77</v>
      </c>
      <c r="W22" s="26">
        <v>11920</v>
      </c>
      <c r="X22" s="26">
        <v>57155</v>
      </c>
    </row>
    <row r="23" spans="1:24" x14ac:dyDescent="0.2">
      <c r="A23" s="27" t="s">
        <v>23</v>
      </c>
      <c r="B23" s="39"/>
      <c r="C23" s="40"/>
      <c r="D23" s="26">
        <v>13524</v>
      </c>
      <c r="E23" s="26">
        <v>16738</v>
      </c>
      <c r="F23" s="26">
        <v>2373731</v>
      </c>
      <c r="G23" s="26">
        <v>7.19</v>
      </c>
      <c r="H23" s="26">
        <v>13970</v>
      </c>
      <c r="I23" s="26">
        <v>606957</v>
      </c>
      <c r="J23" s="26">
        <v>13225</v>
      </c>
      <c r="K23" s="26">
        <v>271454</v>
      </c>
      <c r="L23" s="26">
        <v>992</v>
      </c>
      <c r="M23" s="26">
        <v>9663</v>
      </c>
      <c r="N23" s="26">
        <v>2976</v>
      </c>
      <c r="O23" s="26">
        <v>52087</v>
      </c>
      <c r="P23" s="26">
        <v>14238</v>
      </c>
      <c r="Q23" s="26">
        <v>1340396</v>
      </c>
      <c r="R23" s="26">
        <v>1</v>
      </c>
      <c r="S23" s="26">
        <v>1608</v>
      </c>
      <c r="T23" s="26">
        <v>320</v>
      </c>
      <c r="U23" s="26">
        <v>5265</v>
      </c>
      <c r="V23" s="26">
        <v>6</v>
      </c>
      <c r="W23" s="26">
        <v>2462</v>
      </c>
      <c r="X23" s="26">
        <v>82374</v>
      </c>
    </row>
    <row r="24" spans="1:24" x14ac:dyDescent="0.2">
      <c r="A24" s="27" t="s">
        <v>35</v>
      </c>
      <c r="B24" s="39"/>
      <c r="C24" s="40"/>
      <c r="D24" s="26">
        <v>3854</v>
      </c>
      <c r="E24" s="26">
        <v>4583</v>
      </c>
      <c r="F24" s="26">
        <v>553597</v>
      </c>
      <c r="G24" s="26">
        <v>8.6</v>
      </c>
      <c r="H24" s="26">
        <v>3611</v>
      </c>
      <c r="I24" s="26">
        <v>133849</v>
      </c>
      <c r="J24" s="26">
        <v>3014</v>
      </c>
      <c r="K24" s="26">
        <v>51601</v>
      </c>
      <c r="L24" s="26">
        <v>71</v>
      </c>
      <c r="M24" s="26">
        <v>713</v>
      </c>
      <c r="N24" s="26">
        <v>721</v>
      </c>
      <c r="O24" s="26">
        <v>7268</v>
      </c>
      <c r="P24" s="26">
        <v>3807</v>
      </c>
      <c r="Q24" s="26">
        <v>286858</v>
      </c>
      <c r="R24" s="26">
        <v>0</v>
      </c>
      <c r="S24" s="26">
        <v>0</v>
      </c>
      <c r="T24" s="41">
        <v>46</v>
      </c>
      <c r="U24" s="26">
        <v>1055</v>
      </c>
      <c r="V24" s="26">
        <v>4</v>
      </c>
      <c r="W24" s="26">
        <v>598</v>
      </c>
      <c r="X24" s="26">
        <v>71464</v>
      </c>
    </row>
    <row r="25" spans="1:24" x14ac:dyDescent="0.2">
      <c r="A25" s="27" t="s">
        <v>24</v>
      </c>
      <c r="B25" s="39"/>
      <c r="C25" s="40"/>
      <c r="D25" s="26">
        <v>6031</v>
      </c>
      <c r="E25" s="26">
        <v>6976</v>
      </c>
      <c r="F25" s="26">
        <v>1062146</v>
      </c>
      <c r="G25" s="26">
        <v>5.12</v>
      </c>
      <c r="H25" s="26">
        <v>5780</v>
      </c>
      <c r="I25" s="26">
        <v>252174</v>
      </c>
      <c r="J25" s="26">
        <v>5461</v>
      </c>
      <c r="K25" s="26">
        <v>110339</v>
      </c>
      <c r="L25" s="26">
        <v>130</v>
      </c>
      <c r="M25" s="26">
        <v>1321</v>
      </c>
      <c r="N25" s="26">
        <v>1957</v>
      </c>
      <c r="O25" s="26">
        <v>29132</v>
      </c>
      <c r="P25" s="26">
        <v>6142</v>
      </c>
      <c r="Q25" s="26">
        <v>654586</v>
      </c>
      <c r="R25" s="26">
        <v>1</v>
      </c>
      <c r="S25" s="26">
        <v>339</v>
      </c>
      <c r="T25" s="41">
        <v>48</v>
      </c>
      <c r="U25" s="26">
        <v>379</v>
      </c>
      <c r="V25" s="26">
        <v>3</v>
      </c>
      <c r="W25" s="26">
        <v>338</v>
      </c>
      <c r="X25" s="26">
        <v>13417</v>
      </c>
    </row>
    <row r="26" spans="1:24" x14ac:dyDescent="0.2">
      <c r="A26" s="27"/>
      <c r="B26" s="39"/>
      <c r="C26" s="40"/>
      <c r="D26" s="26"/>
      <c r="E26" s="26"/>
      <c r="F26" s="26"/>
      <c r="G26" s="26"/>
      <c r="H26" s="26"/>
      <c r="I26" s="26"/>
      <c r="J26" s="26"/>
      <c r="K26" s="26"/>
      <c r="L26" s="26"/>
      <c r="M26" s="26"/>
      <c r="N26" s="26"/>
      <c r="O26" s="26"/>
      <c r="P26" s="26"/>
      <c r="Q26" s="26"/>
      <c r="R26" s="26"/>
      <c r="S26" s="26"/>
      <c r="T26" s="41"/>
      <c r="U26" s="26"/>
      <c r="V26" s="26"/>
      <c r="W26" s="26"/>
      <c r="X26" s="26"/>
    </row>
    <row r="27" spans="1:24" x14ac:dyDescent="0.2">
      <c r="A27" s="27" t="s">
        <v>25</v>
      </c>
      <c r="B27" s="39"/>
      <c r="C27" s="40"/>
      <c r="D27" s="26">
        <v>3391</v>
      </c>
      <c r="E27" s="26">
        <v>4119</v>
      </c>
      <c r="F27" s="26">
        <v>615940</v>
      </c>
      <c r="G27" s="26">
        <v>6.06</v>
      </c>
      <c r="H27" s="26">
        <v>3365</v>
      </c>
      <c r="I27" s="26">
        <v>144399</v>
      </c>
      <c r="J27" s="26">
        <v>2892</v>
      </c>
      <c r="K27" s="26">
        <v>54991</v>
      </c>
      <c r="L27" s="26">
        <v>114</v>
      </c>
      <c r="M27" s="26">
        <v>1219</v>
      </c>
      <c r="N27" s="26">
        <v>1135</v>
      </c>
      <c r="O27" s="26">
        <v>17195</v>
      </c>
      <c r="P27" s="26">
        <v>3547</v>
      </c>
      <c r="Q27" s="26">
        <v>338053</v>
      </c>
      <c r="R27" s="26">
        <v>1</v>
      </c>
      <c r="S27" s="26">
        <v>0</v>
      </c>
      <c r="T27" s="41">
        <v>61</v>
      </c>
      <c r="U27" s="26">
        <v>690</v>
      </c>
      <c r="V27" s="26">
        <v>5</v>
      </c>
      <c r="W27" s="26">
        <v>961</v>
      </c>
      <c r="X27" s="26">
        <v>58432</v>
      </c>
    </row>
    <row r="28" spans="1:24" x14ac:dyDescent="0.2">
      <c r="A28" s="27" t="s">
        <v>26</v>
      </c>
      <c r="B28" s="39"/>
      <c r="C28" s="40"/>
      <c r="D28" s="26">
        <v>13863</v>
      </c>
      <c r="E28" s="26">
        <v>16305</v>
      </c>
      <c r="F28" s="26">
        <v>2397287</v>
      </c>
      <c r="G28" s="26">
        <v>10.54</v>
      </c>
      <c r="H28" s="26">
        <v>13990</v>
      </c>
      <c r="I28" s="26">
        <v>603516</v>
      </c>
      <c r="J28" s="26">
        <v>12470</v>
      </c>
      <c r="K28" s="26">
        <v>273303</v>
      </c>
      <c r="L28" s="26">
        <v>276</v>
      </c>
      <c r="M28" s="26">
        <v>1573</v>
      </c>
      <c r="N28" s="26">
        <v>2976</v>
      </c>
      <c r="O28" s="26">
        <v>48271</v>
      </c>
      <c r="P28" s="26">
        <v>14222</v>
      </c>
      <c r="Q28" s="26">
        <v>1411100</v>
      </c>
      <c r="R28" s="26">
        <v>0</v>
      </c>
      <c r="S28" s="26">
        <v>0</v>
      </c>
      <c r="T28" s="41">
        <v>115</v>
      </c>
      <c r="U28" s="26">
        <v>1586</v>
      </c>
      <c r="V28" s="26">
        <v>27</v>
      </c>
      <c r="W28" s="26">
        <v>4685</v>
      </c>
      <c r="X28" s="26">
        <v>52749</v>
      </c>
    </row>
    <row r="29" spans="1:24" x14ac:dyDescent="0.2">
      <c r="A29" s="27" t="s">
        <v>46</v>
      </c>
      <c r="B29" s="39"/>
      <c r="C29" s="40"/>
      <c r="D29" s="26">
        <v>3614</v>
      </c>
      <c r="E29" s="26">
        <v>4395</v>
      </c>
      <c r="F29" s="26">
        <v>599480</v>
      </c>
      <c r="G29" s="26">
        <v>7.44</v>
      </c>
      <c r="H29" s="26">
        <v>3559</v>
      </c>
      <c r="I29" s="26">
        <v>150722</v>
      </c>
      <c r="J29" s="26">
        <v>3225</v>
      </c>
      <c r="K29" s="26">
        <v>51827</v>
      </c>
      <c r="L29" s="26">
        <v>153</v>
      </c>
      <c r="M29" s="26">
        <v>1493</v>
      </c>
      <c r="N29" s="26">
        <v>917</v>
      </c>
      <c r="O29" s="26">
        <v>21717</v>
      </c>
      <c r="P29" s="26">
        <v>3918</v>
      </c>
      <c r="Q29" s="26">
        <v>337071</v>
      </c>
      <c r="R29" s="26">
        <v>0</v>
      </c>
      <c r="S29" s="26">
        <v>0</v>
      </c>
      <c r="T29" s="26">
        <v>59</v>
      </c>
      <c r="U29" s="26">
        <v>543</v>
      </c>
      <c r="V29" s="26">
        <v>4</v>
      </c>
      <c r="W29" s="26">
        <v>662</v>
      </c>
      <c r="X29" s="26">
        <v>35267</v>
      </c>
    </row>
    <row r="30" spans="1:24" x14ac:dyDescent="0.2">
      <c r="A30" s="27" t="s">
        <v>28</v>
      </c>
      <c r="B30" s="39"/>
      <c r="C30" s="40"/>
      <c r="D30" s="26">
        <v>2424</v>
      </c>
      <c r="E30" s="26">
        <v>2657</v>
      </c>
      <c r="F30" s="26">
        <v>393951</v>
      </c>
      <c r="G30" s="26">
        <v>6.84</v>
      </c>
      <c r="H30" s="26">
        <v>2040</v>
      </c>
      <c r="I30" s="26">
        <v>85200</v>
      </c>
      <c r="J30" s="26">
        <v>1541</v>
      </c>
      <c r="K30" s="26">
        <v>30349</v>
      </c>
      <c r="L30" s="26">
        <v>0</v>
      </c>
      <c r="M30" s="26">
        <v>0</v>
      </c>
      <c r="N30" s="26">
        <v>521</v>
      </c>
      <c r="O30" s="26">
        <v>8482</v>
      </c>
      <c r="P30" s="26">
        <v>2380</v>
      </c>
      <c r="Q30" s="26">
        <v>250493</v>
      </c>
      <c r="R30" s="26">
        <v>1</v>
      </c>
      <c r="S30" s="26">
        <v>421</v>
      </c>
      <c r="T30" s="41">
        <v>21</v>
      </c>
      <c r="U30" s="26">
        <v>270</v>
      </c>
      <c r="V30" s="26">
        <v>2</v>
      </c>
      <c r="W30" s="26">
        <v>632</v>
      </c>
      <c r="X30" s="26">
        <v>17805</v>
      </c>
    </row>
    <row r="31" spans="1:24" x14ac:dyDescent="0.2">
      <c r="A31" s="27" t="s">
        <v>29</v>
      </c>
      <c r="B31" s="39"/>
      <c r="C31" s="40"/>
      <c r="D31" s="26">
        <v>2540</v>
      </c>
      <c r="E31" s="26">
        <v>2985</v>
      </c>
      <c r="F31" s="26">
        <v>419268</v>
      </c>
      <c r="G31" s="26">
        <v>8.1</v>
      </c>
      <c r="H31" s="26">
        <v>2453</v>
      </c>
      <c r="I31" s="26">
        <v>94850</v>
      </c>
      <c r="J31" s="26">
        <v>2074</v>
      </c>
      <c r="K31" s="26">
        <v>28899</v>
      </c>
      <c r="L31" s="26">
        <v>12</v>
      </c>
      <c r="M31" s="26">
        <v>146</v>
      </c>
      <c r="N31" s="26">
        <v>341</v>
      </c>
      <c r="O31" s="26">
        <v>4303</v>
      </c>
      <c r="P31" s="26">
        <v>2434</v>
      </c>
      <c r="Q31" s="26">
        <v>258606</v>
      </c>
      <c r="R31" s="26">
        <v>0</v>
      </c>
      <c r="S31" s="26">
        <v>0</v>
      </c>
      <c r="T31" s="41">
        <v>12</v>
      </c>
      <c r="U31" s="26">
        <v>92</v>
      </c>
      <c r="V31" s="41">
        <v>6</v>
      </c>
      <c r="W31" s="26">
        <v>328</v>
      </c>
      <c r="X31" s="26">
        <v>32003</v>
      </c>
    </row>
    <row r="32" spans="1:24" x14ac:dyDescent="0.2">
      <c r="A32" s="27"/>
      <c r="B32" s="39"/>
      <c r="C32" s="40"/>
      <c r="D32" s="26"/>
      <c r="E32" s="26"/>
      <c r="F32" s="26"/>
      <c r="G32" s="26"/>
      <c r="H32" s="26"/>
      <c r="I32" s="26"/>
      <c r="J32" s="26"/>
      <c r="K32" s="26"/>
      <c r="L32" s="26"/>
      <c r="M32" s="26"/>
      <c r="N32" s="26"/>
      <c r="O32" s="26"/>
      <c r="P32" s="26"/>
      <c r="Q32" s="26"/>
      <c r="R32" s="26"/>
      <c r="S32" s="26"/>
      <c r="T32" s="26"/>
      <c r="U32" s="26"/>
      <c r="V32" s="26"/>
      <c r="W32" s="26"/>
      <c r="X32" s="26"/>
    </row>
    <row r="33" spans="1:24" x14ac:dyDescent="0.2">
      <c r="A33" s="27" t="s">
        <v>30</v>
      </c>
      <c r="B33" s="39"/>
      <c r="C33" s="40"/>
      <c r="D33" s="26">
        <v>1539</v>
      </c>
      <c r="E33" s="26">
        <v>1855</v>
      </c>
      <c r="F33" s="26">
        <v>270959</v>
      </c>
      <c r="G33" s="26">
        <v>6.6</v>
      </c>
      <c r="H33" s="26">
        <v>1465</v>
      </c>
      <c r="I33" s="26">
        <v>64293</v>
      </c>
      <c r="J33" s="26">
        <v>1098</v>
      </c>
      <c r="K33" s="26">
        <v>18099</v>
      </c>
      <c r="L33" s="26">
        <v>60</v>
      </c>
      <c r="M33" s="26">
        <v>752</v>
      </c>
      <c r="N33" s="26">
        <v>286</v>
      </c>
      <c r="O33" s="26">
        <v>3623</v>
      </c>
      <c r="P33" s="26">
        <v>1325</v>
      </c>
      <c r="Q33" s="26">
        <v>169245</v>
      </c>
      <c r="R33" s="26">
        <v>0</v>
      </c>
      <c r="S33" s="26">
        <v>0</v>
      </c>
      <c r="T33" s="41">
        <v>54</v>
      </c>
      <c r="U33" s="26">
        <v>815</v>
      </c>
      <c r="V33" s="41">
        <v>1</v>
      </c>
      <c r="W33" s="26">
        <v>525</v>
      </c>
      <c r="X33" s="26">
        <v>13305</v>
      </c>
    </row>
    <row r="34" spans="1:24" x14ac:dyDescent="0.2">
      <c r="A34" s="27" t="s">
        <v>31</v>
      </c>
      <c r="B34" s="39"/>
      <c r="C34" s="40"/>
      <c r="D34" s="26">
        <v>11971</v>
      </c>
      <c r="E34" s="26">
        <v>13699</v>
      </c>
      <c r="F34" s="26">
        <v>2042909</v>
      </c>
      <c r="G34" s="26">
        <v>8.25</v>
      </c>
      <c r="H34" s="26">
        <v>12119</v>
      </c>
      <c r="I34" s="26">
        <v>544609</v>
      </c>
      <c r="J34" s="26">
        <v>10499</v>
      </c>
      <c r="K34" s="26">
        <v>215274</v>
      </c>
      <c r="L34" s="26">
        <v>212</v>
      </c>
      <c r="M34" s="26">
        <v>2069</v>
      </c>
      <c r="N34" s="26">
        <v>2858</v>
      </c>
      <c r="O34" s="26">
        <v>49183</v>
      </c>
      <c r="P34" s="26">
        <v>12087</v>
      </c>
      <c r="Q34" s="26">
        <v>1093791</v>
      </c>
      <c r="R34" s="26">
        <v>0</v>
      </c>
      <c r="S34" s="26">
        <v>0</v>
      </c>
      <c r="T34" s="41">
        <v>65</v>
      </c>
      <c r="U34" s="26">
        <v>1281</v>
      </c>
      <c r="V34" s="41">
        <v>6</v>
      </c>
      <c r="W34" s="26">
        <v>1381</v>
      </c>
      <c r="X34" s="26">
        <v>134780</v>
      </c>
    </row>
    <row r="35" spans="1:24" x14ac:dyDescent="0.2">
      <c r="A35" s="27" t="s">
        <v>27</v>
      </c>
      <c r="B35" s="39"/>
      <c r="C35" s="40"/>
      <c r="D35" s="26">
        <v>6130</v>
      </c>
      <c r="E35" s="26">
        <v>7804</v>
      </c>
      <c r="F35" s="26">
        <v>983954</v>
      </c>
      <c r="G35" s="26">
        <v>10.83</v>
      </c>
      <c r="H35" s="26">
        <v>6587</v>
      </c>
      <c r="I35" s="26">
        <v>265567</v>
      </c>
      <c r="J35" s="26">
        <v>5985</v>
      </c>
      <c r="K35" s="26">
        <v>96393</v>
      </c>
      <c r="L35" s="26">
        <v>326</v>
      </c>
      <c r="M35" s="26">
        <v>3316</v>
      </c>
      <c r="N35" s="26">
        <v>1030</v>
      </c>
      <c r="O35" s="26">
        <v>15701</v>
      </c>
      <c r="P35" s="26">
        <v>6600</v>
      </c>
      <c r="Q35" s="26">
        <v>581828</v>
      </c>
      <c r="R35" s="41">
        <v>0</v>
      </c>
      <c r="S35" s="26">
        <v>0</v>
      </c>
      <c r="T35" s="41">
        <v>151</v>
      </c>
      <c r="U35" s="26">
        <v>1683</v>
      </c>
      <c r="V35" s="26">
        <v>12</v>
      </c>
      <c r="W35" s="26">
        <v>2482</v>
      </c>
      <c r="X35" s="26">
        <v>16768</v>
      </c>
    </row>
    <row r="36" spans="1:24" x14ac:dyDescent="0.2">
      <c r="A36" s="27"/>
      <c r="B36" s="39"/>
      <c r="C36" s="40"/>
      <c r="D36" s="26"/>
      <c r="E36" s="26"/>
      <c r="F36" s="26"/>
      <c r="G36" s="26"/>
      <c r="H36" s="26"/>
      <c r="I36" s="26"/>
      <c r="J36" s="26"/>
      <c r="K36" s="26"/>
      <c r="L36" s="26"/>
      <c r="M36" s="26"/>
      <c r="N36" s="26"/>
      <c r="O36" s="26"/>
      <c r="P36" s="26"/>
      <c r="Q36" s="26"/>
      <c r="R36" s="41"/>
      <c r="S36" s="26"/>
      <c r="T36" s="41"/>
      <c r="U36" s="26"/>
      <c r="V36" s="26"/>
      <c r="W36" s="26"/>
      <c r="X36" s="26"/>
    </row>
    <row r="37" spans="1:24" s="34" customFormat="1" x14ac:dyDescent="0.2">
      <c r="A37" s="30" t="s">
        <v>34</v>
      </c>
      <c r="B37" s="37"/>
      <c r="C37" s="38"/>
      <c r="D37" s="33">
        <f>SUM(D39:D40)</f>
        <v>3914</v>
      </c>
      <c r="E37" s="33">
        <f t="shared" ref="E37:X37" si="2">SUM(E39:E40)</f>
        <v>4770</v>
      </c>
      <c r="F37" s="33">
        <f>SUM(F39:F40)+F42</f>
        <v>645960</v>
      </c>
      <c r="G37" s="33">
        <v>7.55</v>
      </c>
      <c r="H37" s="33">
        <f t="shared" si="2"/>
        <v>3551</v>
      </c>
      <c r="I37" s="33">
        <f t="shared" si="2"/>
        <v>131638</v>
      </c>
      <c r="J37" s="33">
        <f t="shared" si="2"/>
        <v>2392</v>
      </c>
      <c r="K37" s="33">
        <f t="shared" si="2"/>
        <v>31388</v>
      </c>
      <c r="L37" s="33">
        <f t="shared" si="2"/>
        <v>87</v>
      </c>
      <c r="M37" s="33">
        <f t="shared" si="2"/>
        <v>717</v>
      </c>
      <c r="N37" s="33">
        <f t="shared" si="2"/>
        <v>714</v>
      </c>
      <c r="O37" s="33">
        <f>SUM(O39:O40)+O42</f>
        <v>9434</v>
      </c>
      <c r="P37" s="33">
        <f t="shared" si="2"/>
        <v>3918</v>
      </c>
      <c r="Q37" s="33">
        <f>SUM(Q39:Q40)+Q42</f>
        <v>400285</v>
      </c>
      <c r="R37" s="33">
        <f t="shared" si="2"/>
        <v>1</v>
      </c>
      <c r="S37" s="33">
        <f t="shared" si="2"/>
        <v>247</v>
      </c>
      <c r="T37" s="42">
        <f t="shared" si="2"/>
        <v>77</v>
      </c>
      <c r="U37" s="33">
        <f t="shared" si="2"/>
        <v>945</v>
      </c>
      <c r="V37" s="33">
        <f t="shared" si="2"/>
        <v>7</v>
      </c>
      <c r="W37" s="33">
        <f t="shared" si="2"/>
        <v>1046</v>
      </c>
      <c r="X37" s="33">
        <f t="shared" si="2"/>
        <v>70260</v>
      </c>
    </row>
    <row r="38" spans="1:24" x14ac:dyDescent="0.2">
      <c r="A38" s="27"/>
      <c r="B38" s="39"/>
      <c r="C38" s="40"/>
      <c r="D38" s="26"/>
      <c r="E38" s="26"/>
      <c r="F38" s="26"/>
      <c r="G38" s="26"/>
      <c r="H38" s="26"/>
      <c r="I38" s="26"/>
      <c r="J38" s="26"/>
      <c r="K38" s="26"/>
      <c r="L38" s="26"/>
      <c r="M38" s="26"/>
      <c r="N38" s="26"/>
      <c r="O38" s="26"/>
      <c r="P38" s="26"/>
      <c r="Q38" s="26"/>
      <c r="R38" s="41"/>
      <c r="S38" s="26"/>
      <c r="T38" s="41"/>
      <c r="U38" s="26"/>
      <c r="V38" s="26"/>
      <c r="W38" s="26"/>
      <c r="X38" s="26"/>
    </row>
    <row r="39" spans="1:24" x14ac:dyDescent="0.2">
      <c r="A39" s="27" t="s">
        <v>40</v>
      </c>
      <c r="B39" s="39"/>
      <c r="C39" s="40"/>
      <c r="D39" s="26">
        <v>1459</v>
      </c>
      <c r="E39" s="26">
        <v>1648</v>
      </c>
      <c r="F39" s="26">
        <v>268516</v>
      </c>
      <c r="G39" s="26">
        <v>9.27</v>
      </c>
      <c r="H39" s="26">
        <v>1248</v>
      </c>
      <c r="I39" s="26">
        <v>48734</v>
      </c>
      <c r="J39" s="26">
        <v>726</v>
      </c>
      <c r="K39" s="26">
        <v>7704</v>
      </c>
      <c r="L39" s="26">
        <v>25</v>
      </c>
      <c r="M39" s="26">
        <v>258</v>
      </c>
      <c r="N39" s="26">
        <v>255</v>
      </c>
      <c r="O39" s="26">
        <v>2080</v>
      </c>
      <c r="P39" s="26">
        <v>1464</v>
      </c>
      <c r="Q39" s="26">
        <v>182764</v>
      </c>
      <c r="R39" s="41">
        <v>0</v>
      </c>
      <c r="S39" s="26">
        <v>0</v>
      </c>
      <c r="T39" s="41">
        <v>12</v>
      </c>
      <c r="U39" s="26">
        <v>92</v>
      </c>
      <c r="V39" s="26">
        <v>3</v>
      </c>
      <c r="W39" s="26">
        <v>573</v>
      </c>
      <c r="X39" s="26">
        <v>26311</v>
      </c>
    </row>
    <row r="40" spans="1:24" x14ac:dyDescent="0.2">
      <c r="A40" s="27" t="s">
        <v>32</v>
      </c>
      <c r="B40" s="39"/>
      <c r="C40" s="40"/>
      <c r="D40" s="26">
        <v>2455</v>
      </c>
      <c r="E40" s="26">
        <v>3122</v>
      </c>
      <c r="F40" s="26">
        <v>377444</v>
      </c>
      <c r="G40" s="26">
        <v>6.87</v>
      </c>
      <c r="H40" s="26">
        <v>2303</v>
      </c>
      <c r="I40" s="26">
        <v>82904</v>
      </c>
      <c r="J40" s="26">
        <v>1666</v>
      </c>
      <c r="K40" s="26">
        <v>23684</v>
      </c>
      <c r="L40" s="26">
        <v>62</v>
      </c>
      <c r="M40" s="26">
        <v>459</v>
      </c>
      <c r="N40" s="26">
        <v>459</v>
      </c>
      <c r="O40" s="26">
        <v>7354</v>
      </c>
      <c r="P40" s="26">
        <v>2454</v>
      </c>
      <c r="Q40" s="26">
        <v>217521</v>
      </c>
      <c r="R40" s="41">
        <v>1</v>
      </c>
      <c r="S40" s="26">
        <v>247</v>
      </c>
      <c r="T40" s="41">
        <v>65</v>
      </c>
      <c r="U40" s="26">
        <v>853</v>
      </c>
      <c r="V40" s="26">
        <v>4</v>
      </c>
      <c r="W40" s="26">
        <v>473</v>
      </c>
      <c r="X40" s="26">
        <v>43949</v>
      </c>
    </row>
    <row r="41" spans="1:24" x14ac:dyDescent="0.2">
      <c r="A41" s="27"/>
      <c r="B41" s="39"/>
      <c r="C41" s="40"/>
      <c r="D41" s="26"/>
      <c r="E41" s="26"/>
      <c r="F41" s="26"/>
      <c r="G41" s="26"/>
      <c r="H41" s="26"/>
      <c r="I41" s="26"/>
      <c r="J41" s="26"/>
      <c r="K41" s="26"/>
      <c r="L41" s="26"/>
      <c r="M41" s="26"/>
      <c r="N41" s="26"/>
      <c r="O41" s="26"/>
      <c r="P41" s="26"/>
      <c r="Q41" s="26"/>
      <c r="R41" s="41"/>
      <c r="S41" s="26"/>
      <c r="T41" s="26"/>
      <c r="U41" s="26"/>
      <c r="V41" s="26"/>
      <c r="W41" s="26"/>
      <c r="X41" s="26"/>
    </row>
    <row r="42" spans="1:24" x14ac:dyDescent="0.2">
      <c r="A42" s="27" t="s">
        <v>36</v>
      </c>
      <c r="B42" s="39"/>
      <c r="C42" s="40"/>
      <c r="D42" s="26">
        <v>0</v>
      </c>
      <c r="E42" s="26">
        <v>0</v>
      </c>
      <c r="F42" s="26">
        <v>0</v>
      </c>
      <c r="G42" s="26">
        <v>0</v>
      </c>
      <c r="H42" s="26">
        <v>0</v>
      </c>
      <c r="I42" s="26">
        <v>0</v>
      </c>
      <c r="J42" s="26">
        <v>0</v>
      </c>
      <c r="K42" s="26">
        <v>0</v>
      </c>
      <c r="L42" s="26">
        <v>0</v>
      </c>
      <c r="M42" s="26">
        <v>0</v>
      </c>
      <c r="N42" s="26">
        <v>0</v>
      </c>
      <c r="O42" s="26">
        <v>0</v>
      </c>
      <c r="P42" s="26">
        <v>0</v>
      </c>
      <c r="Q42" s="26">
        <v>0</v>
      </c>
      <c r="R42" s="26">
        <v>0</v>
      </c>
      <c r="S42" s="26">
        <v>0</v>
      </c>
      <c r="T42" s="26">
        <v>0</v>
      </c>
      <c r="U42" s="26">
        <v>0</v>
      </c>
      <c r="V42" s="26">
        <v>0</v>
      </c>
      <c r="W42" s="26">
        <v>0</v>
      </c>
      <c r="X42" s="26">
        <v>0</v>
      </c>
    </row>
    <row r="43" spans="1:24" x14ac:dyDescent="0.2">
      <c r="A43" s="27"/>
      <c r="B43" s="39"/>
      <c r="C43" s="40"/>
      <c r="D43" s="41"/>
      <c r="E43" s="41"/>
      <c r="F43" s="26"/>
      <c r="G43" s="43"/>
      <c r="H43" s="41"/>
      <c r="I43" s="26"/>
      <c r="J43" s="41"/>
      <c r="K43" s="26"/>
      <c r="L43" s="41"/>
      <c r="M43" s="26"/>
      <c r="N43" s="41"/>
      <c r="O43" s="26"/>
      <c r="P43" s="41"/>
      <c r="Q43" s="26"/>
      <c r="R43" s="41"/>
      <c r="S43" s="26"/>
      <c r="T43" s="41"/>
      <c r="U43" s="26"/>
      <c r="V43" s="41"/>
      <c r="W43" s="26"/>
      <c r="X43" s="26"/>
    </row>
    <row r="44" spans="1:24" x14ac:dyDescent="0.2">
      <c r="A44" s="44" t="s">
        <v>47</v>
      </c>
      <c r="B44" s="45"/>
      <c r="C44" s="45"/>
      <c r="D44" s="46"/>
      <c r="E44" s="46"/>
      <c r="F44" s="47"/>
      <c r="G44" s="46"/>
      <c r="H44" s="46"/>
      <c r="I44" s="46"/>
      <c r="J44" s="46"/>
      <c r="K44" s="46"/>
      <c r="L44" s="47"/>
      <c r="M44" s="46"/>
      <c r="N44" s="47"/>
      <c r="O44" s="46"/>
      <c r="P44" s="46"/>
      <c r="Q44" s="46"/>
      <c r="R44" s="46"/>
      <c r="S44" s="46"/>
      <c r="T44" s="46"/>
      <c r="U44" s="46"/>
      <c r="V44" s="46"/>
      <c r="W44" s="46"/>
      <c r="X44" s="47"/>
    </row>
    <row r="45" spans="1:24" x14ac:dyDescent="0.2">
      <c r="A45" s="2"/>
      <c r="B45" s="48"/>
      <c r="C45" s="48"/>
      <c r="D45" s="49"/>
      <c r="E45" s="49"/>
      <c r="F45" s="49"/>
      <c r="G45" s="49"/>
      <c r="H45" s="49"/>
      <c r="I45" s="49"/>
      <c r="J45" s="49"/>
      <c r="K45" s="49"/>
      <c r="L45" s="49"/>
      <c r="M45" s="49"/>
      <c r="N45" s="49"/>
      <c r="O45" s="49"/>
      <c r="P45" s="49"/>
      <c r="Q45" s="49"/>
      <c r="R45" s="49"/>
      <c r="S45" s="49"/>
      <c r="T45" s="49"/>
      <c r="U45" s="49"/>
      <c r="V45" s="49"/>
      <c r="W45" s="49"/>
      <c r="X45" s="49"/>
    </row>
  </sheetData>
  <mergeCells count="1">
    <mergeCell ref="L7:M7"/>
  </mergeCells>
  <phoneticPr fontId="1"/>
  <printOptions horizontalCentered="1"/>
  <pageMargins left="0.39370078740157483" right="0.39370078740157483" top="1.1811023622047245" bottom="0.98425196850393704" header="0.51181102362204722" footer="0.51181102362204722"/>
  <pageSetup paperSize="9" scale="58" orientation="landscape" r:id="rId1"/>
  <headerFooter alignWithMargins="0"/>
  <colBreaks count="2" manualBreakCount="2">
    <brk id="9" max="44"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192</vt:lpstr>
      <vt:lpstr>'192'!Print_Area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fujino</dc:creator>
  <cp:lastModifiedBy>大塚　浩昭</cp:lastModifiedBy>
  <cp:lastPrinted>2024-08-14T06:05:36Z</cp:lastPrinted>
  <dcterms:created xsi:type="dcterms:W3CDTF">2007-10-16T00:11:40Z</dcterms:created>
  <dcterms:modified xsi:type="dcterms:W3CDTF">2024-11-27T00:42:54Z</dcterms:modified>
</cp:coreProperties>
</file>