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20_社会保障\"/>
    </mc:Choice>
  </mc:AlternateContent>
  <xr:revisionPtr revIDLastSave="0" documentId="8_{89F68ACE-7133-4FA0-87C8-196FC494D90F}" xr6:coauthVersionLast="47" xr6:coauthVersionMax="47" xr10:uidLastSave="{00000000-0000-0000-0000-000000000000}"/>
  <bookViews>
    <workbookView xWindow="28680" yWindow="-120" windowWidth="29040" windowHeight="15840" xr2:uid="{AD815EB3-5D98-4479-A3F4-9623444BFDCA}"/>
  </bookViews>
  <sheets>
    <sheet name="183" sheetId="4" r:id="rId1"/>
  </sheets>
  <externalReferences>
    <externalReference r:id="rId2"/>
    <externalReference r:id="rId3"/>
  </externalReferences>
  <definedNames>
    <definedName name="_xlnm.Print_Area" localSheetId="0">'183'!$A$1:$K$35</definedName>
    <definedName name="web用範囲" localSheetId="0">'[2]18800000'!$A$3:$C$40,'[2]18800000'!$E$3:$L$39</definedName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" l="1"/>
  <c r="K12" i="4"/>
  <c r="D57" i="4"/>
  <c r="D56" i="4"/>
  <c r="D55" i="4"/>
  <c r="D54" i="4"/>
  <c r="D53" i="4"/>
  <c r="D52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I12" i="4"/>
  <c r="F12" i="4"/>
  <c r="G12" i="4"/>
  <c r="H12" i="4"/>
  <c r="J12" i="4"/>
  <c r="E12" i="4"/>
  <c r="F27" i="4"/>
  <c r="G27" i="4"/>
  <c r="H27" i="4"/>
  <c r="I27" i="4"/>
  <c r="J27" i="4"/>
  <c r="E27" i="4"/>
  <c r="D27" i="4"/>
  <c r="D12" i="4"/>
  <c r="J10" i="4"/>
  <c r="H10" i="4"/>
  <c r="E10" i="4"/>
  <c r="D10" i="4"/>
  <c r="I10" i="4"/>
  <c r="G10" i="4"/>
  <c r="F10" i="4"/>
</calcChain>
</file>

<file path=xl/sharedStrings.xml><?xml version="1.0" encoding="utf-8"?>
<sst xmlns="http://schemas.openxmlformats.org/spreadsheetml/2006/main" count="40" uniqueCount="40">
  <si>
    <t>総    数</t>
  </si>
  <si>
    <t>山陽小野田市</t>
    <rPh sb="0" eb="2">
      <t>サンヨウ</t>
    </rPh>
    <rPh sb="2" eb="6">
      <t>オノダシ</t>
    </rPh>
    <phoneticPr fontId="1"/>
  </si>
  <si>
    <t>県障害者支援課，医務保険課</t>
    <rPh sb="3" eb="4">
      <t>シャ</t>
    </rPh>
    <rPh sb="4" eb="6">
      <t>シエン</t>
    </rPh>
    <rPh sb="10" eb="12">
      <t>ホケン</t>
    </rPh>
    <phoneticPr fontId="1"/>
  </si>
  <si>
    <t>身     体     障     害     者     手     帳</t>
  </si>
  <si>
    <t>原爆被爆者</t>
  </si>
  <si>
    <t>療育手帳</t>
  </si>
  <si>
    <t>視覚障害</t>
  </si>
  <si>
    <t>肢体不自由</t>
  </si>
  <si>
    <t>年度末</t>
    <rPh sb="0" eb="3">
      <t>ネンドマツ</t>
    </rPh>
    <phoneticPr fontId="1"/>
  </si>
  <si>
    <t>下関市</t>
    <rPh sb="0" eb="3">
      <t>シモノセキシ</t>
    </rPh>
    <phoneticPr fontId="1"/>
  </si>
  <si>
    <t>宇部市</t>
    <rPh sb="0" eb="3">
      <t>ウベシ</t>
    </rPh>
    <phoneticPr fontId="1"/>
  </si>
  <si>
    <t>山口市</t>
    <rPh sb="0" eb="3">
      <t>ヤマグチシ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</si>
  <si>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</si>
  <si>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</si>
  <si>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岩国市</t>
    <rPh sb="0" eb="3">
      <t>イワクニシ</t>
    </rPh>
    <phoneticPr fontId="1"/>
  </si>
  <si>
    <t>長門市</t>
    <rPh sb="0" eb="3">
      <t>ナガトシ</t>
    </rPh>
    <phoneticPr fontId="1"/>
  </si>
  <si>
    <t>美祢市</t>
    <rPh sb="0" eb="3">
      <t>ミネシ</t>
    </rPh>
    <phoneticPr fontId="1"/>
  </si>
  <si>
    <t>周南市</t>
    <rPh sb="0" eb="3">
      <t>シュウナンシ</t>
    </rPh>
    <phoneticPr fontId="1"/>
  </si>
  <si>
    <t>萩   市</t>
    <rPh sb="0" eb="1">
      <t>ハギ</t>
    </rPh>
    <rPh sb="4" eb="5">
      <t>シ</t>
    </rPh>
    <phoneticPr fontId="1"/>
  </si>
  <si>
    <t>光　市</t>
    <rPh sb="0" eb="1">
      <t>ヒカリ</t>
    </rPh>
    <rPh sb="2" eb="3">
      <t>シ</t>
    </rPh>
    <phoneticPr fontId="1"/>
  </si>
  <si>
    <t>柳井市</t>
    <rPh sb="0" eb="2">
      <t>ヤナイ</t>
    </rPh>
    <rPh sb="2" eb="3">
      <t>シ</t>
    </rPh>
    <phoneticPr fontId="1"/>
  </si>
  <si>
    <t>周防大島町</t>
    <rPh sb="0" eb="2">
      <t>スオウ</t>
    </rPh>
    <rPh sb="2" eb="5">
      <t>オオシマチョウ</t>
    </rPh>
    <phoneticPr fontId="1"/>
  </si>
  <si>
    <t>和木町</t>
    <rPh sb="0" eb="3">
      <t>ワキチョウ</t>
    </rPh>
    <phoneticPr fontId="1"/>
  </si>
  <si>
    <t>上関町</t>
    <rPh sb="0" eb="3">
      <t>カミノセキチョウ</t>
    </rPh>
    <phoneticPr fontId="1"/>
  </si>
  <si>
    <t>田布施町</t>
    <rPh sb="0" eb="4">
      <t>タブセチョウ</t>
    </rPh>
    <phoneticPr fontId="1"/>
  </si>
  <si>
    <t>平生町</t>
    <rPh sb="0" eb="3">
      <t>ヒラオチョウ</t>
    </rPh>
    <phoneticPr fontId="1"/>
  </si>
  <si>
    <t>阿武町</t>
    <rPh sb="0" eb="3">
      <t>アブチョウ</t>
    </rPh>
    <phoneticPr fontId="1"/>
  </si>
  <si>
    <t>平衡機能障害</t>
    <rPh sb="0" eb="1">
      <t>タイラ</t>
    </rPh>
    <phoneticPr fontId="1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</si>
  <si>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1"/>
  </si>
  <si>
    <t>内臓機能障害</t>
    <rPh sb="0" eb="2">
      <t>ナイゾウ</t>
    </rPh>
    <rPh sb="2" eb="4">
      <t>キノウ</t>
    </rPh>
    <rPh sb="4" eb="6">
      <t>ショウガイ</t>
    </rPh>
    <phoneticPr fontId="1"/>
  </si>
  <si>
    <t>市      計</t>
    <phoneticPr fontId="1"/>
  </si>
  <si>
    <t>町      計</t>
    <rPh sb="0" eb="1">
      <t>チョウ</t>
    </rPh>
    <phoneticPr fontId="1"/>
  </si>
  <si>
    <t>年度末</t>
    <phoneticPr fontId="1"/>
  </si>
  <si>
    <t>市町</t>
    <rPh sb="0" eb="1">
      <t>シ</t>
    </rPh>
    <rPh sb="1" eb="2">
      <t>マチ</t>
    </rPh>
    <phoneticPr fontId="1"/>
  </si>
  <si>
    <t>注　1)総計には国外分を含む。</t>
    <rPh sb="0" eb="1">
      <t>チュウ</t>
    </rPh>
    <rPh sb="4" eb="6">
      <t>ソウケイ</t>
    </rPh>
    <rPh sb="8" eb="10">
      <t>コクガイ</t>
    </rPh>
    <rPh sb="10" eb="11">
      <t>ブン</t>
    </rPh>
    <rPh sb="12" eb="13">
      <t>フク</t>
    </rPh>
    <phoneticPr fontId="1"/>
  </si>
  <si>
    <t>手      帳 1)</t>
    <phoneticPr fontId="1"/>
  </si>
  <si>
    <t>又はそしゃく機能障害　</t>
    <rPh sb="0" eb="1">
      <t>マタ</t>
    </rPh>
    <rPh sb="6" eb="8">
      <t>キノウ</t>
    </rPh>
    <rPh sb="8" eb="10">
      <t>ショウガイ</t>
    </rPh>
    <phoneticPr fontId="1"/>
  </si>
  <si>
    <t>１８３　身体障害者手帳等所持者数</t>
    <phoneticPr fontId="1"/>
  </si>
  <si>
    <t>聴覚又は</t>
    <rPh sb="2" eb="3">
      <t>マタ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</si>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</sst>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3" fontId="0" fillId="0" borderId="0"/>
  </cellStyleXfs>
  <cellXfs count="51">
    <xf numFmtId="3" fontId="0" fillId="0" borderId="0" xfId="0" applyAlignment="1"/>
    <xf numFmtId="3" fontId="4" fillId="0" borderId="0" xfId="0" applyFont="1" applyAlignment="1" applyProtection="1"/>
    <xf numFmtId="3" fontId="4" fillId="0" borderId="0" xfId="0" applyNumberFormat="1" applyFont="1" applyAlignment="1" applyProtection="1"/>
    <xf numFmtId="3" fontId="2" fillId="0" borderId="0" xfId="0" applyFont="1" applyBorder="1" applyAlignment="1" applyProtection="1"/>
    <xf numFmtId="3" fontId="4" fillId="0" borderId="0" xfId="0" applyNumberFormat="1" applyFont="1" applyAlignment="1" applyProtection="1">
      <alignment horizontal="right"/>
    </xf>
    <xf numFmtId="3" fontId="4" fillId="2" borderId="1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2" fillId="2" borderId="0" xfId="0" applyFont="1" applyFill="1" applyBorder="1" applyProtection="1"/>
    <xf numFmtId="3" fontId="4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176" fontId="2" fillId="0" borderId="6" xfId="0" applyNumberFormat="1" applyFont="1" applyBorder="1" applyAlignment="1" applyProtection="1"/>
    <xf numFmtId="176" fontId="2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/>
    </xf>
    <xf numFmtId="176" fontId="3" fillId="0" borderId="6" xfId="0" applyNumberFormat="1" applyFont="1" applyBorder="1" applyAlignment="1" applyProtection="1"/>
    <xf numFmtId="176" fontId="3" fillId="0" borderId="0" xfId="0" applyNumberFormat="1" applyFont="1" applyBorder="1" applyAlignment="1" applyProtection="1"/>
    <xf numFmtId="3" fontId="2" fillId="2" borderId="0" xfId="0" applyFont="1" applyFill="1" applyBorder="1" applyAlignment="1" applyProtection="1"/>
    <xf numFmtId="3" fontId="4" fillId="2" borderId="7" xfId="0" applyNumberFormat="1" applyFont="1" applyFill="1" applyBorder="1" applyAlignment="1" applyProtection="1"/>
    <xf numFmtId="176" fontId="2" fillId="0" borderId="5" xfId="0" applyNumberFormat="1" applyFont="1" applyBorder="1" applyAlignment="1" applyProtection="1"/>
    <xf numFmtId="176" fontId="2" fillId="0" borderId="8" xfId="0" applyNumberFormat="1" applyFont="1" applyBorder="1" applyAlignment="1" applyProtection="1"/>
    <xf numFmtId="176" fontId="2" fillId="0" borderId="0" xfId="0" applyNumberFormat="1" applyFont="1" applyBorder="1" applyAlignment="1" applyProtection="1">
      <alignment horizontal="right"/>
    </xf>
    <xf numFmtId="3" fontId="4" fillId="2" borderId="10" xfId="0" applyNumberFormat="1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/>
    <xf numFmtId="3" fontId="4" fillId="2" borderId="4" xfId="0" applyNumberFormat="1" applyFont="1" applyFill="1" applyBorder="1" applyAlignment="1" applyProtection="1"/>
    <xf numFmtId="3" fontId="4" fillId="2" borderId="8" xfId="0" applyNumberFormat="1" applyFont="1" applyFill="1" applyBorder="1" applyAlignment="1" applyProtection="1">
      <alignment horizontal="center"/>
    </xf>
    <xf numFmtId="0" fontId="5" fillId="0" borderId="0" xfId="0" quotePrefix="1" applyNumberFormat="1" applyFont="1" applyAlignment="1" applyProtection="1"/>
    <xf numFmtId="3" fontId="4" fillId="2" borderId="2" xfId="0" applyNumberFormat="1" applyFont="1" applyFill="1" applyBorder="1" applyAlignment="1" applyProtection="1">
      <alignment horizontal="centerContinuous"/>
    </xf>
    <xf numFmtId="3" fontId="4" fillId="2" borderId="10" xfId="0" applyNumberFormat="1" applyFont="1" applyFill="1" applyBorder="1" applyAlignment="1" applyProtection="1">
      <alignment horizontal="centerContinuous"/>
    </xf>
    <xf numFmtId="3" fontId="4" fillId="2" borderId="0" xfId="0" applyNumberFormat="1" applyFont="1" applyFill="1" applyBorder="1" applyAlignment="1" applyProtection="1">
      <alignment horizontal="distributed" indent="2"/>
    </xf>
    <xf numFmtId="3" fontId="4" fillId="2" borderId="0" xfId="0" applyFont="1" applyFill="1" applyBorder="1" applyAlignment="1" applyProtection="1">
      <alignment horizontal="distributed" indent="2"/>
    </xf>
    <xf numFmtId="3" fontId="8" fillId="2" borderId="11" xfId="0" applyNumberFormat="1" applyFont="1" applyFill="1" applyBorder="1" applyAlignment="1" applyProtection="1">
      <alignment horizontal="left"/>
    </xf>
    <xf numFmtId="3" fontId="4" fillId="2" borderId="12" xfId="0" applyNumberFormat="1" applyFont="1" applyFill="1" applyBorder="1" applyAlignment="1" applyProtection="1">
      <alignment horizontal="center"/>
    </xf>
    <xf numFmtId="3" fontId="8" fillId="2" borderId="4" xfId="0" applyNumberFormat="1" applyFont="1" applyFill="1" applyBorder="1" applyAlignment="1" applyProtection="1">
      <alignment horizontal="center"/>
    </xf>
    <xf numFmtId="176" fontId="2" fillId="0" borderId="6" xfId="0" applyNumberFormat="1" applyFont="1" applyBorder="1" applyAlignment="1" applyProtection="1">
      <alignment horizontal="right"/>
    </xf>
    <xf numFmtId="3" fontId="2" fillId="2" borderId="8" xfId="0" applyNumberFormat="1" applyFont="1" applyFill="1" applyBorder="1" applyAlignment="1" applyProtection="1"/>
    <xf numFmtId="3" fontId="2" fillId="2" borderId="8" xfId="0" applyFont="1" applyFill="1" applyBorder="1" applyAlignment="1" applyProtection="1"/>
    <xf numFmtId="3" fontId="6" fillId="0" borderId="0" xfId="0" applyFont="1" applyBorder="1" applyAlignment="1" applyProtection="1"/>
    <xf numFmtId="3" fontId="4" fillId="2" borderId="10" xfId="0" applyNumberFormat="1" applyFont="1" applyFill="1" applyBorder="1" applyAlignment="1" applyProtection="1">
      <alignment horizontal="distributed" indent="2"/>
    </xf>
    <xf numFmtId="3" fontId="4" fillId="2" borderId="3" xfId="0" applyNumberFormat="1" applyFont="1" applyFill="1" applyBorder="1" applyAlignment="1" applyProtection="1">
      <alignment horizontal="distributed" indent="2"/>
    </xf>
    <xf numFmtId="3" fontId="4" fillId="2" borderId="8" xfId="0" applyNumberFormat="1" applyFont="1" applyFill="1" applyBorder="1" applyAlignment="1" applyProtection="1">
      <alignment horizontal="distributed" indent="2"/>
    </xf>
    <xf numFmtId="3" fontId="4" fillId="2" borderId="9" xfId="0" applyNumberFormat="1" applyFont="1" applyFill="1" applyBorder="1" applyAlignment="1" applyProtection="1">
      <alignment horizontal="distributed" indent="2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distributed" indent="1"/>
    </xf>
    <xf numFmtId="3" fontId="4" fillId="2" borderId="7" xfId="0" applyNumberFormat="1" applyFont="1" applyFill="1" applyBorder="1" applyAlignment="1" applyProtection="1">
      <alignment horizontal="distributed" indent="1"/>
    </xf>
    <xf numFmtId="3" fontId="7" fillId="2" borderId="0" xfId="0" applyNumberFormat="1" applyFont="1" applyFill="1" applyBorder="1" applyAlignment="1" applyProtection="1">
      <alignment horizontal="distributed" indent="1"/>
    </xf>
    <xf numFmtId="3" fontId="7" fillId="2" borderId="7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7A3E-CE90-428E-9F6B-BD60A842D578}">
  <sheetPr codeName="Sheet6">
    <tabColor theme="0"/>
  </sheetPr>
  <dimension ref="A1:K57"/>
  <sheetViews>
    <sheetView showGridLines="0" tabSelected="1" zoomScaleNormal="100" workbookViewId="0">
      <selection activeCell="G69" sqref="G69"/>
    </sheetView>
  </sheetViews>
  <sheetFormatPr defaultColWidth="9" defaultRowHeight="13" x14ac:dyDescent="0.2"/>
  <cols>
    <col min="1" max="1" width="5.08203125" style="3" customWidth="1"/>
    <col min="2" max="2" width="3.33203125" style="3" customWidth="1"/>
    <col min="3" max="3" width="7.08203125" style="3" customWidth="1"/>
    <col min="4" max="6" width="11.58203125" style="3" customWidth="1"/>
    <col min="7" max="7" width="15.33203125" style="3" customWidth="1"/>
    <col min="8" max="8" width="11.58203125" style="3" customWidth="1"/>
    <col min="9" max="9" width="12.75" style="3" customWidth="1"/>
    <col min="10" max="11" width="11.58203125" style="3" customWidth="1"/>
    <col min="12" max="16384" width="9" style="3"/>
  </cols>
  <sheetData>
    <row r="1" spans="1:11" ht="16.5" x14ac:dyDescent="0.25">
      <c r="A1" s="1"/>
      <c r="B1" s="1"/>
      <c r="C1" s="2"/>
      <c r="D1" s="27" t="s">
        <v>37</v>
      </c>
      <c r="E1" s="2"/>
      <c r="F1" s="2"/>
      <c r="G1" s="2"/>
      <c r="H1" s="2"/>
      <c r="I1" s="2"/>
      <c r="J1" s="2"/>
      <c r="K1" s="2"/>
    </row>
    <row r="2" spans="1:11" ht="13.5" thickBot="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4" t="s">
        <v>2</v>
      </c>
    </row>
    <row r="3" spans="1:11" ht="15" customHeight="1" thickTop="1" x14ac:dyDescent="0.2">
      <c r="A3" s="39" t="s">
        <v>32</v>
      </c>
      <c r="B3" s="39"/>
      <c r="C3" s="40"/>
      <c r="D3" s="28" t="s">
        <v>3</v>
      </c>
      <c r="E3" s="29"/>
      <c r="F3" s="29"/>
      <c r="G3" s="29"/>
      <c r="H3" s="29"/>
      <c r="I3" s="29"/>
      <c r="J3" s="5"/>
      <c r="K3" s="23" t="s">
        <v>4</v>
      </c>
    </row>
    <row r="4" spans="1:11" ht="14.25" customHeight="1" x14ac:dyDescent="0.2">
      <c r="A4" s="30"/>
      <c r="B4" s="31"/>
      <c r="C4" s="31"/>
      <c r="D4" s="44" t="s">
        <v>0</v>
      </c>
      <c r="E4" s="44" t="s">
        <v>6</v>
      </c>
      <c r="F4" s="24" t="s">
        <v>38</v>
      </c>
      <c r="G4" s="32" t="s">
        <v>28</v>
      </c>
      <c r="H4" s="44" t="s">
        <v>7</v>
      </c>
      <c r="I4" s="44" t="s">
        <v>29</v>
      </c>
      <c r="J4" s="33" t="s">
        <v>5</v>
      </c>
      <c r="K4" s="9"/>
    </row>
    <row r="5" spans="1:11" x14ac:dyDescent="0.2">
      <c r="A5" s="41" t="s">
        <v>33</v>
      </c>
      <c r="B5" s="41"/>
      <c r="C5" s="42"/>
      <c r="D5" s="43"/>
      <c r="E5" s="43"/>
      <c r="F5" s="25" t="s">
        <v>27</v>
      </c>
      <c r="G5" s="34" t="s">
        <v>36</v>
      </c>
      <c r="H5" s="43"/>
      <c r="I5" s="43"/>
      <c r="J5" s="25"/>
      <c r="K5" s="26" t="s">
        <v>35</v>
      </c>
    </row>
    <row r="6" spans="1:11" x14ac:dyDescent="0.2">
      <c r="A6" s="6"/>
      <c r="B6" s="7"/>
      <c r="C6" s="7"/>
      <c r="D6" s="11"/>
      <c r="E6" s="12"/>
      <c r="F6" s="12"/>
      <c r="G6" s="12"/>
      <c r="H6" s="12"/>
      <c r="I6" s="12"/>
      <c r="J6" s="12"/>
      <c r="K6" s="12"/>
    </row>
    <row r="7" spans="1:11" x14ac:dyDescent="0.2">
      <c r="A7" s="8" t="s">
        <v>39</v>
      </c>
      <c r="B7" s="9">
        <v>3</v>
      </c>
      <c r="C7" s="19" t="s">
        <v>8</v>
      </c>
      <c r="D7" s="12">
        <v>61174</v>
      </c>
      <c r="E7" s="12">
        <v>4185</v>
      </c>
      <c r="F7" s="12">
        <v>5157</v>
      </c>
      <c r="G7" s="12">
        <v>775</v>
      </c>
      <c r="H7" s="12">
        <v>29968</v>
      </c>
      <c r="I7" s="12">
        <v>21089</v>
      </c>
      <c r="J7" s="12">
        <v>13461</v>
      </c>
      <c r="K7" s="12">
        <v>1850</v>
      </c>
    </row>
    <row r="8" spans="1:11" x14ac:dyDescent="0.2">
      <c r="A8" s="10"/>
      <c r="B8" s="9">
        <v>4</v>
      </c>
      <c r="C8" s="19"/>
      <c r="D8" s="12">
        <v>59082</v>
      </c>
      <c r="E8" s="12">
        <v>4052</v>
      </c>
      <c r="F8" s="12">
        <v>4951</v>
      </c>
      <c r="G8" s="12">
        <v>753</v>
      </c>
      <c r="H8" s="12">
        <v>28588</v>
      </c>
      <c r="I8" s="12">
        <v>20738</v>
      </c>
      <c r="J8" s="12">
        <v>13630</v>
      </c>
      <c r="K8" s="12">
        <v>1678</v>
      </c>
    </row>
    <row r="9" spans="1:11" x14ac:dyDescent="0.2">
      <c r="A9" s="6"/>
      <c r="B9" s="13"/>
      <c r="C9" s="6"/>
      <c r="D9" s="11"/>
      <c r="E9" s="12"/>
      <c r="F9" s="12"/>
      <c r="G9" s="12"/>
      <c r="H9" s="12"/>
      <c r="I9" s="12"/>
      <c r="J9" s="12"/>
      <c r="K9" s="12"/>
    </row>
    <row r="10" spans="1:11" x14ac:dyDescent="0.2">
      <c r="A10" s="14"/>
      <c r="B10" s="15">
        <v>5</v>
      </c>
      <c r="C10" s="14"/>
      <c r="D10" s="16">
        <f t="shared" ref="D10:J10" si="0">+D12+D27</f>
        <v>58525</v>
      </c>
      <c r="E10" s="17">
        <f t="shared" si="0"/>
        <v>4013</v>
      </c>
      <c r="F10" s="17">
        <f t="shared" si="0"/>
        <v>4946</v>
      </c>
      <c r="G10" s="17">
        <f t="shared" si="0"/>
        <v>758</v>
      </c>
      <c r="H10" s="17">
        <f t="shared" si="0"/>
        <v>27890</v>
      </c>
      <c r="I10" s="17">
        <f t="shared" si="0"/>
        <v>20918</v>
      </c>
      <c r="J10" s="17">
        <f t="shared" si="0"/>
        <v>14037</v>
      </c>
      <c r="K10" s="17">
        <v>1515</v>
      </c>
    </row>
    <row r="11" spans="1:11" x14ac:dyDescent="0.2">
      <c r="A11" s="6"/>
      <c r="B11" s="18"/>
      <c r="C11" s="18"/>
      <c r="D11" s="11"/>
      <c r="E11" s="12"/>
      <c r="F11" s="12"/>
      <c r="G11" s="12"/>
      <c r="H11" s="12"/>
      <c r="I11" s="12"/>
      <c r="J11" s="12"/>
      <c r="K11" s="12"/>
    </row>
    <row r="12" spans="1:11" x14ac:dyDescent="0.2">
      <c r="A12" s="45" t="s">
        <v>30</v>
      </c>
      <c r="B12" s="45"/>
      <c r="C12" s="46"/>
      <c r="D12" s="16">
        <f t="shared" ref="D12:K12" si="1">SUM(D13:D25)</f>
        <v>55981</v>
      </c>
      <c r="E12" s="17">
        <f t="shared" si="1"/>
        <v>3843</v>
      </c>
      <c r="F12" s="17">
        <f t="shared" si="1"/>
        <v>4711</v>
      </c>
      <c r="G12" s="17">
        <f t="shared" si="1"/>
        <v>727</v>
      </c>
      <c r="H12" s="17">
        <f t="shared" si="1"/>
        <v>26638</v>
      </c>
      <c r="I12" s="17">
        <f t="shared" si="1"/>
        <v>20062</v>
      </c>
      <c r="J12" s="17">
        <f t="shared" si="1"/>
        <v>13439</v>
      </c>
      <c r="K12" s="17">
        <f t="shared" si="1"/>
        <v>1406</v>
      </c>
    </row>
    <row r="13" spans="1:11" x14ac:dyDescent="0.2">
      <c r="A13" s="47" t="s">
        <v>9</v>
      </c>
      <c r="B13" s="47"/>
      <c r="C13" s="48"/>
      <c r="D13" s="11">
        <v>11966</v>
      </c>
      <c r="E13" s="12">
        <v>877</v>
      </c>
      <c r="F13" s="12">
        <v>982</v>
      </c>
      <c r="G13" s="12">
        <v>159</v>
      </c>
      <c r="H13" s="12">
        <v>5710</v>
      </c>
      <c r="I13" s="12">
        <v>4238</v>
      </c>
      <c r="J13" s="12">
        <v>2585</v>
      </c>
      <c r="K13" s="12">
        <v>226</v>
      </c>
    </row>
    <row r="14" spans="1:11" x14ac:dyDescent="0.2">
      <c r="A14" s="47" t="s">
        <v>10</v>
      </c>
      <c r="B14" s="47"/>
      <c r="C14" s="48"/>
      <c r="D14" s="11">
        <v>6844</v>
      </c>
      <c r="E14" s="12">
        <v>500</v>
      </c>
      <c r="F14" s="12">
        <v>618</v>
      </c>
      <c r="G14" s="12">
        <v>92</v>
      </c>
      <c r="H14" s="12">
        <v>3049</v>
      </c>
      <c r="I14" s="12">
        <v>2585</v>
      </c>
      <c r="J14" s="12">
        <v>1821</v>
      </c>
      <c r="K14" s="12">
        <v>118</v>
      </c>
    </row>
    <row r="15" spans="1:11" x14ac:dyDescent="0.2">
      <c r="A15" s="47" t="s">
        <v>11</v>
      </c>
      <c r="B15" s="47"/>
      <c r="C15" s="48"/>
      <c r="D15" s="11">
        <v>8624</v>
      </c>
      <c r="E15" s="12">
        <v>594</v>
      </c>
      <c r="F15" s="12">
        <v>787</v>
      </c>
      <c r="G15" s="12">
        <v>128</v>
      </c>
      <c r="H15" s="12">
        <v>4079</v>
      </c>
      <c r="I15" s="12">
        <v>3036</v>
      </c>
      <c r="J15" s="12">
        <v>1841</v>
      </c>
      <c r="K15" s="12">
        <v>137</v>
      </c>
    </row>
    <row r="16" spans="1:11" x14ac:dyDescent="0.2">
      <c r="A16" s="47" t="s">
        <v>18</v>
      </c>
      <c r="B16" s="47"/>
      <c r="C16" s="48"/>
      <c r="D16" s="11">
        <v>2412</v>
      </c>
      <c r="E16" s="12">
        <v>161</v>
      </c>
      <c r="F16" s="12">
        <v>149</v>
      </c>
      <c r="G16" s="12">
        <v>27</v>
      </c>
      <c r="H16" s="12">
        <v>1218</v>
      </c>
      <c r="I16" s="12">
        <v>857</v>
      </c>
      <c r="J16" s="12">
        <v>549</v>
      </c>
      <c r="K16" s="12">
        <v>26</v>
      </c>
    </row>
    <row r="17" spans="1:11" x14ac:dyDescent="0.2">
      <c r="A17" s="47" t="s">
        <v>12</v>
      </c>
      <c r="B17" s="47"/>
      <c r="C17" s="48"/>
      <c r="D17" s="11">
        <v>4933</v>
      </c>
      <c r="E17" s="12">
        <v>349</v>
      </c>
      <c r="F17" s="12">
        <v>410</v>
      </c>
      <c r="G17" s="12">
        <v>56</v>
      </c>
      <c r="H17" s="12">
        <v>2475</v>
      </c>
      <c r="I17" s="12">
        <v>1643</v>
      </c>
      <c r="J17" s="12">
        <v>1152</v>
      </c>
      <c r="K17" s="12">
        <v>108</v>
      </c>
    </row>
    <row r="18" spans="1:11" x14ac:dyDescent="0.2">
      <c r="A18" s="47" t="s">
        <v>13</v>
      </c>
      <c r="B18" s="47"/>
      <c r="C18" s="48"/>
      <c r="D18" s="11">
        <v>1851</v>
      </c>
      <c r="E18" s="12">
        <v>113</v>
      </c>
      <c r="F18" s="12">
        <v>197</v>
      </c>
      <c r="G18" s="12">
        <v>24</v>
      </c>
      <c r="H18" s="12">
        <v>868</v>
      </c>
      <c r="I18" s="12">
        <v>649</v>
      </c>
      <c r="J18" s="12">
        <v>540</v>
      </c>
      <c r="K18" s="12">
        <v>51</v>
      </c>
    </row>
    <row r="19" spans="1:11" x14ac:dyDescent="0.2">
      <c r="A19" s="47" t="s">
        <v>14</v>
      </c>
      <c r="B19" s="47"/>
      <c r="C19" s="48"/>
      <c r="D19" s="11">
        <v>5390</v>
      </c>
      <c r="E19" s="12">
        <v>357</v>
      </c>
      <c r="F19" s="12">
        <v>414</v>
      </c>
      <c r="G19" s="12">
        <v>76</v>
      </c>
      <c r="H19" s="12">
        <v>2490</v>
      </c>
      <c r="I19" s="12">
        <v>2053</v>
      </c>
      <c r="J19" s="12">
        <v>1392</v>
      </c>
      <c r="K19" s="12">
        <v>418</v>
      </c>
    </row>
    <row r="20" spans="1:11" x14ac:dyDescent="0.2">
      <c r="A20" s="47" t="s">
        <v>19</v>
      </c>
      <c r="B20" s="47"/>
      <c r="C20" s="48"/>
      <c r="D20" s="11">
        <v>1850</v>
      </c>
      <c r="E20" s="12">
        <v>95</v>
      </c>
      <c r="F20" s="12">
        <v>159</v>
      </c>
      <c r="G20" s="12">
        <v>17</v>
      </c>
      <c r="H20" s="12">
        <v>884</v>
      </c>
      <c r="I20" s="12">
        <v>695</v>
      </c>
      <c r="J20" s="12">
        <v>513</v>
      </c>
      <c r="K20" s="12">
        <v>52</v>
      </c>
    </row>
    <row r="21" spans="1:11" x14ac:dyDescent="0.2">
      <c r="A21" s="47" t="s">
        <v>15</v>
      </c>
      <c r="B21" s="47"/>
      <c r="C21" s="48"/>
      <c r="D21" s="11">
        <v>1595</v>
      </c>
      <c r="E21" s="12">
        <v>130</v>
      </c>
      <c r="F21" s="12">
        <v>117</v>
      </c>
      <c r="G21" s="12">
        <v>26</v>
      </c>
      <c r="H21" s="12">
        <v>758</v>
      </c>
      <c r="I21" s="12">
        <v>564</v>
      </c>
      <c r="J21" s="12">
        <v>373</v>
      </c>
      <c r="K21" s="12">
        <v>12</v>
      </c>
    </row>
    <row r="22" spans="1:11" x14ac:dyDescent="0.2">
      <c r="A22" s="47" t="s">
        <v>20</v>
      </c>
      <c r="B22" s="47"/>
      <c r="C22" s="48"/>
      <c r="D22" s="11">
        <v>1236</v>
      </c>
      <c r="E22" s="12">
        <v>92</v>
      </c>
      <c r="F22" s="12">
        <v>94</v>
      </c>
      <c r="G22" s="12">
        <v>12</v>
      </c>
      <c r="H22" s="12">
        <v>588</v>
      </c>
      <c r="I22" s="12">
        <v>450</v>
      </c>
      <c r="J22" s="12">
        <v>347</v>
      </c>
      <c r="K22" s="12">
        <v>77</v>
      </c>
    </row>
    <row r="23" spans="1:11" x14ac:dyDescent="0.2">
      <c r="A23" s="47" t="s">
        <v>16</v>
      </c>
      <c r="B23" s="47"/>
      <c r="C23" s="48"/>
      <c r="D23" s="11">
        <v>1287</v>
      </c>
      <c r="E23" s="12">
        <v>73</v>
      </c>
      <c r="F23" s="12">
        <v>96</v>
      </c>
      <c r="G23" s="12">
        <v>13</v>
      </c>
      <c r="H23" s="12">
        <v>623</v>
      </c>
      <c r="I23" s="12">
        <v>482</v>
      </c>
      <c r="J23" s="12">
        <v>308</v>
      </c>
      <c r="K23" s="12">
        <v>17</v>
      </c>
    </row>
    <row r="24" spans="1:11" x14ac:dyDescent="0.2">
      <c r="A24" s="47" t="s">
        <v>17</v>
      </c>
      <c r="B24" s="47"/>
      <c r="C24" s="48"/>
      <c r="D24" s="11">
        <v>5420</v>
      </c>
      <c r="E24" s="12">
        <v>325</v>
      </c>
      <c r="F24" s="12">
        <v>419</v>
      </c>
      <c r="G24" s="12">
        <v>63</v>
      </c>
      <c r="H24" s="12">
        <v>2763</v>
      </c>
      <c r="I24" s="12">
        <v>1850</v>
      </c>
      <c r="J24" s="12">
        <v>1392</v>
      </c>
      <c r="K24" s="12">
        <v>131</v>
      </c>
    </row>
    <row r="25" spans="1:11" x14ac:dyDescent="0.2">
      <c r="A25" s="49" t="s">
        <v>1</v>
      </c>
      <c r="B25" s="49"/>
      <c r="C25" s="50"/>
      <c r="D25" s="11">
        <v>2573</v>
      </c>
      <c r="E25" s="12">
        <v>177</v>
      </c>
      <c r="F25" s="12">
        <v>269</v>
      </c>
      <c r="G25" s="12">
        <v>34</v>
      </c>
      <c r="H25" s="12">
        <v>1133</v>
      </c>
      <c r="I25" s="12">
        <v>960</v>
      </c>
      <c r="J25" s="12">
        <v>626</v>
      </c>
      <c r="K25" s="12">
        <v>33</v>
      </c>
    </row>
    <row r="26" spans="1:11" x14ac:dyDescent="0.2">
      <c r="A26" s="6"/>
      <c r="B26" s="18"/>
      <c r="C26" s="18"/>
      <c r="D26" s="11"/>
      <c r="E26" s="12"/>
      <c r="F26" s="12"/>
      <c r="G26" s="12"/>
      <c r="H26" s="12"/>
      <c r="I26" s="12"/>
      <c r="J26" s="12"/>
      <c r="K26" s="12"/>
    </row>
    <row r="27" spans="1:11" x14ac:dyDescent="0.2">
      <c r="A27" s="45" t="s">
        <v>31</v>
      </c>
      <c r="B27" s="45"/>
      <c r="C27" s="46"/>
      <c r="D27" s="16">
        <f t="shared" ref="D27:K27" si="2">SUM(D28:D33)</f>
        <v>2544</v>
      </c>
      <c r="E27" s="17">
        <f t="shared" si="2"/>
        <v>170</v>
      </c>
      <c r="F27" s="17">
        <f t="shared" si="2"/>
        <v>235</v>
      </c>
      <c r="G27" s="17">
        <f t="shared" si="2"/>
        <v>31</v>
      </c>
      <c r="H27" s="17">
        <f t="shared" si="2"/>
        <v>1252</v>
      </c>
      <c r="I27" s="17">
        <f t="shared" si="2"/>
        <v>856</v>
      </c>
      <c r="J27" s="17">
        <f t="shared" si="2"/>
        <v>598</v>
      </c>
      <c r="K27" s="17">
        <f t="shared" si="2"/>
        <v>100</v>
      </c>
    </row>
    <row r="28" spans="1:11" x14ac:dyDescent="0.2">
      <c r="A28" s="47" t="s">
        <v>21</v>
      </c>
      <c r="B28" s="47"/>
      <c r="C28" s="48"/>
      <c r="D28" s="11">
        <v>924</v>
      </c>
      <c r="E28" s="12">
        <v>65</v>
      </c>
      <c r="F28" s="12">
        <v>72</v>
      </c>
      <c r="G28" s="12">
        <v>9</v>
      </c>
      <c r="H28" s="12">
        <v>481</v>
      </c>
      <c r="I28" s="12">
        <v>297</v>
      </c>
      <c r="J28" s="12">
        <v>180</v>
      </c>
      <c r="K28" s="12">
        <v>38</v>
      </c>
    </row>
    <row r="29" spans="1:11" x14ac:dyDescent="0.2">
      <c r="A29" s="47" t="s">
        <v>22</v>
      </c>
      <c r="B29" s="47"/>
      <c r="C29" s="48"/>
      <c r="D29" s="11">
        <v>216</v>
      </c>
      <c r="E29" s="12">
        <v>14</v>
      </c>
      <c r="F29" s="12">
        <v>15</v>
      </c>
      <c r="G29" s="12">
        <v>3</v>
      </c>
      <c r="H29" s="12">
        <v>120</v>
      </c>
      <c r="I29" s="12">
        <v>64</v>
      </c>
      <c r="J29" s="12">
        <v>77</v>
      </c>
      <c r="K29" s="12">
        <v>31</v>
      </c>
    </row>
    <row r="30" spans="1:11" x14ac:dyDescent="0.2">
      <c r="A30" s="47" t="s">
        <v>23</v>
      </c>
      <c r="B30" s="47"/>
      <c r="C30" s="48"/>
      <c r="D30" s="35">
        <v>144</v>
      </c>
      <c r="E30" s="22">
        <v>17</v>
      </c>
      <c r="F30" s="22">
        <v>16</v>
      </c>
      <c r="G30" s="22">
        <v>3</v>
      </c>
      <c r="H30" s="22">
        <v>73</v>
      </c>
      <c r="I30" s="22">
        <v>35</v>
      </c>
      <c r="J30" s="22">
        <v>24</v>
      </c>
      <c r="K30" s="12">
        <v>1</v>
      </c>
    </row>
    <row r="31" spans="1:11" x14ac:dyDescent="0.2">
      <c r="A31" s="47" t="s">
        <v>24</v>
      </c>
      <c r="B31" s="47"/>
      <c r="C31" s="48"/>
      <c r="D31" s="35">
        <v>617</v>
      </c>
      <c r="E31" s="22">
        <v>31</v>
      </c>
      <c r="F31" s="22">
        <v>64</v>
      </c>
      <c r="G31" s="22">
        <v>8</v>
      </c>
      <c r="H31" s="22">
        <v>291</v>
      </c>
      <c r="I31" s="22">
        <v>223</v>
      </c>
      <c r="J31" s="22">
        <v>163</v>
      </c>
      <c r="K31" s="12">
        <v>15</v>
      </c>
    </row>
    <row r="32" spans="1:11" x14ac:dyDescent="0.2">
      <c r="A32" s="47" t="s">
        <v>25</v>
      </c>
      <c r="B32" s="47"/>
      <c r="C32" s="48"/>
      <c r="D32" s="35">
        <v>461</v>
      </c>
      <c r="E32" s="22">
        <v>26</v>
      </c>
      <c r="F32" s="22">
        <v>59</v>
      </c>
      <c r="G32" s="22">
        <v>4</v>
      </c>
      <c r="H32" s="22">
        <v>212</v>
      </c>
      <c r="I32" s="22">
        <v>160</v>
      </c>
      <c r="J32" s="22">
        <v>114</v>
      </c>
      <c r="K32" s="12">
        <v>14</v>
      </c>
    </row>
    <row r="33" spans="1:11" x14ac:dyDescent="0.2">
      <c r="A33" s="47" t="s">
        <v>26</v>
      </c>
      <c r="B33" s="47"/>
      <c r="C33" s="48"/>
      <c r="D33" s="11">
        <v>182</v>
      </c>
      <c r="E33" s="12">
        <v>17</v>
      </c>
      <c r="F33" s="12">
        <v>9</v>
      </c>
      <c r="G33" s="12">
        <v>4</v>
      </c>
      <c r="H33" s="12">
        <v>75</v>
      </c>
      <c r="I33" s="12">
        <v>77</v>
      </c>
      <c r="J33" s="12">
        <v>40</v>
      </c>
      <c r="K33" s="12">
        <v>1</v>
      </c>
    </row>
    <row r="34" spans="1:11" x14ac:dyDescent="0.2">
      <c r="A34" s="36"/>
      <c r="B34" s="37"/>
      <c r="C34" s="37"/>
      <c r="D34" s="20"/>
      <c r="E34" s="21"/>
      <c r="F34" s="21"/>
      <c r="G34" s="21"/>
      <c r="H34" s="21"/>
      <c r="I34" s="21"/>
      <c r="J34" s="21"/>
      <c r="K34" s="21"/>
    </row>
    <row r="35" spans="1:11" x14ac:dyDescent="0.2">
      <c r="A35" s="38" t="s">
        <v>34</v>
      </c>
      <c r="D35" s="22"/>
      <c r="E35" s="22"/>
      <c r="F35" s="22"/>
      <c r="G35" s="22"/>
      <c r="H35" s="22"/>
      <c r="I35" s="22"/>
      <c r="J35" s="22"/>
      <c r="K35" s="22"/>
    </row>
    <row r="36" spans="1:11" x14ac:dyDescent="0.2">
      <c r="A36" s="38"/>
      <c r="D36" s="22"/>
      <c r="E36" s="22"/>
      <c r="F36" s="22"/>
      <c r="G36" s="22"/>
      <c r="H36" s="22"/>
      <c r="I36" s="22"/>
      <c r="J36" s="22"/>
      <c r="K36" s="22"/>
    </row>
    <row r="37" spans="1:11" x14ac:dyDescent="0.2">
      <c r="A37" s="38"/>
    </row>
    <row r="38" spans="1:11" hidden="1" x14ac:dyDescent="0.2">
      <c r="D38" s="3">
        <f>SUM(E13:I13)-D13</f>
        <v>0</v>
      </c>
    </row>
    <row r="39" spans="1:11" hidden="1" x14ac:dyDescent="0.2">
      <c r="D39" s="3">
        <f t="shared" ref="D39:D49" si="3">SUM(E14:I14)-D14</f>
        <v>0</v>
      </c>
    </row>
    <row r="40" spans="1:11" hidden="1" x14ac:dyDescent="0.2">
      <c r="D40" s="3">
        <f t="shared" si="3"/>
        <v>0</v>
      </c>
    </row>
    <row r="41" spans="1:11" hidden="1" x14ac:dyDescent="0.2">
      <c r="D41" s="3">
        <f t="shared" si="3"/>
        <v>0</v>
      </c>
    </row>
    <row r="42" spans="1:11" hidden="1" x14ac:dyDescent="0.2">
      <c r="D42" s="3">
        <f t="shared" si="3"/>
        <v>0</v>
      </c>
    </row>
    <row r="43" spans="1:11" hidden="1" x14ac:dyDescent="0.2">
      <c r="D43" s="3">
        <f t="shared" si="3"/>
        <v>0</v>
      </c>
    </row>
    <row r="44" spans="1:11" ht="19" hidden="1" customHeight="1" x14ac:dyDescent="0.2">
      <c r="D44" s="3">
        <f t="shared" si="3"/>
        <v>0</v>
      </c>
    </row>
    <row r="45" spans="1:11" ht="19" hidden="1" customHeight="1" x14ac:dyDescent="0.2">
      <c r="D45" s="3">
        <f t="shared" si="3"/>
        <v>0</v>
      </c>
    </row>
    <row r="46" spans="1:11" hidden="1" x14ac:dyDescent="0.2">
      <c r="D46" s="3">
        <f t="shared" si="3"/>
        <v>0</v>
      </c>
    </row>
    <row r="47" spans="1:11" hidden="1" x14ac:dyDescent="0.2">
      <c r="D47" s="3">
        <f t="shared" si="3"/>
        <v>0</v>
      </c>
    </row>
    <row r="48" spans="1:11" hidden="1" x14ac:dyDescent="0.2">
      <c r="D48" s="3">
        <f t="shared" si="3"/>
        <v>0</v>
      </c>
    </row>
    <row r="49" spans="4:4" hidden="1" x14ac:dyDescent="0.2">
      <c r="D49" s="3">
        <f t="shared" si="3"/>
        <v>0</v>
      </c>
    </row>
    <row r="50" spans="4:4" hidden="1" x14ac:dyDescent="0.2">
      <c r="D50" s="3">
        <f>SUM(E25:I25)-D25</f>
        <v>0</v>
      </c>
    </row>
    <row r="51" spans="4:4" hidden="1" x14ac:dyDescent="0.2"/>
    <row r="52" spans="4:4" hidden="1" x14ac:dyDescent="0.2">
      <c r="D52" s="3">
        <f t="shared" ref="D52:D57" si="4">SUM(E28:I28)-D28</f>
        <v>0</v>
      </c>
    </row>
    <row r="53" spans="4:4" ht="19" hidden="1" customHeight="1" x14ac:dyDescent="0.2">
      <c r="D53" s="3">
        <f t="shared" si="4"/>
        <v>0</v>
      </c>
    </row>
    <row r="54" spans="4:4" hidden="1" x14ac:dyDescent="0.2">
      <c r="D54" s="3">
        <f t="shared" si="4"/>
        <v>0</v>
      </c>
    </row>
    <row r="55" spans="4:4" hidden="1" x14ac:dyDescent="0.2">
      <c r="D55" s="3">
        <f t="shared" si="4"/>
        <v>0</v>
      </c>
    </row>
    <row r="56" spans="4:4" hidden="1" x14ac:dyDescent="0.2">
      <c r="D56" s="3">
        <f t="shared" si="4"/>
        <v>0</v>
      </c>
    </row>
    <row r="57" spans="4:4" hidden="1" x14ac:dyDescent="0.2">
      <c r="D57" s="3">
        <f t="shared" si="4"/>
        <v>0</v>
      </c>
    </row>
  </sheetData>
  <mergeCells count="27">
    <mergeCell ref="A33:C33"/>
    <mergeCell ref="A20:C20"/>
    <mergeCell ref="A28:C28"/>
    <mergeCell ref="A29:C29"/>
    <mergeCell ref="A30:C30"/>
    <mergeCell ref="A32:C32"/>
    <mergeCell ref="A25:C25"/>
    <mergeCell ref="A24:C24"/>
    <mergeCell ref="A22:C22"/>
    <mergeCell ref="A18:C18"/>
    <mergeCell ref="A19:C19"/>
    <mergeCell ref="A31:C31"/>
    <mergeCell ref="A27:C27"/>
    <mergeCell ref="A21:C21"/>
    <mergeCell ref="A23:C23"/>
    <mergeCell ref="A12:C12"/>
    <mergeCell ref="A13:C13"/>
    <mergeCell ref="A14:C14"/>
    <mergeCell ref="A15:C15"/>
    <mergeCell ref="A16:C16"/>
    <mergeCell ref="A17:C17"/>
    <mergeCell ref="I4:I5"/>
    <mergeCell ref="H4:H5"/>
    <mergeCell ref="E4:E5"/>
    <mergeCell ref="D4:D5"/>
    <mergeCell ref="A3:C3"/>
    <mergeCell ref="A5:C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2024-10-03T07:02:19Z</cp:lastPrinted>
  <dcterms:created xsi:type="dcterms:W3CDTF">2007-10-16T00:11:40Z</dcterms:created>
  <dcterms:modified xsi:type="dcterms:W3CDTF">2024-11-27T00:31:01Z</dcterms:modified>
</cp:coreProperties>
</file>