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19_教育・文化・宗教\"/>
    </mc:Choice>
  </mc:AlternateContent>
  <xr:revisionPtr revIDLastSave="0" documentId="8_{ABF05E1F-862D-4BC0-B990-8ECF848BC2D6}" xr6:coauthVersionLast="47" xr6:coauthVersionMax="47" xr10:uidLastSave="{00000000-0000-0000-0000-000000000000}"/>
  <bookViews>
    <workbookView xWindow="28680" yWindow="-120" windowWidth="29040" windowHeight="15840" xr2:uid="{02501A17-50EC-42D7-853A-593E590E1859}"/>
  </bookViews>
  <sheets>
    <sheet name="180" sheetId="1" r:id="rId1"/>
  </sheets>
  <externalReferences>
    <externalReference r:id="rId2"/>
  </externalReferences>
  <definedNames>
    <definedName name="web用範囲">'[1]18500000'!$A$3:$C$36,'[1]18500000'!$E$3:$G$36,'[1]18500000'!$I$3:$J$36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I19" i="1"/>
  <c r="H19" i="1"/>
  <c r="I16" i="1"/>
  <c r="H16" i="1"/>
  <c r="I13" i="1"/>
  <c r="H13" i="1"/>
  <c r="E11" i="1"/>
  <c r="D11" i="1"/>
  <c r="I11" i="1"/>
  <c r="E9" i="1"/>
  <c r="H11" i="1"/>
  <c r="D9" i="1"/>
</calcChain>
</file>

<file path=xl/sharedStrings.xml><?xml version="1.0" encoding="utf-8"?>
<sst xmlns="http://schemas.openxmlformats.org/spreadsheetml/2006/main" count="39" uniqueCount="36">
  <si>
    <t>衛星契約数</t>
  </si>
  <si>
    <t>放送受信契約数</t>
  </si>
  <si>
    <t>(再  掲)</t>
  </si>
  <si>
    <t>（再  掲）</t>
  </si>
  <si>
    <t xml:space="preserve">  町        計</t>
  </si>
  <si>
    <t>年3月31日</t>
    <rPh sb="0" eb="1">
      <t>ネン</t>
    </rPh>
    <rPh sb="2" eb="3">
      <t>ガツ</t>
    </rPh>
    <rPh sb="5" eb="6">
      <t>ニチ</t>
    </rPh>
    <phoneticPr fontId="1"/>
  </si>
  <si>
    <t xml:space="preserve">  大　　島　　郡</t>
    <rPh sb="2" eb="3">
      <t>ダイ</t>
    </rPh>
    <rPh sb="5" eb="6">
      <t>シマ</t>
    </rPh>
    <rPh sb="8" eb="9">
      <t>グン</t>
    </rPh>
    <phoneticPr fontId="1"/>
  </si>
  <si>
    <t>　玖　　珂　　郡</t>
    <rPh sb="1" eb="2">
      <t>キュウ</t>
    </rPh>
    <rPh sb="4" eb="5">
      <t>カ</t>
    </rPh>
    <rPh sb="7" eb="8">
      <t>グン</t>
    </rPh>
    <phoneticPr fontId="1"/>
  </si>
  <si>
    <t xml:space="preserve">  市        計</t>
  </si>
  <si>
    <t xml:space="preserve">  熊　　毛　　郡</t>
    <rPh sb="2" eb="3">
      <t>クマ</t>
    </rPh>
    <rPh sb="5" eb="6">
      <t>ケ</t>
    </rPh>
    <rPh sb="8" eb="9">
      <t>グン</t>
    </rPh>
    <phoneticPr fontId="1"/>
  </si>
  <si>
    <t xml:space="preserve">  下   関   市</t>
  </si>
  <si>
    <t xml:space="preserve">  宇   部   市</t>
  </si>
  <si>
    <t xml:space="preserve">  山   口   市</t>
  </si>
  <si>
    <t xml:space="preserve">  防   府   市</t>
  </si>
  <si>
    <t xml:space="preserve">  下   松   市</t>
  </si>
  <si>
    <t>　阿　　武　　郡</t>
    <rPh sb="1" eb="2">
      <t>オク</t>
    </rPh>
    <rPh sb="4" eb="5">
      <t>ブ</t>
    </rPh>
    <rPh sb="7" eb="8">
      <t>グン</t>
    </rPh>
    <phoneticPr fontId="1"/>
  </si>
  <si>
    <t xml:space="preserve">  岩   国   市</t>
  </si>
  <si>
    <t xml:space="preserve">  長   門   市</t>
  </si>
  <si>
    <t xml:space="preserve">  柳   井   市</t>
  </si>
  <si>
    <t xml:space="preserve">  美   祢   市</t>
  </si>
  <si>
    <t xml:space="preserve">  周　 南   市</t>
    <rPh sb="2" eb="3">
      <t>シュウ</t>
    </rPh>
    <rPh sb="5" eb="6">
      <t>ミナミ</t>
    </rPh>
    <phoneticPr fontId="1"/>
  </si>
  <si>
    <t xml:space="preserve">  山陽小野田市</t>
    <rPh sb="2" eb="4">
      <t>サンヨウ</t>
    </rPh>
    <rPh sb="4" eb="7">
      <t>オノダ</t>
    </rPh>
    <phoneticPr fontId="1"/>
  </si>
  <si>
    <t xml:space="preserve">  萩         市</t>
    <phoneticPr fontId="1"/>
  </si>
  <si>
    <t xml:space="preserve">  光         市</t>
    <phoneticPr fontId="1"/>
  </si>
  <si>
    <t xml:space="preserve"> </t>
    <phoneticPr fontId="1"/>
  </si>
  <si>
    <t>周防大島町</t>
    <rPh sb="0" eb="2">
      <t>スオウ</t>
    </rPh>
    <rPh sb="2" eb="5">
      <t>オオシマチョウ</t>
    </rPh>
    <phoneticPr fontId="1"/>
  </si>
  <si>
    <t>和木町</t>
    <rPh sb="0" eb="1">
      <t>ワ</t>
    </rPh>
    <rPh sb="1" eb="2">
      <t>キ</t>
    </rPh>
    <rPh sb="2" eb="3">
      <t>マチ</t>
    </rPh>
    <phoneticPr fontId="1"/>
  </si>
  <si>
    <t>上関町</t>
    <rPh sb="0" eb="1">
      <t>ジョウ</t>
    </rPh>
    <rPh sb="1" eb="2">
      <t>セキ</t>
    </rPh>
    <rPh sb="2" eb="3">
      <t>マチ</t>
    </rPh>
    <phoneticPr fontId="1"/>
  </si>
  <si>
    <t>田布施町</t>
    <rPh sb="0" eb="1">
      <t>タ</t>
    </rPh>
    <rPh sb="1" eb="2">
      <t>ヌノ</t>
    </rPh>
    <rPh sb="2" eb="3">
      <t>シ</t>
    </rPh>
    <rPh sb="3" eb="4">
      <t>マチ</t>
    </rPh>
    <phoneticPr fontId="1"/>
  </si>
  <si>
    <t>平生町</t>
    <rPh sb="0" eb="1">
      <t>タイラ</t>
    </rPh>
    <rPh sb="1" eb="2">
      <t>ショウ</t>
    </rPh>
    <rPh sb="2" eb="3">
      <t>マチ</t>
    </rPh>
    <phoneticPr fontId="1"/>
  </si>
  <si>
    <t>阿武町</t>
    <rPh sb="0" eb="1">
      <t>オク</t>
    </rPh>
    <rPh sb="1" eb="2">
      <t>タケ</t>
    </rPh>
    <rPh sb="2" eb="3">
      <t>マチ</t>
    </rPh>
    <phoneticPr fontId="1"/>
  </si>
  <si>
    <t>年月日</t>
    <phoneticPr fontId="1"/>
  </si>
  <si>
    <t>市町</t>
    <phoneticPr fontId="1"/>
  </si>
  <si>
    <t>１８０　市町別放送受信契約数</t>
    <phoneticPr fontId="1"/>
  </si>
  <si>
    <t>日本放送協会「放送受信契約数統計要覧」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</si>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</sst>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0"/>
    <numFmt numFmtId="177" formatCode="###,###,##0"/>
  </numFmts>
  <fonts count="6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3" fontId="0" fillId="0" borderId="0"/>
  </cellStyleXfs>
  <cellXfs count="51">
    <xf numFmtId="3" fontId="0" fillId="0" borderId="0" xfId="0" applyAlignment="1"/>
    <xf numFmtId="3" fontId="4" fillId="0" borderId="0" xfId="0" applyFont="1" applyAlignment="1" applyProtection="1"/>
    <xf numFmtId="3" fontId="4" fillId="0" borderId="0" xfId="0" applyNumberFormat="1" applyFont="1" applyAlignment="1" applyProtection="1"/>
    <xf numFmtId="3" fontId="5" fillId="3" borderId="0" xfId="0" applyNumberFormat="1" applyFont="1" applyFill="1" applyAlignment="1" applyProtection="1"/>
    <xf numFmtId="3" fontId="4" fillId="3" borderId="0" xfId="0" applyNumberFormat="1" applyFont="1" applyFill="1" applyAlignment="1" applyProtection="1"/>
    <xf numFmtId="3" fontId="2" fillId="0" borderId="0" xfId="0" applyFont="1" applyBorder="1" applyAlignment="1" applyProtection="1"/>
    <xf numFmtId="3" fontId="4" fillId="0" borderId="0" xfId="0" applyNumberFormat="1" applyFont="1" applyAlignment="1" applyProtection="1">
      <alignment horizontal="right"/>
    </xf>
    <xf numFmtId="3" fontId="4" fillId="2" borderId="2" xfId="0" applyNumberFormat="1" applyFont="1" applyFill="1" applyBorder="1" applyAlignment="1" applyProtection="1">
      <alignment horizontal="center"/>
    </xf>
    <xf numFmtId="3" fontId="4" fillId="2" borderId="3" xfId="0" applyNumberFormat="1" applyFont="1" applyFill="1" applyBorder="1" applyAlignment="1" applyProtection="1">
      <alignment horizontal="center"/>
    </xf>
    <xf numFmtId="3" fontId="4" fillId="2" borderId="4" xfId="0" applyNumberFormat="1" applyFont="1" applyFill="1" applyBorder="1" applyAlignment="1" applyProtection="1">
      <alignment horizontal="center"/>
    </xf>
    <xf numFmtId="49" fontId="4" fillId="2" borderId="6" xfId="0" applyNumberFormat="1" applyFont="1" applyFill="1" applyBorder="1" applyAlignment="1" applyProtection="1">
      <alignment horizontal="center"/>
    </xf>
    <xf numFmtId="3" fontId="2" fillId="2" borderId="0" xfId="0" applyNumberFormat="1" applyFont="1" applyFill="1" applyBorder="1" applyAlignment="1" applyProtection="1"/>
    <xf numFmtId="3" fontId="2" fillId="2" borderId="0" xfId="0" applyFont="1" applyFill="1" applyBorder="1" applyProtection="1"/>
    <xf numFmtId="177" fontId="2" fillId="0" borderId="7" xfId="0" applyNumberFormat="1" applyFont="1" applyBorder="1" applyAlignment="1" applyProtection="1"/>
    <xf numFmtId="177" fontId="2" fillId="0" borderId="0" xfId="0" applyNumberFormat="1" applyFont="1" applyBorder="1" applyAlignment="1" applyProtection="1"/>
    <xf numFmtId="3" fontId="2" fillId="2" borderId="8" xfId="0" applyNumberFormat="1" applyFont="1" applyFill="1" applyBorder="1" applyAlignment="1" applyProtection="1"/>
    <xf numFmtId="3" fontId="2" fillId="2" borderId="9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>
      <alignment horizontal="right"/>
    </xf>
    <xf numFmtId="3" fontId="4" fillId="2" borderId="0" xfId="0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/>
    <xf numFmtId="176" fontId="2" fillId="0" borderId="7" xfId="0" applyNumberFormat="1" applyFont="1" applyBorder="1" applyAlignment="1" applyProtection="1"/>
    <xf numFmtId="176" fontId="2" fillId="0" borderId="0" xfId="0" applyNumberFormat="1" applyFont="1" applyBorder="1" applyAlignment="1" applyProtection="1"/>
    <xf numFmtId="3" fontId="2" fillId="2" borderId="0" xfId="0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/>
    <xf numFmtId="3" fontId="3" fillId="2" borderId="0" xfId="0" applyNumberFormat="1" applyFont="1" applyFill="1" applyBorder="1" applyAlignment="1" applyProtection="1">
      <alignment horizontal="center"/>
    </xf>
    <xf numFmtId="176" fontId="3" fillId="0" borderId="7" xfId="0" applyNumberFormat="1" applyFont="1" applyBorder="1" applyAlignment="1" applyProtection="1"/>
    <xf numFmtId="176" fontId="3" fillId="0" borderId="0" xfId="0" applyNumberFormat="1" applyFont="1" applyBorder="1" applyAlignment="1" applyProtection="1"/>
    <xf numFmtId="3" fontId="2" fillId="2" borderId="0" xfId="0" applyFont="1" applyFill="1" applyBorder="1" applyAlignment="1" applyProtection="1"/>
    <xf numFmtId="3" fontId="3" fillId="2" borderId="0" xfId="0" applyFont="1" applyFill="1" applyBorder="1" applyAlignment="1" applyProtection="1"/>
    <xf numFmtId="176" fontId="3" fillId="0" borderId="10" xfId="0" applyNumberFormat="1" applyFont="1" applyBorder="1" applyAlignment="1" applyProtection="1"/>
    <xf numFmtId="3" fontId="3" fillId="2" borderId="8" xfId="0" applyNumberFormat="1" applyFont="1" applyFill="1" applyBorder="1" applyAlignment="1" applyProtection="1"/>
    <xf numFmtId="3" fontId="3" fillId="2" borderId="9" xfId="0" applyNumberFormat="1" applyFont="1" applyFill="1" applyBorder="1" applyAlignment="1" applyProtection="1"/>
    <xf numFmtId="3" fontId="4" fillId="2" borderId="0" xfId="0" applyFont="1" applyFill="1" applyBorder="1" applyAlignment="1" applyProtection="1"/>
    <xf numFmtId="3" fontId="4" fillId="2" borderId="8" xfId="0" applyNumberFormat="1" applyFont="1" applyFill="1" applyBorder="1" applyAlignment="1" applyProtection="1"/>
    <xf numFmtId="3" fontId="4" fillId="2" borderId="9" xfId="0" applyNumberFormat="1" applyFont="1" applyFill="1" applyBorder="1" applyAlignment="1" applyProtection="1"/>
    <xf numFmtId="0" fontId="4" fillId="2" borderId="8" xfId="0" applyNumberFormat="1" applyFont="1" applyFill="1" applyBorder="1" applyAlignment="1" applyProtection="1">
      <alignment horizontal="distributed" indent="1"/>
    </xf>
    <xf numFmtId="0" fontId="4" fillId="2" borderId="9" xfId="0" applyNumberFormat="1" applyFont="1" applyFill="1" applyBorder="1" applyAlignment="1" applyProtection="1">
      <alignment horizontal="distributed" indent="1"/>
    </xf>
    <xf numFmtId="3" fontId="4" fillId="2" borderId="11" xfId="0" applyNumberFormat="1" applyFont="1" applyFill="1" applyBorder="1" applyAlignment="1" applyProtection="1"/>
    <xf numFmtId="3" fontId="4" fillId="2" borderId="11" xfId="0" applyFont="1" applyFill="1" applyBorder="1" applyAlignment="1" applyProtection="1"/>
    <xf numFmtId="176" fontId="2" fillId="0" borderId="6" xfId="0" applyNumberFormat="1" applyFont="1" applyBorder="1" applyAlignment="1" applyProtection="1"/>
    <xf numFmtId="176" fontId="2" fillId="0" borderId="11" xfId="0" applyNumberFormat="1" applyFont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2" borderId="0" xfId="0" applyNumberFormat="1" applyFont="1" applyFill="1" applyBorder="1" applyAlignment="1" applyProtection="1">
      <alignment horizontal="right"/>
    </xf>
    <xf numFmtId="3" fontId="4" fillId="2" borderId="14" xfId="0" applyNumberFormat="1" applyFont="1" applyFill="1" applyBorder="1" applyAlignment="1" applyProtection="1">
      <alignment horizontal="distributed" indent="2"/>
    </xf>
    <xf numFmtId="3" fontId="4" fillId="2" borderId="4" xfId="0" applyNumberFormat="1" applyFont="1" applyFill="1" applyBorder="1" applyAlignment="1" applyProtection="1">
      <alignment horizontal="distributed" indent="2"/>
    </xf>
    <xf numFmtId="3" fontId="4" fillId="2" borderId="11" xfId="0" applyNumberFormat="1" applyFont="1" applyFill="1" applyBorder="1" applyAlignment="1" applyProtection="1">
      <alignment horizontal="distributed" indent="2"/>
    </xf>
    <xf numFmtId="3" fontId="4" fillId="2" borderId="13" xfId="0" applyNumberFormat="1" applyFont="1" applyFill="1" applyBorder="1" applyAlignment="1" applyProtection="1">
      <alignment horizontal="distributed" indent="2"/>
    </xf>
    <xf numFmtId="3" fontId="4" fillId="2" borderId="12" xfId="0" applyNumberFormat="1" applyFont="1" applyFill="1" applyBorder="1" applyAlignment="1" applyProtection="1">
      <alignment horizontal="distributed" indent="2"/>
    </xf>
    <xf numFmtId="3" fontId="4" fillId="2" borderId="1" xfId="0" applyNumberFormat="1" applyFont="1" applyFill="1" applyBorder="1" applyAlignment="1" applyProtection="1">
      <alignment horizontal="center" vertical="center"/>
    </xf>
    <xf numFmtId="3" fontId="4" fillId="2" borderId="5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CDE25-7071-4A46-BB55-1FAB7091B188}">
  <sheetPr codeName="Sheet4">
    <pageSetUpPr fitToPage="1"/>
  </sheetPr>
  <dimension ref="A1:I32"/>
  <sheetViews>
    <sheetView showGridLines="0" tabSelected="1" zoomScale="130" zoomScaleNormal="130" workbookViewId="0">
      <selection activeCell="D9" sqref="D9"/>
    </sheetView>
  </sheetViews>
  <sheetFormatPr defaultColWidth="9" defaultRowHeight="13" x14ac:dyDescent="0.2"/>
  <cols>
    <col min="1" max="1" width="4.58203125" style="5" customWidth="1"/>
    <col min="2" max="2" width="3.33203125" style="5" customWidth="1"/>
    <col min="3" max="3" width="9.58203125" style="5" customWidth="1"/>
    <col min="4" max="4" width="14.58203125" style="5" customWidth="1"/>
    <col min="5" max="5" width="12.25" style="5" customWidth="1"/>
    <col min="6" max="6" width="15.75" style="5" customWidth="1"/>
    <col min="7" max="7" width="1.83203125" style="5" customWidth="1"/>
    <col min="8" max="8" width="14.58203125" style="5" customWidth="1"/>
    <col min="9" max="9" width="12.25" style="5" customWidth="1"/>
    <col min="10" max="16384" width="9" style="5"/>
  </cols>
  <sheetData>
    <row r="1" spans="1:9" ht="16.5" x14ac:dyDescent="0.25">
      <c r="A1" s="1"/>
      <c r="B1" s="1"/>
      <c r="C1" s="2"/>
      <c r="D1" s="3" t="s">
        <v>33</v>
      </c>
      <c r="E1" s="4"/>
      <c r="F1" s="4"/>
      <c r="G1" s="4"/>
      <c r="H1" s="4"/>
      <c r="I1" s="2"/>
    </row>
    <row r="2" spans="1:9" ht="13.5" thickBot="1" x14ac:dyDescent="0.25">
      <c r="A2" s="1"/>
      <c r="B2" s="1"/>
      <c r="C2" s="2"/>
      <c r="D2" s="2"/>
      <c r="E2" s="2"/>
      <c r="F2" s="2"/>
      <c r="G2" s="2"/>
      <c r="H2" s="2"/>
      <c r="I2" s="6" t="s">
        <v>34</v>
      </c>
    </row>
    <row r="3" spans="1:9" ht="15" customHeight="1" thickTop="1" x14ac:dyDescent="0.2">
      <c r="A3" s="44" t="s">
        <v>31</v>
      </c>
      <c r="B3" s="44"/>
      <c r="C3" s="45"/>
      <c r="D3" s="49" t="s">
        <v>1</v>
      </c>
      <c r="E3" s="7" t="s">
        <v>0</v>
      </c>
      <c r="F3" s="8" t="s">
        <v>24</v>
      </c>
      <c r="G3" s="9"/>
      <c r="H3" s="49" t="s">
        <v>1</v>
      </c>
      <c r="I3" s="7" t="s">
        <v>0</v>
      </c>
    </row>
    <row r="4" spans="1:9" x14ac:dyDescent="0.2">
      <c r="A4" s="46" t="s">
        <v>32</v>
      </c>
      <c r="B4" s="46"/>
      <c r="C4" s="47"/>
      <c r="D4" s="50"/>
      <c r="E4" s="10" t="s">
        <v>2</v>
      </c>
      <c r="F4" s="48" t="s">
        <v>32</v>
      </c>
      <c r="G4" s="47"/>
      <c r="H4" s="50"/>
      <c r="I4" s="10" t="s">
        <v>3</v>
      </c>
    </row>
    <row r="5" spans="1:9" x14ac:dyDescent="0.2">
      <c r="A5" s="11"/>
      <c r="B5" s="12"/>
      <c r="C5" s="12"/>
      <c r="D5" s="13"/>
      <c r="E5" s="14"/>
      <c r="F5" s="15"/>
      <c r="G5" s="16"/>
      <c r="H5" s="14"/>
      <c r="I5" s="14"/>
    </row>
    <row r="6" spans="1:9" x14ac:dyDescent="0.2">
      <c r="A6" s="17" t="s">
        <v>35</v>
      </c>
      <c r="B6" s="18">
        <v>4</v>
      </c>
      <c r="C6" s="19" t="s">
        <v>5</v>
      </c>
      <c r="D6" s="20">
        <v>551769</v>
      </c>
      <c r="E6" s="21">
        <v>294250</v>
      </c>
      <c r="F6" s="15"/>
      <c r="G6" s="16"/>
      <c r="H6" s="21"/>
      <c r="I6" s="21"/>
    </row>
    <row r="7" spans="1:9" x14ac:dyDescent="0.2">
      <c r="A7" s="17"/>
      <c r="B7" s="18">
        <v>5</v>
      </c>
      <c r="C7" s="11"/>
      <c r="D7" s="20">
        <v>544754</v>
      </c>
      <c r="E7" s="21">
        <v>290354</v>
      </c>
      <c r="F7" s="15"/>
      <c r="G7" s="16"/>
      <c r="H7" s="21"/>
      <c r="I7" s="21"/>
    </row>
    <row r="8" spans="1:9" x14ac:dyDescent="0.2">
      <c r="A8" s="43"/>
      <c r="B8" s="22"/>
      <c r="C8" s="11"/>
      <c r="D8" s="20"/>
      <c r="E8" s="21"/>
      <c r="F8" s="15"/>
      <c r="G8" s="16"/>
      <c r="H8" s="21"/>
      <c r="I8" s="21"/>
    </row>
    <row r="9" spans="1:9" x14ac:dyDescent="0.2">
      <c r="A9" s="23"/>
      <c r="B9" s="24">
        <v>6</v>
      </c>
      <c r="C9" s="23"/>
      <c r="D9" s="25">
        <f>D11+H11</f>
        <v>538242</v>
      </c>
      <c r="E9" s="26">
        <f>E11+I11</f>
        <v>286654</v>
      </c>
      <c r="F9" s="15"/>
      <c r="G9" s="16"/>
      <c r="H9" s="21"/>
      <c r="I9" s="21"/>
    </row>
    <row r="10" spans="1:9" x14ac:dyDescent="0.2">
      <c r="A10" s="11"/>
      <c r="B10" s="27"/>
      <c r="C10" s="27"/>
      <c r="D10" s="20"/>
      <c r="E10" s="21"/>
      <c r="F10" s="15"/>
      <c r="G10" s="16"/>
      <c r="H10" s="21"/>
      <c r="I10" s="21"/>
    </row>
    <row r="11" spans="1:9" x14ac:dyDescent="0.2">
      <c r="A11" s="23" t="s">
        <v>8</v>
      </c>
      <c r="B11" s="28"/>
      <c r="C11" s="28"/>
      <c r="D11" s="25">
        <f>SUM(D13:D29)</f>
        <v>515705</v>
      </c>
      <c r="E11" s="29">
        <f>SUM(E13:E29)</f>
        <v>275735</v>
      </c>
      <c r="F11" s="30" t="s">
        <v>4</v>
      </c>
      <c r="G11" s="31"/>
      <c r="H11" s="26">
        <f>H13+H16+H19+H24</f>
        <v>22537</v>
      </c>
      <c r="I11" s="26">
        <f>I13+I16+I19+I24</f>
        <v>10919</v>
      </c>
    </row>
    <row r="12" spans="1:9" x14ac:dyDescent="0.2">
      <c r="A12" s="11"/>
      <c r="B12" s="27"/>
      <c r="C12" s="27"/>
      <c r="D12" s="20"/>
      <c r="E12" s="21"/>
      <c r="F12" s="15"/>
      <c r="G12" s="16"/>
      <c r="H12" s="21"/>
      <c r="I12" s="21"/>
    </row>
    <row r="13" spans="1:9" x14ac:dyDescent="0.2">
      <c r="A13" s="19" t="s">
        <v>10</v>
      </c>
      <c r="B13" s="32"/>
      <c r="C13" s="32"/>
      <c r="D13" s="20">
        <v>101613</v>
      </c>
      <c r="E13" s="21">
        <v>55594</v>
      </c>
      <c r="F13" s="33" t="s">
        <v>6</v>
      </c>
      <c r="G13" s="34"/>
      <c r="H13" s="21">
        <f>H14</f>
        <v>7352</v>
      </c>
      <c r="I13" s="21">
        <f>I14</f>
        <v>3174</v>
      </c>
    </row>
    <row r="14" spans="1:9" x14ac:dyDescent="0.2">
      <c r="A14" s="19" t="s">
        <v>11</v>
      </c>
      <c r="B14" s="32"/>
      <c r="C14" s="32"/>
      <c r="D14" s="20">
        <v>62630</v>
      </c>
      <c r="E14" s="21">
        <v>30132</v>
      </c>
      <c r="F14" s="35" t="s">
        <v>25</v>
      </c>
      <c r="G14" s="36"/>
      <c r="H14" s="21">
        <v>7352</v>
      </c>
      <c r="I14" s="21">
        <v>3174</v>
      </c>
    </row>
    <row r="15" spans="1:9" x14ac:dyDescent="0.2">
      <c r="A15" s="19" t="s">
        <v>12</v>
      </c>
      <c r="B15" s="32"/>
      <c r="C15" s="32"/>
      <c r="D15" s="20">
        <v>77891</v>
      </c>
      <c r="E15" s="21">
        <v>45222</v>
      </c>
      <c r="F15" s="33"/>
      <c r="G15" s="34"/>
      <c r="H15" s="21"/>
      <c r="I15" s="21"/>
    </row>
    <row r="16" spans="1:9" x14ac:dyDescent="0.2">
      <c r="A16" s="19"/>
      <c r="B16" s="32"/>
      <c r="C16" s="32"/>
      <c r="D16" s="20"/>
      <c r="E16" s="21"/>
      <c r="F16" s="33" t="s">
        <v>7</v>
      </c>
      <c r="G16" s="34"/>
      <c r="H16" s="21">
        <f>H17</f>
        <v>2258</v>
      </c>
      <c r="I16" s="21">
        <f>I17</f>
        <v>918</v>
      </c>
    </row>
    <row r="17" spans="1:9" x14ac:dyDescent="0.2">
      <c r="A17" s="19" t="s">
        <v>22</v>
      </c>
      <c r="B17" s="32"/>
      <c r="C17" s="32"/>
      <c r="D17" s="20">
        <v>19478</v>
      </c>
      <c r="E17" s="21">
        <v>9876</v>
      </c>
      <c r="F17" s="35" t="s">
        <v>26</v>
      </c>
      <c r="G17" s="36"/>
      <c r="H17" s="21">
        <v>2258</v>
      </c>
      <c r="I17" s="21">
        <v>918</v>
      </c>
    </row>
    <row r="18" spans="1:9" x14ac:dyDescent="0.2">
      <c r="A18" s="19" t="s">
        <v>13</v>
      </c>
      <c r="B18" s="32"/>
      <c r="C18" s="32"/>
      <c r="D18" s="20">
        <v>44440</v>
      </c>
      <c r="E18" s="21">
        <v>26058</v>
      </c>
      <c r="F18" s="33"/>
      <c r="G18" s="34"/>
      <c r="H18" s="21"/>
      <c r="I18" s="21"/>
    </row>
    <row r="19" spans="1:9" x14ac:dyDescent="0.2">
      <c r="A19" s="19" t="s">
        <v>14</v>
      </c>
      <c r="B19" s="32"/>
      <c r="C19" s="32"/>
      <c r="D19" s="20">
        <v>22125</v>
      </c>
      <c r="E19" s="21">
        <v>11588</v>
      </c>
      <c r="F19" s="33" t="s">
        <v>9</v>
      </c>
      <c r="G19" s="34"/>
      <c r="H19" s="21">
        <f>SUM(H20:H22)</f>
        <v>11530</v>
      </c>
      <c r="I19" s="21">
        <f>SUM(I20:I22)</f>
        <v>6029</v>
      </c>
    </row>
    <row r="20" spans="1:9" x14ac:dyDescent="0.2">
      <c r="A20" s="19"/>
      <c r="B20" s="32"/>
      <c r="C20" s="32"/>
      <c r="D20" s="20"/>
      <c r="E20" s="21"/>
      <c r="F20" s="35" t="s">
        <v>27</v>
      </c>
      <c r="G20" s="36"/>
      <c r="H20" s="21">
        <v>1182</v>
      </c>
      <c r="I20" s="21">
        <v>533</v>
      </c>
    </row>
    <row r="21" spans="1:9" x14ac:dyDescent="0.2">
      <c r="A21" s="19" t="s">
        <v>16</v>
      </c>
      <c r="B21" s="32"/>
      <c r="C21" s="32"/>
      <c r="D21" s="20">
        <v>52614</v>
      </c>
      <c r="E21" s="21">
        <v>24582</v>
      </c>
      <c r="F21" s="35" t="s">
        <v>28</v>
      </c>
      <c r="G21" s="36"/>
      <c r="H21" s="21">
        <v>5677</v>
      </c>
      <c r="I21" s="21">
        <v>3002</v>
      </c>
    </row>
    <row r="22" spans="1:9" x14ac:dyDescent="0.2">
      <c r="A22" s="19" t="s">
        <v>23</v>
      </c>
      <c r="B22" s="32"/>
      <c r="C22" s="32"/>
      <c r="D22" s="20">
        <v>19317</v>
      </c>
      <c r="E22" s="21">
        <v>10248</v>
      </c>
      <c r="F22" s="35" t="s">
        <v>29</v>
      </c>
      <c r="G22" s="36"/>
      <c r="H22" s="21">
        <v>4671</v>
      </c>
      <c r="I22" s="21">
        <v>2494</v>
      </c>
    </row>
    <row r="23" spans="1:9" x14ac:dyDescent="0.2">
      <c r="A23" s="19" t="s">
        <v>17</v>
      </c>
      <c r="B23" s="32"/>
      <c r="C23" s="32"/>
      <c r="D23" s="20">
        <v>13802</v>
      </c>
      <c r="E23" s="21">
        <v>7334</v>
      </c>
      <c r="F23" s="33"/>
      <c r="G23" s="34"/>
      <c r="H23" s="21"/>
      <c r="I23" s="21"/>
    </row>
    <row r="24" spans="1:9" x14ac:dyDescent="0.2">
      <c r="A24" s="19"/>
      <c r="B24" s="32"/>
      <c r="C24" s="32"/>
      <c r="D24" s="20"/>
      <c r="E24" s="21"/>
      <c r="F24" s="33" t="s">
        <v>15</v>
      </c>
      <c r="G24" s="34"/>
      <c r="H24" s="21">
        <f>H25</f>
        <v>1397</v>
      </c>
      <c r="I24" s="21">
        <f>I25</f>
        <v>798</v>
      </c>
    </row>
    <row r="25" spans="1:9" x14ac:dyDescent="0.2">
      <c r="A25" s="19" t="s">
        <v>18</v>
      </c>
      <c r="B25" s="32"/>
      <c r="C25" s="32"/>
      <c r="D25" s="20">
        <v>13037</v>
      </c>
      <c r="E25" s="21">
        <v>6626</v>
      </c>
      <c r="F25" s="35" t="s">
        <v>30</v>
      </c>
      <c r="G25" s="36"/>
      <c r="H25" s="21">
        <v>1397</v>
      </c>
      <c r="I25" s="21">
        <v>798</v>
      </c>
    </row>
    <row r="26" spans="1:9" x14ac:dyDescent="0.2">
      <c r="A26" s="19" t="s">
        <v>19</v>
      </c>
      <c r="B26" s="32"/>
      <c r="C26" s="32"/>
      <c r="D26" s="20">
        <v>9362</v>
      </c>
      <c r="E26" s="21">
        <v>4654</v>
      </c>
      <c r="F26" s="33"/>
      <c r="G26" s="34"/>
      <c r="H26" s="21"/>
      <c r="I26" s="21"/>
    </row>
    <row r="27" spans="1:9" x14ac:dyDescent="0.2">
      <c r="A27" s="19" t="s">
        <v>20</v>
      </c>
      <c r="B27" s="32"/>
      <c r="C27" s="32"/>
      <c r="D27" s="20">
        <v>56117</v>
      </c>
      <c r="E27" s="21">
        <v>33302</v>
      </c>
      <c r="F27" s="15"/>
      <c r="G27" s="16"/>
      <c r="H27" s="21"/>
      <c r="I27" s="21"/>
    </row>
    <row r="28" spans="1:9" x14ac:dyDescent="0.2">
      <c r="A28" s="19"/>
      <c r="B28" s="32"/>
      <c r="C28" s="32"/>
      <c r="D28" s="20"/>
      <c r="E28" s="21"/>
      <c r="F28" s="15"/>
      <c r="G28" s="16"/>
      <c r="H28" s="21"/>
      <c r="I28" s="21"/>
    </row>
    <row r="29" spans="1:9" x14ac:dyDescent="0.2">
      <c r="A29" s="19" t="s">
        <v>21</v>
      </c>
      <c r="B29" s="32"/>
      <c r="C29" s="32"/>
      <c r="D29" s="20">
        <v>23279</v>
      </c>
      <c r="E29" s="21">
        <v>10519</v>
      </c>
      <c r="F29" s="15"/>
      <c r="G29" s="16"/>
      <c r="H29" s="21"/>
      <c r="I29" s="21"/>
    </row>
    <row r="30" spans="1:9" x14ac:dyDescent="0.2">
      <c r="A30" s="37"/>
      <c r="B30" s="38"/>
      <c r="C30" s="38"/>
      <c r="D30" s="39"/>
      <c r="E30" s="40"/>
      <c r="F30" s="41"/>
      <c r="G30" s="42"/>
      <c r="H30" s="40"/>
      <c r="I30" s="40"/>
    </row>
    <row r="31" spans="1:9" x14ac:dyDescent="0.2">
      <c r="D31" s="21"/>
      <c r="E31" s="21"/>
      <c r="H31" s="21"/>
      <c r="I31" s="21"/>
    </row>
    <row r="32" spans="1:9" x14ac:dyDescent="0.2">
      <c r="D32" s="21"/>
      <c r="E32" s="21"/>
      <c r="H32" s="21"/>
      <c r="I32" s="21"/>
    </row>
  </sheetData>
  <mergeCells count="5">
    <mergeCell ref="A3:C3"/>
    <mergeCell ref="A4:C4"/>
    <mergeCell ref="F4:G4"/>
    <mergeCell ref="H3:H4"/>
    <mergeCell ref="D3:D4"/>
  </mergeCells>
  <phoneticPr fontId="1"/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</dc:creator>
  <cp:lastModifiedBy>大塚　浩昭</cp:lastModifiedBy>
  <cp:lastPrinted>2024-10-03T07:02:19Z</cp:lastPrinted>
  <dcterms:created xsi:type="dcterms:W3CDTF">2007-10-16T00:11:40Z</dcterms:created>
  <dcterms:modified xsi:type="dcterms:W3CDTF">2024-11-27T00:24:35Z</dcterms:modified>
</cp:coreProperties>
</file>