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19_教育・文化・宗教\"/>
    </mc:Choice>
  </mc:AlternateContent>
  <xr:revisionPtr revIDLastSave="0" documentId="8_{4FC7F8B3-D2C4-4865-8B6E-1EEB54625BE7}" xr6:coauthVersionLast="47" xr6:coauthVersionMax="47" xr10:uidLastSave="{00000000-0000-0000-0000-000000000000}"/>
  <bookViews>
    <workbookView xWindow="28680" yWindow="-120" windowWidth="29040" windowHeight="15840" xr2:uid="{9F2DA426-9F81-4318-9A78-2896858E418A}"/>
  </bookViews>
  <sheets>
    <sheet name="171-1" sheetId="9" r:id="rId1"/>
    <sheet name="171-2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9" l="1"/>
  <c r="N11" i="9"/>
  <c r="N13" i="9"/>
  <c r="N17" i="9"/>
  <c r="N19" i="9"/>
  <c r="M11" i="9"/>
  <c r="M13" i="9"/>
  <c r="M15" i="9"/>
  <c r="M17" i="9"/>
  <c r="M19" i="9"/>
  <c r="N9" i="9"/>
  <c r="M9" i="9"/>
  <c r="R11" i="7"/>
  <c r="T11" i="7"/>
  <c r="R13" i="7"/>
  <c r="T15" i="7"/>
  <c r="T17" i="7"/>
  <c r="R19" i="7"/>
  <c r="T19" i="7"/>
  <c r="T9" i="7"/>
  <c r="R15" i="7"/>
  <c r="R17" i="7"/>
  <c r="R9" i="7"/>
  <c r="T13" i="7"/>
</calcChain>
</file>

<file path=xl/sharedStrings.xml><?xml version="1.0" encoding="utf-8"?>
<sst xmlns="http://schemas.openxmlformats.org/spreadsheetml/2006/main" count="65" uniqueCount="45">
  <si>
    <t xml:space="preserve">        （１）  公立学校の土地・建物面積</t>
  </si>
  <si>
    <t>（単位　㎡）</t>
  </si>
  <si>
    <t>建                                 物</t>
  </si>
  <si>
    <t>設   置   者   所   有</t>
  </si>
  <si>
    <t>校    種</t>
  </si>
  <si>
    <t>総    数</t>
  </si>
  <si>
    <t>借    用</t>
  </si>
  <si>
    <t>屋外運動場</t>
  </si>
  <si>
    <t>建物敷地</t>
  </si>
  <si>
    <t>校    舎</t>
  </si>
  <si>
    <t>屋内運動場</t>
  </si>
  <si>
    <t>寄 宿 舎</t>
  </si>
  <si>
    <t>実験実習地</t>
  </si>
  <si>
    <t xml:space="preserve"> </t>
    <phoneticPr fontId="2"/>
  </si>
  <si>
    <t>建物敷地</t>
    <phoneticPr fontId="2"/>
  </si>
  <si>
    <t>そ の 他</t>
    <phoneticPr fontId="2"/>
  </si>
  <si>
    <t>屋内運動場</t>
    <phoneticPr fontId="2"/>
  </si>
  <si>
    <t>（講堂含む）</t>
    <rPh sb="1" eb="3">
      <t>コウドウ</t>
    </rPh>
    <rPh sb="3" eb="4">
      <t>フク</t>
    </rPh>
    <phoneticPr fontId="2"/>
  </si>
  <si>
    <t>土                              地</t>
    <phoneticPr fontId="2"/>
  </si>
  <si>
    <t xml:space="preserve">        （２）  私立学校の土地・建物面積</t>
    <rPh sb="13" eb="15">
      <t>シリツ</t>
    </rPh>
    <phoneticPr fontId="2"/>
  </si>
  <si>
    <t>注　　高森みどり中学校を含む</t>
    <rPh sb="0" eb="1">
      <t>チュウ</t>
    </rPh>
    <rPh sb="3" eb="5">
      <t>タカモリ</t>
    </rPh>
    <rPh sb="8" eb="11">
      <t>チュウガッコウ</t>
    </rPh>
    <rPh sb="12" eb="13">
      <t>フク</t>
    </rPh>
    <phoneticPr fontId="2"/>
  </si>
  <si>
    <t>小 学 校</t>
    <phoneticPr fontId="2"/>
  </si>
  <si>
    <t>幼 稚 園</t>
    <phoneticPr fontId="2"/>
  </si>
  <si>
    <t>中 学 校</t>
    <phoneticPr fontId="2"/>
  </si>
  <si>
    <t>高等学校</t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</si>
  <si>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</si>
  <si>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専修学校</t>
    <phoneticPr fontId="2"/>
  </si>
  <si>
    <t>各種学校</t>
    <phoneticPr fontId="2"/>
  </si>
  <si>
    <t>計</t>
    <rPh sb="0" eb="1">
      <t>ケイ</t>
    </rPh>
    <phoneticPr fontId="2"/>
  </si>
  <si>
    <t>県教育庁教育政策課</t>
    <rPh sb="6" eb="8">
      <t>セイサク</t>
    </rPh>
    <rPh sb="8" eb="9">
      <t>カ</t>
    </rPh>
    <phoneticPr fontId="2"/>
  </si>
  <si>
    <t>実験実習地</t>
    <rPh sb="2" eb="4">
      <t>ジッシュウ</t>
    </rPh>
    <rPh sb="4" eb="5">
      <t>チ</t>
    </rPh>
    <phoneticPr fontId="2"/>
  </si>
  <si>
    <t>講         堂</t>
    <phoneticPr fontId="2"/>
  </si>
  <si>
    <t>そ   の   他</t>
    <phoneticPr fontId="2"/>
  </si>
  <si>
    <t>幼 稚 園</t>
    <phoneticPr fontId="2"/>
  </si>
  <si>
    <t>小 学 校</t>
    <phoneticPr fontId="2"/>
  </si>
  <si>
    <t>中 学 校</t>
    <phoneticPr fontId="2"/>
  </si>
  <si>
    <t>高等学校</t>
    <phoneticPr fontId="2"/>
  </si>
  <si>
    <t xml:space="preserve"> </t>
    <phoneticPr fontId="2"/>
  </si>
  <si>
    <t>中等教育学校</t>
    <rPh sb="0" eb="2">
      <t>チュウトウ</t>
    </rPh>
    <rPh sb="2" eb="4">
      <t>キョウイク</t>
    </rPh>
    <phoneticPr fontId="2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</si>
  <si>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2"/>
  </si>
  <si>
    <t>文部科学省</t>
    <rPh sb="0" eb="2">
      <t>モンブ</t>
    </rPh>
    <rPh sb="2" eb="5">
      <t>カガクショウ</t>
    </rPh>
    <phoneticPr fontId="3"/>
  </si>
  <si>
    <t>…</t>
  </si>
  <si>
    <t>土地</t>
    <rPh sb="0" eb="2">
      <t>トチ</t>
    </rPh>
    <phoneticPr fontId="2"/>
  </si>
  <si>
    <t>建物</t>
    <rPh sb="0" eb="2">
      <t>タテモノ</t>
    </rPh>
    <phoneticPr fontId="2"/>
  </si>
  <si>
    <t>１７１　学校施設の状況（令和5年度）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</si>
</sst>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###\ ###\ ##0"/>
    <numFmt numFmtId="177" formatCode="###\ ###\ ###\ ##0"/>
    <numFmt numFmtId="178" formatCode="#\ ###\ ##0;\-#\ ##0;&quot;－&quot;"/>
  </numFmts>
  <fonts count="1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84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3" fontId="4" fillId="0" borderId="0" xfId="0" applyNumberFormat="1" applyFont="1" applyAlignment="1" applyProtection="1"/>
    <xf numFmtId="3" fontId="4" fillId="2" borderId="3" xfId="0" applyNumberFormat="1" applyFont="1" applyFill="1" applyBorder="1" applyAlignment="1" applyProtection="1">
      <alignment horizontal="center" vertical="center"/>
    </xf>
    <xf numFmtId="3" fontId="4" fillId="2" borderId="6" xfId="0" applyNumberFormat="1" applyFont="1" applyFill="1" applyBorder="1" applyAlignment="1" applyProtection="1">
      <alignment horizontal="center" vertical="center"/>
    </xf>
    <xf numFmtId="3" fontId="1" fillId="2" borderId="0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178" fontId="1" fillId="0" borderId="5" xfId="0" applyNumberFormat="1" applyFont="1" applyFill="1" applyBorder="1" applyAlignment="1" applyProtection="1">
      <alignment vertical="center"/>
    </xf>
    <xf numFmtId="178" fontId="1" fillId="0" borderId="0" xfId="0" applyNumberFormat="1" applyFont="1" applyFill="1" applyBorder="1" applyAlignment="1" applyProtection="1">
      <alignment vertical="center"/>
    </xf>
    <xf numFmtId="178" fontId="1" fillId="0" borderId="0" xfId="0" applyNumberFormat="1" applyFont="1" applyFill="1" applyBorder="1" applyAlignment="1" applyProtection="1">
      <alignment horizontal="right" vertical="center"/>
    </xf>
    <xf numFmtId="3" fontId="5" fillId="3" borderId="0" xfId="0" quotePrefix="1" applyNumberFormat="1" applyFont="1" applyFill="1" applyAlignment="1" applyProtection="1">
      <alignment horizontal="left"/>
    </xf>
    <xf numFmtId="3" fontId="4" fillId="3" borderId="0" xfId="0" applyNumberFormat="1" applyFont="1" applyFill="1" applyAlignment="1" applyProtection="1"/>
    <xf numFmtId="3" fontId="4" fillId="3" borderId="0" xfId="0" quotePrefix="1" applyNumberFormat="1" applyFont="1" applyFill="1" applyAlignment="1" applyProtection="1">
      <alignment horizontal="left"/>
    </xf>
    <xf numFmtId="3" fontId="8" fillId="3" borderId="0" xfId="0" applyNumberFormat="1" applyFont="1" applyFill="1" applyAlignment="1" applyProtection="1"/>
    <xf numFmtId="3" fontId="4" fillId="0" borderId="0" xfId="0" applyNumberFormat="1" applyFont="1" applyAlignment="1" applyProtection="1">
      <alignment vertical="center"/>
    </xf>
    <xf numFmtId="3" fontId="4" fillId="0" borderId="0" xfId="0" applyNumberFormat="1" applyFont="1" applyAlignment="1" applyProtection="1">
      <alignment horizontal="right" vertical="center"/>
    </xf>
    <xf numFmtId="3" fontId="4" fillId="2" borderId="4" xfId="0" applyNumberFormat="1" applyFont="1" applyFill="1" applyBorder="1" applyAlignment="1" applyProtection="1">
      <alignment horizontal="center" vertical="center"/>
    </xf>
    <xf numFmtId="3" fontId="4" fillId="2" borderId="7" xfId="0" applyNumberFormat="1" applyFont="1" applyFill="1" applyBorder="1" applyAlignment="1" applyProtection="1">
      <alignment horizontal="center" vertical="center"/>
    </xf>
    <xf numFmtId="3" fontId="4" fillId="2" borderId="5" xfId="0" applyNumberFormat="1" applyFont="1" applyFill="1" applyBorder="1" applyAlignment="1" applyProtection="1">
      <alignment horizontal="center" vertical="center"/>
    </xf>
    <xf numFmtId="3" fontId="4" fillId="2" borderId="8" xfId="0" applyNumberFormat="1" applyFont="1" applyFill="1" applyBorder="1" applyAlignment="1" applyProtection="1">
      <alignment horizontal="center" vertical="center"/>
    </xf>
    <xf numFmtId="3" fontId="1" fillId="2" borderId="9" xfId="0" applyNumberFormat="1" applyFont="1" applyFill="1" applyBorder="1" applyAlignment="1" applyProtection="1">
      <alignment horizontal="center" vertical="center"/>
    </xf>
    <xf numFmtId="3" fontId="1" fillId="0" borderId="10" xfId="0" applyNumberFormat="1" applyFont="1" applyBorder="1" applyAlignment="1" applyProtection="1">
      <alignment vertical="center"/>
    </xf>
    <xf numFmtId="178" fontId="1" fillId="0" borderId="0" xfId="0" applyNumberFormat="1" applyFont="1" applyBorder="1" applyAlignment="1" applyProtection="1">
      <alignment vertical="center"/>
    </xf>
    <xf numFmtId="178" fontId="1" fillId="0" borderId="0" xfId="0" applyNumberFormat="1" applyFont="1" applyAlignment="1" applyProtection="1">
      <alignment vertical="center"/>
    </xf>
    <xf numFmtId="178" fontId="1" fillId="0" borderId="0" xfId="0" quotePrefix="1" applyNumberFormat="1" applyFont="1" applyAlignment="1" applyProtection="1">
      <alignment horizontal="right" vertical="center"/>
    </xf>
    <xf numFmtId="178" fontId="0" fillId="0" borderId="0" xfId="0" applyNumberFormat="1" applyAlignment="1" applyProtection="1">
      <alignment vertical="center"/>
    </xf>
    <xf numFmtId="177" fontId="1" fillId="0" borderId="0" xfId="0" applyNumberFormat="1" applyFont="1" applyAlignment="1" applyProtection="1">
      <alignment vertical="center"/>
    </xf>
    <xf numFmtId="178" fontId="1" fillId="0" borderId="0" xfId="0" quotePrefix="1" applyNumberFormat="1" applyFont="1" applyBorder="1" applyAlignment="1" applyProtection="1">
      <alignment horizontal="right" vertical="center"/>
    </xf>
    <xf numFmtId="178" fontId="1" fillId="0" borderId="0" xfId="0" applyNumberFormat="1" applyFont="1" applyBorder="1" applyAlignment="1" applyProtection="1">
      <alignment horizontal="right" vertical="center"/>
    </xf>
    <xf numFmtId="3" fontId="1" fillId="0" borderId="2" xfId="0" applyNumberFormat="1" applyFont="1" applyBorder="1" applyAlignment="1" applyProtection="1">
      <alignment vertical="center"/>
    </xf>
    <xf numFmtId="3" fontId="1" fillId="0" borderId="2" xfId="0" applyNumberFormat="1" applyFont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3" fontId="4" fillId="0" borderId="0" xfId="0" quotePrefix="1" applyNumberFormat="1" applyFont="1" applyAlignment="1" applyProtection="1">
      <alignment horizontal="left"/>
    </xf>
    <xf numFmtId="3" fontId="8" fillId="0" borderId="0" xfId="0" applyNumberFormat="1" applyFont="1" applyAlignment="1" applyProtection="1"/>
    <xf numFmtId="3" fontId="4" fillId="2" borderId="5" xfId="0" applyNumberFormat="1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center" vertical="center"/>
    </xf>
    <xf numFmtId="3" fontId="4" fillId="2" borderId="11" xfId="0" applyNumberFormat="1" applyFont="1" applyFill="1" applyBorder="1" applyAlignment="1" applyProtection="1">
      <alignment horizontal="center" vertical="center"/>
    </xf>
    <xf numFmtId="3" fontId="1" fillId="0" borderId="5" xfId="0" applyNumberFormat="1" applyFont="1" applyFill="1" applyBorder="1" applyAlignment="1" applyProtection="1">
      <alignment vertical="center"/>
    </xf>
    <xf numFmtId="3" fontId="1" fillId="0" borderId="0" xfId="0" applyNumberFormat="1" applyFont="1" applyFill="1" applyBorder="1" applyAlignment="1" applyProtection="1">
      <alignment vertical="center"/>
    </xf>
    <xf numFmtId="3" fontId="4" fillId="2" borderId="0" xfId="0" applyNumberFormat="1" applyFont="1" applyFill="1" applyAlignment="1" applyProtection="1">
      <alignment horizontal="center" vertical="center"/>
    </xf>
    <xf numFmtId="178" fontId="1" fillId="0" borderId="0" xfId="0" applyNumberFormat="1" applyFont="1" applyFill="1" applyAlignment="1" applyProtection="1">
      <alignment vertical="center"/>
    </xf>
    <xf numFmtId="3" fontId="4" fillId="2" borderId="0" xfId="0" applyNumberFormat="1" applyFont="1" applyFill="1" applyAlignment="1" applyProtection="1">
      <alignment horizontal="center" vertical="center" shrinkToFit="1"/>
    </xf>
    <xf numFmtId="178" fontId="1" fillId="0" borderId="0" xfId="0" applyNumberFormat="1" applyFont="1" applyFill="1" applyAlignment="1" applyProtection="1">
      <alignment horizontal="right" vertical="center"/>
    </xf>
    <xf numFmtId="178" fontId="1" fillId="0" borderId="0" xfId="0" quotePrefix="1" applyNumberFormat="1" applyFont="1" applyFill="1" applyAlignment="1" applyProtection="1">
      <alignment horizontal="right" vertical="center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3" xfId="0" applyNumberFormat="1" applyFont="1" applyFill="1" applyBorder="1" applyAlignment="1" applyProtection="1">
      <alignment vertical="center"/>
    </xf>
    <xf numFmtId="176" fontId="1" fillId="0" borderId="2" xfId="0" applyNumberFormat="1" applyFont="1" applyFill="1" applyBorder="1" applyAlignment="1" applyProtection="1">
      <alignment vertical="center"/>
    </xf>
    <xf numFmtId="176" fontId="1" fillId="0" borderId="2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Protection="1">
      <alignment vertical="center"/>
    </xf>
    <xf numFmtId="0" fontId="9" fillId="0" borderId="0" xfId="2" applyFont="1" applyAlignment="1">
      <alignment vertical="center"/>
    </xf>
    <xf numFmtId="3" fontId="4" fillId="2" borderId="3" xfId="0" applyNumberFormat="1" applyFont="1" applyFill="1" applyBorder="1" applyAlignment="1" applyProtection="1">
      <alignment horizontal="center" vertical="center"/>
    </xf>
    <xf numFmtId="3" fontId="4" fillId="2" borderId="23" xfId="0" applyNumberFormat="1" applyFont="1" applyFill="1" applyBorder="1" applyAlignment="1" applyProtection="1">
      <alignment horizontal="center" vertical="center"/>
    </xf>
    <xf numFmtId="3" fontId="4" fillId="2" borderId="24" xfId="0" applyNumberFormat="1" applyFont="1" applyFill="1" applyBorder="1" applyAlignment="1" applyProtection="1">
      <alignment horizontal="center" vertical="center"/>
    </xf>
    <xf numFmtId="3" fontId="4" fillId="2" borderId="25" xfId="0" applyNumberFormat="1" applyFont="1" applyFill="1" applyBorder="1" applyAlignment="1" applyProtection="1">
      <alignment horizontal="center" vertical="center"/>
    </xf>
    <xf numFmtId="3" fontId="4" fillId="2" borderId="28" xfId="0" applyNumberFormat="1" applyFont="1" applyFill="1" applyBorder="1" applyAlignment="1" applyProtection="1">
      <alignment horizontal="center" vertical="center"/>
    </xf>
    <xf numFmtId="3" fontId="4" fillId="2" borderId="29" xfId="0" applyNumberFormat="1" applyFont="1" applyFill="1" applyBorder="1" applyAlignment="1" applyProtection="1">
      <alignment horizontal="center" vertical="center"/>
    </xf>
    <xf numFmtId="3" fontId="4" fillId="2" borderId="30" xfId="0" applyNumberFormat="1" applyFont="1" applyFill="1" applyBorder="1" applyAlignment="1" applyProtection="1">
      <alignment horizontal="center" vertical="center"/>
    </xf>
    <xf numFmtId="3" fontId="4" fillId="2" borderId="8" xfId="0" applyNumberFormat="1" applyFont="1" applyFill="1" applyBorder="1" applyAlignment="1" applyProtection="1">
      <alignment horizontal="center" vertical="center"/>
    </xf>
    <xf numFmtId="3" fontId="4" fillId="2" borderId="15" xfId="0" applyNumberFormat="1" applyFont="1" applyFill="1" applyBorder="1" applyAlignment="1" applyProtection="1">
      <alignment horizontal="center" vertical="center"/>
    </xf>
    <xf numFmtId="3" fontId="4" fillId="2" borderId="13" xfId="0" applyNumberFormat="1" applyFont="1" applyFill="1" applyBorder="1" applyAlignment="1" applyProtection="1">
      <alignment horizontal="center" vertical="center"/>
    </xf>
    <xf numFmtId="3" fontId="4" fillId="2" borderId="14" xfId="0" applyNumberFormat="1" applyFont="1" applyFill="1" applyBorder="1" applyAlignment="1" applyProtection="1">
      <alignment horizontal="center" vertical="center"/>
    </xf>
    <xf numFmtId="3" fontId="4" fillId="2" borderId="16" xfId="0" applyNumberFormat="1" applyFont="1" applyFill="1" applyBorder="1" applyAlignment="1" applyProtection="1">
      <alignment horizontal="center" vertical="center"/>
    </xf>
    <xf numFmtId="3" fontId="4" fillId="2" borderId="4" xfId="0" applyNumberFormat="1" applyFont="1" applyFill="1" applyBorder="1" applyAlignment="1" applyProtection="1">
      <alignment horizontal="center" vertical="center"/>
    </xf>
    <xf numFmtId="3" fontId="4" fillId="2" borderId="17" xfId="0" applyNumberFormat="1" applyFont="1" applyFill="1" applyBorder="1" applyAlignment="1" applyProtection="1">
      <alignment horizontal="center" vertical="center"/>
    </xf>
    <xf numFmtId="3" fontId="4" fillId="2" borderId="18" xfId="0" applyNumberFormat="1" applyFont="1" applyFill="1" applyBorder="1" applyAlignment="1" applyProtection="1">
      <alignment horizontal="center" vertical="center"/>
    </xf>
    <xf numFmtId="3" fontId="4" fillId="2" borderId="19" xfId="0" applyNumberFormat="1" applyFont="1" applyFill="1" applyBorder="1" applyAlignment="1" applyProtection="1">
      <alignment horizontal="center" vertical="center"/>
    </xf>
    <xf numFmtId="3" fontId="4" fillId="2" borderId="20" xfId="0" applyNumberFormat="1" applyFont="1" applyFill="1" applyBorder="1" applyAlignment="1" applyProtection="1">
      <alignment horizontal="center" vertical="center"/>
    </xf>
    <xf numFmtId="3" fontId="4" fillId="2" borderId="21" xfId="0" applyNumberFormat="1" applyFont="1" applyFill="1" applyBorder="1" applyAlignment="1" applyProtection="1">
      <alignment horizontal="center" vertical="center"/>
    </xf>
    <xf numFmtId="3" fontId="4" fillId="2" borderId="5" xfId="0" applyNumberFormat="1" applyFont="1" applyFill="1" applyBorder="1" applyAlignment="1" applyProtection="1">
      <alignment horizontal="center" vertical="center"/>
    </xf>
    <xf numFmtId="3" fontId="4" fillId="2" borderId="22" xfId="0" applyNumberFormat="1" applyFont="1" applyFill="1" applyBorder="1" applyAlignment="1" applyProtection="1">
      <alignment horizontal="center" vertical="center"/>
    </xf>
    <xf numFmtId="3" fontId="4" fillId="2" borderId="7" xfId="0" applyNumberFormat="1" applyFont="1" applyFill="1" applyBorder="1" applyAlignment="1" applyProtection="1">
      <alignment horizontal="center" vertical="center"/>
    </xf>
    <xf numFmtId="3" fontId="4" fillId="2" borderId="26" xfId="0" applyNumberFormat="1" applyFont="1" applyFill="1" applyBorder="1" applyAlignment="1" applyProtection="1">
      <alignment horizontal="center" vertical="center"/>
    </xf>
    <xf numFmtId="3" fontId="4" fillId="2" borderId="27" xfId="0" applyNumberFormat="1" applyFont="1" applyFill="1" applyBorder="1" applyAlignment="1" applyProtection="1">
      <alignment horizontal="center" vertical="center"/>
    </xf>
    <xf numFmtId="3" fontId="4" fillId="2" borderId="11" xfId="0" applyNumberFormat="1" applyFont="1" applyFill="1" applyBorder="1" applyAlignment="1" applyProtection="1">
      <alignment horizontal="center" vertical="center"/>
    </xf>
    <xf numFmtId="3" fontId="4" fillId="2" borderId="35" xfId="0" applyNumberFormat="1" applyFont="1" applyFill="1" applyBorder="1" applyAlignment="1" applyProtection="1">
      <alignment horizontal="center" vertical="center"/>
    </xf>
    <xf numFmtId="3" fontId="4" fillId="2" borderId="12" xfId="0" applyNumberFormat="1" applyFont="1" applyFill="1" applyBorder="1" applyAlignment="1" applyProtection="1">
      <alignment horizontal="center" vertical="center"/>
    </xf>
    <xf numFmtId="3" fontId="4" fillId="2" borderId="31" xfId="0" applyNumberFormat="1" applyFont="1" applyFill="1" applyBorder="1" applyAlignment="1" applyProtection="1">
      <alignment horizontal="center" vertical="center"/>
    </xf>
    <xf numFmtId="3" fontId="4" fillId="2" borderId="32" xfId="0" applyNumberFormat="1" applyFont="1" applyFill="1" applyBorder="1" applyAlignment="1" applyProtection="1">
      <alignment horizontal="center" vertical="center"/>
    </xf>
    <xf numFmtId="3" fontId="4" fillId="2" borderId="33" xfId="0" applyNumberFormat="1" applyFont="1" applyFill="1" applyBorder="1" applyAlignment="1" applyProtection="1">
      <alignment horizontal="center" vertical="center"/>
    </xf>
    <xf numFmtId="3" fontId="4" fillId="2" borderId="34" xfId="0" applyNumberFormat="1" applyFont="1" applyFill="1" applyBorder="1" applyAlignment="1" applyProtection="1">
      <alignment horizontal="center" vertical="center"/>
    </xf>
    <xf numFmtId="3" fontId="4" fillId="2" borderId="6" xfId="0" applyNumberFormat="1" applyFont="1" applyFill="1" applyBorder="1" applyAlignment="1" applyProtection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</xf>
  </cellXfs>
  <cellStyles count="3">
    <cellStyle name="説明文 2" xfId="1" xr:uid="{7AE8F646-76F0-4F2D-AEE4-7F98C1A482D0}"/>
    <cellStyle name="標準" xfId="0" builtinId="0"/>
    <cellStyle name="標準 2" xfId="2" xr:uid="{CB233252-FA43-4D77-8F9A-C1C382B6636A}"/>
  </cellStyles>
  <dxfs count="0"/>
  <tableStyles count="1" defaultTableStyle="TableStyleMedium9" defaultPivotStyle="PivotStyleLight16">
    <tableStyle name="Invisible" pivot="0" table="0" count="0" xr9:uid="{A1ED01ED-6C13-4FC5-94D4-4C356F11A6B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1566C-79CB-4E7B-A7CF-11846F1E4EEF}">
  <sheetPr>
    <pageSetUpPr fitToPage="1"/>
  </sheetPr>
  <dimension ref="A1:N21"/>
  <sheetViews>
    <sheetView showGridLines="0" tabSelected="1" zoomScaleNormal="100" workbookViewId="0">
      <selection activeCell="I28" sqref="I28"/>
    </sheetView>
  </sheetViews>
  <sheetFormatPr defaultColWidth="9" defaultRowHeight="13"/>
  <cols>
    <col min="1" max="1" width="13.6328125" style="1" customWidth="1"/>
    <col min="2" max="11" width="10.36328125" style="1" customWidth="1"/>
    <col min="12" max="12" width="9" style="1"/>
    <col min="13" max="14" width="9" style="1" hidden="1" customWidth="1"/>
    <col min="15" max="16384" width="9" style="1"/>
  </cols>
  <sheetData>
    <row r="1" spans="1:14" ht="16.5">
      <c r="A1" s="4"/>
      <c r="B1" s="12" t="s">
        <v>44</v>
      </c>
      <c r="C1" s="13"/>
      <c r="D1" s="13"/>
      <c r="E1" s="14"/>
      <c r="F1" s="4"/>
      <c r="G1" s="4"/>
      <c r="H1" s="4"/>
      <c r="I1" s="4"/>
      <c r="J1" s="4"/>
      <c r="K1" s="4"/>
    </row>
    <row r="2" spans="1:14" ht="14">
      <c r="A2" s="4"/>
      <c r="B2" s="15" t="s">
        <v>0</v>
      </c>
      <c r="C2" s="13"/>
      <c r="D2" s="13"/>
      <c r="E2" s="13"/>
      <c r="F2" s="4"/>
      <c r="G2" s="4"/>
      <c r="H2" s="4"/>
      <c r="I2" s="4"/>
      <c r="J2" s="4"/>
      <c r="K2" s="4"/>
    </row>
    <row r="3" spans="1:14" s="2" customFormat="1" ht="13.5" thickBot="1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7" t="s">
        <v>29</v>
      </c>
    </row>
    <row r="4" spans="1:14" s="2" customFormat="1" ht="13.5" thickTop="1">
      <c r="A4" s="63" t="s">
        <v>4</v>
      </c>
      <c r="B4" s="66" t="s">
        <v>18</v>
      </c>
      <c r="C4" s="67"/>
      <c r="D4" s="67"/>
      <c r="E4" s="67"/>
      <c r="F4" s="68"/>
      <c r="G4" s="66" t="s">
        <v>2</v>
      </c>
      <c r="H4" s="67"/>
      <c r="I4" s="67"/>
      <c r="J4" s="67"/>
      <c r="K4" s="67"/>
    </row>
    <row r="5" spans="1:14" s="2" customFormat="1">
      <c r="A5" s="64"/>
      <c r="B5" s="69" t="s">
        <v>5</v>
      </c>
      <c r="C5" s="53" t="s">
        <v>3</v>
      </c>
      <c r="D5" s="54"/>
      <c r="E5" s="55"/>
      <c r="F5" s="72" t="s">
        <v>6</v>
      </c>
      <c r="G5" s="69" t="s">
        <v>5</v>
      </c>
      <c r="H5" s="53" t="s">
        <v>3</v>
      </c>
      <c r="I5" s="54"/>
      <c r="J5" s="55"/>
      <c r="K5" s="56" t="s">
        <v>6</v>
      </c>
    </row>
    <row r="6" spans="1:14" s="2" customFormat="1">
      <c r="A6" s="64"/>
      <c r="B6" s="70"/>
      <c r="C6" s="59" t="s">
        <v>7</v>
      </c>
      <c r="D6" s="21" t="s">
        <v>30</v>
      </c>
      <c r="E6" s="61" t="s">
        <v>8</v>
      </c>
      <c r="F6" s="73"/>
      <c r="G6" s="70"/>
      <c r="H6" s="59" t="s">
        <v>9</v>
      </c>
      <c r="I6" s="21" t="s">
        <v>31</v>
      </c>
      <c r="J6" s="61" t="s">
        <v>11</v>
      </c>
      <c r="K6" s="57"/>
    </row>
    <row r="7" spans="1:14" s="2" customFormat="1">
      <c r="A7" s="65"/>
      <c r="B7" s="71"/>
      <c r="C7" s="60"/>
      <c r="D7" s="6" t="s">
        <v>32</v>
      </c>
      <c r="E7" s="62"/>
      <c r="F7" s="74"/>
      <c r="G7" s="71"/>
      <c r="H7" s="60"/>
      <c r="I7" s="6" t="s">
        <v>10</v>
      </c>
      <c r="J7" s="62"/>
      <c r="K7" s="58"/>
    </row>
    <row r="8" spans="1:14" s="2" customFormat="1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4" s="2" customFormat="1">
      <c r="A9" s="18" t="s">
        <v>33</v>
      </c>
      <c r="B9" s="24">
        <v>136050</v>
      </c>
      <c r="C9" s="25">
        <v>53105</v>
      </c>
      <c r="D9" s="25">
        <v>11288</v>
      </c>
      <c r="E9" s="25">
        <v>70114</v>
      </c>
      <c r="F9" s="25">
        <v>1543</v>
      </c>
      <c r="G9" s="25">
        <v>29968</v>
      </c>
      <c r="H9" s="25">
        <v>29968</v>
      </c>
      <c r="I9" s="26">
        <v>0</v>
      </c>
      <c r="J9" s="26">
        <v>0</v>
      </c>
      <c r="K9" s="26">
        <v>0</v>
      </c>
      <c r="M9" s="27">
        <f>SUM(C9:F9)</f>
        <v>136050</v>
      </c>
      <c r="N9" s="27">
        <f>SUM(H9:K9)</f>
        <v>29968</v>
      </c>
    </row>
    <row r="10" spans="1:14" s="2" customFormat="1">
      <c r="A10" s="18"/>
      <c r="B10" s="24"/>
      <c r="C10" s="25"/>
      <c r="D10" s="25"/>
      <c r="E10" s="25"/>
      <c r="F10" s="25"/>
      <c r="G10" s="25"/>
      <c r="H10" s="25"/>
      <c r="I10" s="25"/>
      <c r="J10" s="25"/>
      <c r="K10" s="26"/>
      <c r="M10" s="27"/>
      <c r="N10" s="27"/>
    </row>
    <row r="11" spans="1:14" s="2" customFormat="1">
      <c r="A11" s="18" t="s">
        <v>34</v>
      </c>
      <c r="B11" s="24">
        <v>4977928</v>
      </c>
      <c r="C11" s="25">
        <v>2241787</v>
      </c>
      <c r="D11" s="25">
        <v>520771</v>
      </c>
      <c r="E11" s="25">
        <v>2087304</v>
      </c>
      <c r="F11" s="25">
        <v>128066</v>
      </c>
      <c r="G11" s="25">
        <v>1241998</v>
      </c>
      <c r="H11" s="25">
        <v>1013782</v>
      </c>
      <c r="I11" s="25">
        <v>228216</v>
      </c>
      <c r="J11" s="26">
        <v>0</v>
      </c>
      <c r="K11" s="26">
        <v>0</v>
      </c>
      <c r="M11" s="27">
        <f t="shared" ref="M11:M19" si="0">SUM(C11:F11)</f>
        <v>4977928</v>
      </c>
      <c r="N11" s="27">
        <f t="shared" ref="N11:N19" si="1">SUM(H11:K11)</f>
        <v>1241998</v>
      </c>
    </row>
    <row r="12" spans="1:14" s="2" customFormat="1">
      <c r="A12" s="18"/>
      <c r="B12" s="27"/>
      <c r="C12" s="25"/>
      <c r="D12" s="25"/>
      <c r="E12" s="25"/>
      <c r="F12" s="25"/>
      <c r="G12" s="25"/>
      <c r="H12" s="25"/>
      <c r="I12" s="25"/>
      <c r="J12" s="25"/>
      <c r="K12" s="25"/>
      <c r="M12" s="27"/>
      <c r="N12" s="27"/>
    </row>
    <row r="13" spans="1:14" s="2" customFormat="1">
      <c r="A13" s="18" t="s">
        <v>35</v>
      </c>
      <c r="B13" s="24">
        <v>3754188</v>
      </c>
      <c r="C13" s="25">
        <v>1817554</v>
      </c>
      <c r="D13" s="25">
        <v>492931</v>
      </c>
      <c r="E13" s="25">
        <v>1354684</v>
      </c>
      <c r="F13" s="25">
        <v>89019</v>
      </c>
      <c r="G13" s="25">
        <v>769936</v>
      </c>
      <c r="H13" s="25">
        <v>622430</v>
      </c>
      <c r="I13" s="25">
        <v>143612</v>
      </c>
      <c r="J13" s="25">
        <v>1618</v>
      </c>
      <c r="K13" s="26">
        <v>2276</v>
      </c>
      <c r="M13" s="27">
        <f t="shared" si="0"/>
        <v>3754188</v>
      </c>
      <c r="N13" s="27">
        <f t="shared" si="1"/>
        <v>769936</v>
      </c>
    </row>
    <row r="14" spans="1:14" s="2" customFormat="1">
      <c r="A14" s="18"/>
      <c r="B14" s="27"/>
      <c r="C14" s="25"/>
      <c r="D14" s="25"/>
      <c r="E14" s="25"/>
      <c r="F14" s="25"/>
      <c r="G14" s="25"/>
      <c r="H14" s="25"/>
      <c r="I14" s="25"/>
      <c r="J14" s="25"/>
      <c r="K14" s="25"/>
      <c r="M14" s="27"/>
      <c r="N14" s="27"/>
    </row>
    <row r="15" spans="1:14" s="2" customFormat="1">
      <c r="A15" s="18" t="s">
        <v>36</v>
      </c>
      <c r="B15" s="24">
        <v>3553071</v>
      </c>
      <c r="C15" s="25">
        <v>1359867</v>
      </c>
      <c r="D15" s="25">
        <v>773389</v>
      </c>
      <c r="E15" s="25">
        <v>1155602</v>
      </c>
      <c r="F15" s="25">
        <v>264213</v>
      </c>
      <c r="G15" s="25">
        <v>706252</v>
      </c>
      <c r="H15" s="25">
        <v>591941</v>
      </c>
      <c r="I15" s="25">
        <v>101380</v>
      </c>
      <c r="J15" s="25">
        <v>8246</v>
      </c>
      <c r="K15" s="25">
        <v>4685</v>
      </c>
      <c r="L15" s="28" t="s">
        <v>13</v>
      </c>
      <c r="M15" s="27">
        <f t="shared" si="0"/>
        <v>3553071</v>
      </c>
      <c r="N15" s="27">
        <f t="shared" si="1"/>
        <v>706252</v>
      </c>
    </row>
    <row r="16" spans="1:14" s="2" customFormat="1">
      <c r="A16" s="18"/>
      <c r="B16" s="27"/>
      <c r="C16" s="25"/>
      <c r="D16" s="25"/>
      <c r="E16" s="25"/>
      <c r="F16" s="25"/>
      <c r="G16" s="25"/>
      <c r="H16" s="25"/>
      <c r="I16" s="25"/>
      <c r="J16" s="25"/>
      <c r="K16" s="25"/>
      <c r="M16" s="27"/>
      <c r="N16" s="27"/>
    </row>
    <row r="17" spans="1:14" s="2" customFormat="1">
      <c r="A17" s="18" t="s">
        <v>25</v>
      </c>
      <c r="B17" s="24">
        <v>421975</v>
      </c>
      <c r="C17" s="25">
        <v>84747</v>
      </c>
      <c r="D17" s="25">
        <v>92306</v>
      </c>
      <c r="E17" s="25">
        <v>241420</v>
      </c>
      <c r="F17" s="25">
        <v>3502</v>
      </c>
      <c r="G17" s="25">
        <v>124964</v>
      </c>
      <c r="H17" s="25">
        <v>103655</v>
      </c>
      <c r="I17" s="25">
        <v>9999</v>
      </c>
      <c r="J17" s="25">
        <v>9245</v>
      </c>
      <c r="K17" s="25">
        <v>2065</v>
      </c>
      <c r="L17" s="28" t="s">
        <v>37</v>
      </c>
      <c r="M17" s="27">
        <f t="shared" si="0"/>
        <v>421975</v>
      </c>
      <c r="N17" s="27">
        <f t="shared" si="1"/>
        <v>124964</v>
      </c>
    </row>
    <row r="18" spans="1:14" s="2" customFormat="1">
      <c r="A18" s="18"/>
      <c r="B18" s="27"/>
      <c r="C18" s="25"/>
      <c r="D18" s="25"/>
      <c r="E18" s="25"/>
      <c r="F18" s="25"/>
      <c r="G18" s="25"/>
      <c r="H18" s="25"/>
      <c r="I18" s="25"/>
      <c r="J18" s="25"/>
      <c r="K18" s="25"/>
      <c r="M18" s="27"/>
      <c r="N18" s="27"/>
    </row>
    <row r="19" spans="1:14" s="2" customFormat="1">
      <c r="A19" s="18" t="s">
        <v>38</v>
      </c>
      <c r="B19" s="24">
        <v>66586</v>
      </c>
      <c r="C19" s="29">
        <v>19950</v>
      </c>
      <c r="D19" s="29">
        <v>23774</v>
      </c>
      <c r="E19" s="24">
        <v>22862</v>
      </c>
      <c r="F19" s="30">
        <v>0</v>
      </c>
      <c r="G19" s="24">
        <v>14156</v>
      </c>
      <c r="H19" s="24">
        <v>9939</v>
      </c>
      <c r="I19" s="24">
        <v>2083</v>
      </c>
      <c r="J19" s="24">
        <v>2134</v>
      </c>
      <c r="K19" s="26">
        <v>0</v>
      </c>
      <c r="M19" s="27">
        <f t="shared" si="0"/>
        <v>66586</v>
      </c>
      <c r="N19" s="27">
        <f t="shared" si="1"/>
        <v>14156</v>
      </c>
    </row>
    <row r="20" spans="1:14" s="2" customFormat="1">
      <c r="A20" s="5"/>
      <c r="B20" s="31"/>
      <c r="C20" s="32"/>
      <c r="D20" s="32"/>
      <c r="E20" s="31"/>
      <c r="F20" s="31"/>
      <c r="G20" s="31"/>
      <c r="H20" s="31"/>
      <c r="I20" s="31"/>
      <c r="J20" s="31"/>
      <c r="K20" s="31"/>
    </row>
    <row r="21" spans="1:14" s="2" customFormat="1">
      <c r="A21" s="33" t="s">
        <v>20</v>
      </c>
    </row>
  </sheetData>
  <mergeCells count="13">
    <mergeCell ref="A4:A7"/>
    <mergeCell ref="B4:F4"/>
    <mergeCell ref="G4:K4"/>
    <mergeCell ref="B5:B7"/>
    <mergeCell ref="C5:E5"/>
    <mergeCell ref="F5:F7"/>
    <mergeCell ref="G5:G7"/>
    <mergeCell ref="H5:J5"/>
    <mergeCell ref="K5:K7"/>
    <mergeCell ref="C6:C7"/>
    <mergeCell ref="E6:E7"/>
    <mergeCell ref="H6:H7"/>
    <mergeCell ref="J6:J7"/>
  </mergeCells>
  <phoneticPr fontId="7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57CC3-BA40-4CD1-B8D9-5727E55AF156}">
  <sheetPr>
    <tabColor theme="0"/>
    <pageSetUpPr fitToPage="1"/>
  </sheetPr>
  <dimension ref="A1:T23"/>
  <sheetViews>
    <sheetView showGridLines="0" zoomScaleNormal="100" workbookViewId="0">
      <selection activeCell="O13" sqref="O13"/>
    </sheetView>
  </sheetViews>
  <sheetFormatPr defaultColWidth="9" defaultRowHeight="13"/>
  <cols>
    <col min="1" max="1" width="13.6328125" style="1" customWidth="1"/>
    <col min="2" max="11" width="10.36328125" style="1" customWidth="1"/>
    <col min="12" max="17" width="9" style="1"/>
    <col min="18" max="18" width="0" style="1" hidden="1" customWidth="1"/>
    <col min="19" max="20" width="9" style="1" hidden="1" customWidth="1"/>
    <col min="21" max="16384" width="9" style="1"/>
  </cols>
  <sheetData>
    <row r="1" spans="1:20" ht="17.25" customHeight="1">
      <c r="A1" s="4"/>
      <c r="B1" s="34"/>
      <c r="C1" s="4"/>
      <c r="D1" s="34"/>
      <c r="E1" s="4"/>
      <c r="F1" s="4"/>
      <c r="G1" s="4"/>
      <c r="H1" s="4"/>
      <c r="I1" s="4"/>
      <c r="J1" s="4"/>
      <c r="K1" s="4"/>
    </row>
    <row r="2" spans="1:20" s="2" customFormat="1" ht="14">
      <c r="A2" s="16"/>
      <c r="B2" s="35" t="s">
        <v>19</v>
      </c>
      <c r="C2" s="16"/>
      <c r="D2" s="16"/>
      <c r="E2" s="16"/>
      <c r="F2" s="16"/>
      <c r="G2" s="16"/>
      <c r="H2" s="16"/>
      <c r="I2" s="16"/>
      <c r="J2" s="16"/>
      <c r="K2" s="16"/>
    </row>
    <row r="3" spans="1:20" s="2" customFormat="1" ht="13.5" thickBot="1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7" t="s">
        <v>40</v>
      </c>
      <c r="L3" s="8"/>
    </row>
    <row r="4" spans="1:20" s="2" customFormat="1" ht="13.5" thickTop="1">
      <c r="A4" s="63" t="s">
        <v>4</v>
      </c>
      <c r="B4" s="66" t="s">
        <v>18</v>
      </c>
      <c r="C4" s="67"/>
      <c r="D4" s="67"/>
      <c r="E4" s="67"/>
      <c r="F4" s="68"/>
      <c r="G4" s="66" t="s">
        <v>2</v>
      </c>
      <c r="H4" s="67"/>
      <c r="I4" s="67"/>
      <c r="J4" s="67"/>
      <c r="K4" s="67"/>
      <c r="L4" s="8"/>
    </row>
    <row r="5" spans="1:20" s="2" customFormat="1">
      <c r="A5" s="64"/>
      <c r="B5" s="36"/>
      <c r="C5" s="53" t="s">
        <v>3</v>
      </c>
      <c r="D5" s="54"/>
      <c r="E5" s="55"/>
      <c r="F5" s="77" t="s">
        <v>6</v>
      </c>
      <c r="G5" s="78" t="s">
        <v>28</v>
      </c>
      <c r="H5" s="53" t="s">
        <v>3</v>
      </c>
      <c r="I5" s="54"/>
      <c r="J5" s="81"/>
      <c r="K5" s="69" t="s">
        <v>6</v>
      </c>
      <c r="L5" s="8"/>
    </row>
    <row r="6" spans="1:20" s="2" customFormat="1">
      <c r="A6" s="64"/>
      <c r="B6" s="20" t="s">
        <v>28</v>
      </c>
      <c r="C6" s="72" t="s">
        <v>7</v>
      </c>
      <c r="D6" s="61" t="s">
        <v>12</v>
      </c>
      <c r="E6" s="19" t="s">
        <v>14</v>
      </c>
      <c r="F6" s="64"/>
      <c r="G6" s="79"/>
      <c r="H6" s="72" t="s">
        <v>9</v>
      </c>
      <c r="I6" s="21" t="s">
        <v>16</v>
      </c>
      <c r="J6" s="59" t="s">
        <v>11</v>
      </c>
      <c r="K6" s="70"/>
      <c r="L6" s="8"/>
    </row>
    <row r="7" spans="1:20" s="2" customFormat="1">
      <c r="A7" s="52"/>
      <c r="B7" s="37"/>
      <c r="C7" s="75"/>
      <c r="D7" s="76"/>
      <c r="E7" s="38" t="s">
        <v>15</v>
      </c>
      <c r="F7" s="52"/>
      <c r="G7" s="80"/>
      <c r="H7" s="75"/>
      <c r="I7" s="6" t="s">
        <v>17</v>
      </c>
      <c r="J7" s="82"/>
      <c r="K7" s="83"/>
      <c r="L7" s="8"/>
    </row>
    <row r="8" spans="1:20" s="2" customFormat="1">
      <c r="A8" s="7"/>
      <c r="B8" s="39"/>
      <c r="C8" s="40"/>
      <c r="D8" s="40"/>
      <c r="E8" s="40"/>
      <c r="F8" s="40"/>
      <c r="G8" s="40"/>
      <c r="H8" s="40"/>
      <c r="I8" s="40"/>
      <c r="J8" s="40"/>
      <c r="K8" s="40"/>
      <c r="L8" s="3"/>
      <c r="R8" s="2" t="s">
        <v>42</v>
      </c>
      <c r="T8" s="2" t="s">
        <v>43</v>
      </c>
    </row>
    <row r="9" spans="1:20" s="2" customFormat="1">
      <c r="A9" s="41" t="s">
        <v>22</v>
      </c>
      <c r="B9" s="9">
        <v>414238</v>
      </c>
      <c r="C9" s="42">
        <v>131977</v>
      </c>
      <c r="D9" s="42">
        <v>5434</v>
      </c>
      <c r="E9" s="42">
        <v>182902</v>
      </c>
      <c r="F9" s="42">
        <v>93925</v>
      </c>
      <c r="G9" s="42">
        <v>125507</v>
      </c>
      <c r="H9" s="42">
        <v>114835</v>
      </c>
      <c r="I9" s="42">
        <v>5423</v>
      </c>
      <c r="J9" s="42">
        <v>39</v>
      </c>
      <c r="K9" s="42">
        <v>5210</v>
      </c>
      <c r="L9" s="51"/>
      <c r="M9" s="51"/>
      <c r="R9" s="2" t="str">
        <f>IF(B9=SUM(C9:F9),"ok",B9-SUM(C9:F9))</f>
        <v>ok</v>
      </c>
      <c r="T9" s="2" t="str">
        <f>IF(G9=SUM(H9:K9),"ok",G9-SUM(H9:K9))</f>
        <v>ok</v>
      </c>
    </row>
    <row r="10" spans="1:20" s="2" customFormat="1">
      <c r="A10" s="41"/>
      <c r="B10" s="9"/>
      <c r="C10" s="42"/>
      <c r="D10" s="42"/>
      <c r="E10" s="42"/>
      <c r="F10" s="42"/>
      <c r="G10" s="42"/>
      <c r="H10" s="42"/>
      <c r="I10" s="42"/>
      <c r="J10" s="42"/>
      <c r="K10" s="42"/>
      <c r="L10" s="3"/>
    </row>
    <row r="11" spans="1:20" s="2" customFormat="1">
      <c r="A11" s="43" t="s">
        <v>39</v>
      </c>
      <c r="B11" s="9">
        <v>63479</v>
      </c>
      <c r="C11" s="42">
        <v>16723</v>
      </c>
      <c r="D11" s="42">
        <v>0</v>
      </c>
      <c r="E11" s="42">
        <v>23658</v>
      </c>
      <c r="F11" s="42">
        <v>23098</v>
      </c>
      <c r="G11" s="42">
        <v>20865</v>
      </c>
      <c r="H11" s="42">
        <v>19067</v>
      </c>
      <c r="I11" s="42">
        <v>1731</v>
      </c>
      <c r="J11" s="42">
        <v>0</v>
      </c>
      <c r="K11" s="42">
        <v>67</v>
      </c>
      <c r="L11" s="3"/>
      <c r="R11" s="2" t="str">
        <f t="shared" ref="R11:R17" si="0">IF(B11=SUM(C11:F11),"ok",B11-SUM(C11:F11))</f>
        <v>ok</v>
      </c>
      <c r="T11" s="2" t="str">
        <f t="shared" ref="T11:T19" si="1">IF(G11=SUM(H11:K11),"ok",G11-SUM(H11:K11))</f>
        <v>ok</v>
      </c>
    </row>
    <row r="12" spans="1:20" s="2" customFormat="1">
      <c r="A12" s="41"/>
      <c r="B12" s="9"/>
      <c r="C12" s="42"/>
      <c r="D12" s="42"/>
      <c r="E12" s="42"/>
      <c r="F12" s="42"/>
      <c r="G12" s="42"/>
      <c r="H12" s="42"/>
      <c r="I12" s="42"/>
      <c r="J12" s="42"/>
      <c r="K12" s="42"/>
      <c r="L12" s="3"/>
    </row>
    <row r="13" spans="1:20" s="2" customFormat="1">
      <c r="A13" s="41" t="s">
        <v>21</v>
      </c>
      <c r="B13" s="9">
        <v>0</v>
      </c>
      <c r="C13" s="42">
        <v>0</v>
      </c>
      <c r="D13" s="44">
        <v>0</v>
      </c>
      <c r="E13" s="42">
        <v>0</v>
      </c>
      <c r="F13" s="44">
        <v>0</v>
      </c>
      <c r="G13" s="42">
        <v>0</v>
      </c>
      <c r="H13" s="42">
        <v>0</v>
      </c>
      <c r="I13" s="44">
        <v>0</v>
      </c>
      <c r="J13" s="44">
        <v>0</v>
      </c>
      <c r="K13" s="44">
        <v>0</v>
      </c>
      <c r="L13" s="3"/>
      <c r="R13" s="2" t="str">
        <f t="shared" si="0"/>
        <v>ok</v>
      </c>
      <c r="T13" s="2" t="str">
        <f t="shared" si="1"/>
        <v>ok</v>
      </c>
    </row>
    <row r="14" spans="1:20" s="2" customFormat="1">
      <c r="A14" s="41"/>
      <c r="B14" s="9"/>
      <c r="C14" s="42"/>
      <c r="D14" s="42"/>
      <c r="E14" s="42"/>
      <c r="F14" s="42"/>
      <c r="G14" s="42"/>
      <c r="H14" s="42"/>
      <c r="I14" s="42"/>
      <c r="J14" s="42"/>
      <c r="K14" s="42"/>
      <c r="L14" s="3"/>
    </row>
    <row r="15" spans="1:20" s="2" customFormat="1">
      <c r="A15" s="41" t="s">
        <v>23</v>
      </c>
      <c r="B15" s="9">
        <v>26425</v>
      </c>
      <c r="C15" s="42">
        <v>6845</v>
      </c>
      <c r="D15" s="44">
        <v>0</v>
      </c>
      <c r="E15" s="42">
        <v>18702</v>
      </c>
      <c r="F15" s="44">
        <v>878</v>
      </c>
      <c r="G15" s="42">
        <v>21719</v>
      </c>
      <c r="H15" s="42">
        <v>19792</v>
      </c>
      <c r="I15" s="45">
        <v>1927</v>
      </c>
      <c r="J15" s="44">
        <v>0</v>
      </c>
      <c r="K15" s="44">
        <v>0</v>
      </c>
      <c r="L15" s="3"/>
      <c r="R15" s="2" t="str">
        <f t="shared" si="0"/>
        <v>ok</v>
      </c>
      <c r="T15" s="2" t="str">
        <f t="shared" si="1"/>
        <v>ok</v>
      </c>
    </row>
    <row r="16" spans="1:20" s="2" customFormat="1">
      <c r="A16" s="41"/>
      <c r="B16" s="9"/>
      <c r="C16" s="42"/>
      <c r="D16" s="42"/>
      <c r="E16" s="42"/>
      <c r="F16" s="42"/>
      <c r="G16" s="42"/>
      <c r="H16" s="42"/>
      <c r="I16" s="42"/>
      <c r="J16" s="42"/>
      <c r="K16" s="44"/>
      <c r="L16" s="3"/>
    </row>
    <row r="17" spans="1:20" s="2" customFormat="1">
      <c r="A17" s="41" t="s">
        <v>24</v>
      </c>
      <c r="B17" s="9">
        <v>867635</v>
      </c>
      <c r="C17" s="42">
        <v>345293</v>
      </c>
      <c r="D17" s="42">
        <v>16075</v>
      </c>
      <c r="E17" s="42">
        <v>413942</v>
      </c>
      <c r="F17" s="42">
        <v>92325</v>
      </c>
      <c r="G17" s="42">
        <v>238030</v>
      </c>
      <c r="H17" s="42">
        <v>170964</v>
      </c>
      <c r="I17" s="42">
        <v>46696</v>
      </c>
      <c r="J17" s="42">
        <v>16195</v>
      </c>
      <c r="K17" s="44">
        <v>4175</v>
      </c>
      <c r="L17" s="3"/>
      <c r="R17" s="2" t="str">
        <f t="shared" si="0"/>
        <v>ok</v>
      </c>
      <c r="T17" s="2" t="str">
        <f t="shared" si="1"/>
        <v>ok</v>
      </c>
    </row>
    <row r="18" spans="1:20" s="2" customFormat="1">
      <c r="A18" s="41"/>
      <c r="B18" s="9"/>
      <c r="C18" s="42"/>
      <c r="D18" s="42"/>
      <c r="E18" s="42"/>
      <c r="F18" s="42"/>
      <c r="G18" s="42"/>
      <c r="H18" s="42"/>
      <c r="I18" s="42"/>
      <c r="J18" s="42"/>
      <c r="K18" s="42"/>
      <c r="L18" s="3"/>
    </row>
    <row r="19" spans="1:20" s="2" customFormat="1">
      <c r="A19" s="41" t="s">
        <v>26</v>
      </c>
      <c r="B19" s="9">
        <v>410067</v>
      </c>
      <c r="C19" s="42">
        <v>279952</v>
      </c>
      <c r="D19" s="42">
        <v>1905</v>
      </c>
      <c r="E19" s="42">
        <v>91699</v>
      </c>
      <c r="F19" s="42">
        <v>36511</v>
      </c>
      <c r="G19" s="42">
        <v>102336</v>
      </c>
      <c r="H19" s="42">
        <v>79725</v>
      </c>
      <c r="I19" s="42">
        <v>5266</v>
      </c>
      <c r="J19" s="42">
        <v>15312</v>
      </c>
      <c r="K19" s="44">
        <v>2033</v>
      </c>
      <c r="L19" s="3"/>
      <c r="R19" s="2" t="str">
        <f>IF(B19=SUM(C19:F19),"ok",B19-SUM(C19:F19))</f>
        <v>ok</v>
      </c>
      <c r="T19" s="2" t="str">
        <f t="shared" si="1"/>
        <v>ok</v>
      </c>
    </row>
    <row r="20" spans="1:20" s="2" customFormat="1">
      <c r="A20" s="41"/>
      <c r="B20" s="9"/>
      <c r="C20" s="42"/>
      <c r="D20" s="42"/>
      <c r="E20" s="42"/>
      <c r="F20" s="42"/>
      <c r="G20" s="42"/>
      <c r="H20" s="42"/>
      <c r="I20" s="42"/>
      <c r="J20" s="42"/>
      <c r="K20" s="42"/>
      <c r="L20" s="3"/>
    </row>
    <row r="21" spans="1:20" s="2" customFormat="1">
      <c r="A21" s="46" t="s">
        <v>27</v>
      </c>
      <c r="B21" s="9">
        <v>411585</v>
      </c>
      <c r="C21" s="11" t="s">
        <v>41</v>
      </c>
      <c r="D21" s="11" t="s">
        <v>41</v>
      </c>
      <c r="E21" s="11" t="s">
        <v>41</v>
      </c>
      <c r="F21" s="10">
        <v>185608</v>
      </c>
      <c r="G21" s="42">
        <v>29134</v>
      </c>
      <c r="H21" s="11" t="s">
        <v>41</v>
      </c>
      <c r="I21" s="11" t="s">
        <v>41</v>
      </c>
      <c r="J21" s="11" t="s">
        <v>41</v>
      </c>
      <c r="K21" s="11">
        <v>6681</v>
      </c>
      <c r="L21" s="3"/>
    </row>
    <row r="22" spans="1:20" s="2" customFormat="1">
      <c r="A22" s="47"/>
      <c r="B22" s="48"/>
      <c r="C22" s="49"/>
      <c r="D22" s="49"/>
      <c r="E22" s="49"/>
      <c r="F22" s="48"/>
      <c r="G22" s="48"/>
      <c r="H22" s="49"/>
      <c r="I22" s="49"/>
      <c r="J22" s="49"/>
      <c r="K22" s="48"/>
      <c r="L22" s="3"/>
    </row>
    <row r="23" spans="1:20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</row>
  </sheetData>
  <mergeCells count="12">
    <mergeCell ref="G4:K4"/>
    <mergeCell ref="G5:G7"/>
    <mergeCell ref="H5:J5"/>
    <mergeCell ref="H6:H7"/>
    <mergeCell ref="J6:J7"/>
    <mergeCell ref="K5:K7"/>
    <mergeCell ref="A4:A7"/>
    <mergeCell ref="C6:C7"/>
    <mergeCell ref="D6:D7"/>
    <mergeCell ref="F5:F7"/>
    <mergeCell ref="C5:E5"/>
    <mergeCell ref="B4:F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171-1</vt:lpstr>
      <vt:lpstr>171-2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</dc:creator>
  <cp:lastModifiedBy>大塚　浩昭</cp:lastModifiedBy>
  <cp:lastPrinted>2024-10-02T05:12:45Z</cp:lastPrinted>
  <dcterms:created xsi:type="dcterms:W3CDTF">2007-11-15T06:35:59Z</dcterms:created>
  <dcterms:modified xsi:type="dcterms:W3CDTF">2024-11-26T23:44:15Z</dcterms:modified>
</cp:coreProperties>
</file>