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8_公務員・選挙\"/>
    </mc:Choice>
  </mc:AlternateContent>
  <xr:revisionPtr revIDLastSave="0" documentId="8_{C0743800-7DEF-40B4-A969-6A9370CDE0FA}" xr6:coauthVersionLast="47" xr6:coauthVersionMax="47" xr10:uidLastSave="{00000000-0000-0000-0000-000000000000}"/>
  <bookViews>
    <workbookView xWindow="28680" yWindow="-120" windowWidth="29040" windowHeight="15840" xr2:uid="{4BC5AF0D-252D-4105-B0CA-FE52AA024FF9}"/>
  </bookViews>
  <sheets>
    <sheet name="169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5" l="1"/>
  <c r="H22" i="5"/>
  <c r="H27" i="5"/>
  <c r="H28" i="5"/>
  <c r="H29" i="5"/>
  <c r="H30" i="5"/>
  <c r="H31" i="5"/>
  <c r="H26" i="5"/>
  <c r="H24" i="5"/>
  <c r="I24" i="5"/>
  <c r="I6" i="5"/>
  <c r="J24" i="5"/>
  <c r="H11" i="5"/>
  <c r="H12" i="5"/>
  <c r="H13" i="5"/>
  <c r="H14" i="5"/>
  <c r="H15" i="5"/>
  <c r="H16" i="5"/>
  <c r="H17" i="5"/>
  <c r="H18" i="5"/>
  <c r="H19" i="5"/>
  <c r="H20" i="5"/>
  <c r="H21" i="5"/>
  <c r="H10" i="5"/>
  <c r="H8" i="5"/>
  <c r="H6" i="5"/>
  <c r="I8" i="5"/>
  <c r="J8" i="5"/>
  <c r="E11" i="5"/>
  <c r="E12" i="5"/>
  <c r="E8" i="5"/>
  <c r="E6" i="5"/>
  <c r="E13" i="5"/>
  <c r="E14" i="5"/>
  <c r="E15" i="5"/>
  <c r="E16" i="5"/>
  <c r="E17" i="5"/>
  <c r="E18" i="5"/>
  <c r="E19" i="5"/>
  <c r="E20" i="5"/>
  <c r="E21" i="5"/>
  <c r="E22" i="5"/>
  <c r="E10" i="5"/>
  <c r="E27" i="5"/>
  <c r="E28" i="5"/>
  <c r="E29" i="5"/>
  <c r="E30" i="5"/>
  <c r="E31" i="5"/>
  <c r="E26" i="5"/>
  <c r="E24" i="5"/>
  <c r="G24" i="5"/>
  <c r="G6" i="5"/>
  <c r="F24" i="5"/>
  <c r="F6" i="5"/>
  <c r="G8" i="5"/>
  <c r="F8" i="5"/>
  <c r="B27" i="5"/>
  <c r="B29" i="5"/>
  <c r="B30" i="5"/>
  <c r="B31" i="5"/>
  <c r="B26" i="5"/>
  <c r="B11" i="5"/>
  <c r="B12" i="5"/>
  <c r="B13" i="5"/>
  <c r="B14" i="5"/>
  <c r="B15" i="5"/>
  <c r="B16" i="5"/>
  <c r="B17" i="5"/>
  <c r="B18" i="5"/>
  <c r="B19" i="5"/>
  <c r="B20" i="5"/>
  <c r="B21" i="5"/>
  <c r="B22" i="5"/>
  <c r="B10" i="5"/>
  <c r="D24" i="5"/>
  <c r="D8" i="5"/>
  <c r="D6" i="5"/>
  <c r="C24" i="5"/>
  <c r="C8" i="5"/>
  <c r="C6" i="5"/>
  <c r="B24" i="5"/>
  <c r="J6" i="5"/>
  <c r="B8" i="5"/>
  <c r="B6" i="5"/>
</calcChain>
</file>

<file path=xl/sharedStrings.xml><?xml version="1.0" encoding="utf-8"?>
<sst xmlns="http://schemas.openxmlformats.org/spreadsheetml/2006/main" count="42" uniqueCount="34">
  <si>
    <t>男</t>
  </si>
  <si>
    <t>女</t>
  </si>
  <si>
    <t>総    数</t>
  </si>
  <si>
    <t>県選挙管理委員会</t>
  </si>
  <si>
    <t>当  日  有  権  者  数</t>
  </si>
  <si>
    <t>投    票    者    数</t>
  </si>
  <si>
    <t>棄    権    者    数</t>
  </si>
  <si>
    <t>投   票   率   （％）</t>
  </si>
  <si>
    <t>男</t>
    <rPh sb="0" eb="1">
      <t>オトコ</t>
    </rPh>
    <phoneticPr fontId="3"/>
  </si>
  <si>
    <t>　</t>
    <phoneticPr fontId="2"/>
  </si>
  <si>
    <t>市 町</t>
  </si>
  <si>
    <t>総数</t>
    <phoneticPr fontId="2"/>
  </si>
  <si>
    <t>市計</t>
    <phoneticPr fontId="2"/>
  </si>
  <si>
    <t>下関市</t>
    <phoneticPr fontId="2"/>
  </si>
  <si>
    <t>宇部市</t>
    <phoneticPr fontId="2"/>
  </si>
  <si>
    <t>山口市</t>
    <phoneticPr fontId="2"/>
  </si>
  <si>
    <t>萩市</t>
    <phoneticPr fontId="2"/>
  </si>
  <si>
    <t>防府市</t>
    <phoneticPr fontId="2"/>
  </si>
  <si>
    <t>下松市</t>
    <phoneticPr fontId="2"/>
  </si>
  <si>
    <t>岩国市</t>
    <phoneticPr fontId="2"/>
  </si>
  <si>
    <t>光市</t>
    <phoneticPr fontId="2"/>
  </si>
  <si>
    <t>長門市</t>
    <phoneticPr fontId="2"/>
  </si>
  <si>
    <t>柳井市</t>
    <phoneticPr fontId="2"/>
  </si>
  <si>
    <t>美祢市</t>
    <phoneticPr fontId="2"/>
  </si>
  <si>
    <t>周南市</t>
    <rPh sb="0" eb="1">
      <t>シュウ</t>
    </rPh>
    <rPh sb="1" eb="2">
      <t>ミナミ</t>
    </rPh>
    <rPh sb="2" eb="3">
      <t>シ</t>
    </rPh>
    <phoneticPr fontId="2"/>
  </si>
  <si>
    <t>山陽小野田市</t>
    <rPh sb="0" eb="2">
      <t>サンヨウ</t>
    </rPh>
    <phoneticPr fontId="2"/>
  </si>
  <si>
    <t>町計</t>
    <phoneticPr fontId="2"/>
  </si>
  <si>
    <t>周防大島町</t>
    <rPh sb="0" eb="2">
      <t>スオウ</t>
    </rPh>
    <rPh sb="2" eb="4">
      <t>オオシマ</t>
    </rPh>
    <phoneticPr fontId="2"/>
  </si>
  <si>
    <t>和木町</t>
    <phoneticPr fontId="2"/>
  </si>
  <si>
    <t>上関町</t>
    <phoneticPr fontId="2"/>
  </si>
  <si>
    <t>田布施町</t>
    <phoneticPr fontId="2"/>
  </si>
  <si>
    <t>平生町</t>
    <phoneticPr fontId="2"/>
  </si>
  <si>
    <t>阿武町</t>
    <phoneticPr fontId="2"/>
  </si>
  <si>
    <t>１６９　山口県知事選挙市町別投票状況調（令和4年2月6日）</t>
    <rPh sb="20" eb="2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</si>
</sst>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0_);[Red]\(0.00\)"/>
    <numFmt numFmtId="180" formatCode="###\ ###\ ###\ ##0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3" fontId="5" fillId="0" borderId="0" xfId="0" applyNumberFormat="1" applyFont="1" applyAlignment="1" applyProtection="1"/>
    <xf numFmtId="3" fontId="5" fillId="0" borderId="0" xfId="0" applyNumberFormat="1" applyFont="1" applyAlignment="1" applyProtection="1">
      <alignment horizontal="right"/>
    </xf>
    <xf numFmtId="3" fontId="1" fillId="2" borderId="5" xfId="0" applyNumberFormat="1" applyFont="1" applyFill="1" applyBorder="1" applyAlignment="1" applyProtection="1"/>
    <xf numFmtId="0" fontId="0" fillId="0" borderId="0" xfId="0" applyProtection="1">
      <alignment vertical="center"/>
    </xf>
    <xf numFmtId="3" fontId="1" fillId="2" borderId="7" xfId="0" applyNumberFormat="1" applyFont="1" applyFill="1" applyBorder="1" applyAlignment="1" applyProtection="1"/>
    <xf numFmtId="0" fontId="0" fillId="0" borderId="0" xfId="0" applyAlignment="1" applyProtection="1">
      <alignment vertical="center"/>
    </xf>
    <xf numFmtId="177" fontId="1" fillId="0" borderId="0" xfId="0" applyNumberFormat="1" applyFont="1" applyAlignment="1" applyProtection="1"/>
    <xf numFmtId="3" fontId="6" fillId="3" borderId="0" xfId="0" applyNumberFormat="1" applyFont="1" applyFill="1" applyAlignment="1" applyProtection="1"/>
    <xf numFmtId="3" fontId="5" fillId="3" borderId="0" xfId="0" applyNumberFormat="1" applyFont="1" applyFill="1" applyAlignment="1" applyProtection="1"/>
    <xf numFmtId="3" fontId="5" fillId="2" borderId="11" xfId="0" applyNumberFormat="1" applyFont="1" applyFill="1" applyBorder="1" applyAlignment="1" applyProtection="1">
      <alignment horizontal="centerContinuous" vertical="center"/>
    </xf>
    <xf numFmtId="3" fontId="5" fillId="2" borderId="10" xfId="0" applyNumberFormat="1" applyFont="1" applyFill="1" applyBorder="1" applyAlignment="1" applyProtection="1">
      <alignment horizontal="centerContinuous" vertical="center"/>
    </xf>
    <xf numFmtId="3" fontId="5" fillId="2" borderId="12" xfId="0" applyNumberFormat="1" applyFont="1" applyFill="1" applyBorder="1" applyAlignment="1" applyProtection="1">
      <alignment horizontal="centerContinuous" vertical="center"/>
    </xf>
    <xf numFmtId="3" fontId="5" fillId="2" borderId="13" xfId="0" applyNumberFormat="1" applyFont="1" applyFill="1" applyBorder="1" applyAlignment="1" applyProtection="1">
      <alignment horizontal="center"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3" fontId="5" fillId="2" borderId="4" xfId="0" applyNumberFormat="1" applyFont="1" applyFill="1" applyBorder="1" applyAlignment="1" applyProtection="1">
      <alignment horizontal="center" vertical="center"/>
    </xf>
    <xf numFmtId="3" fontId="5" fillId="2" borderId="14" xfId="0" applyNumberFormat="1" applyFont="1" applyFill="1" applyBorder="1" applyAlignment="1" applyProtection="1">
      <alignment horizontal="center" vertical="center"/>
    </xf>
    <xf numFmtId="180" fontId="1" fillId="0" borderId="6" xfId="0" applyNumberFormat="1" applyFont="1" applyBorder="1" applyAlignment="1" applyProtection="1"/>
    <xf numFmtId="177" fontId="1" fillId="0" borderId="6" xfId="0" applyNumberFormat="1" applyFont="1" applyBorder="1" applyAlignment="1" applyProtection="1"/>
    <xf numFmtId="3" fontId="4" fillId="2" borderId="7" xfId="0" applyNumberFormat="1" applyFont="1" applyFill="1" applyBorder="1" applyAlignment="1" applyProtection="1">
      <alignment horizontal="distributed"/>
    </xf>
    <xf numFmtId="180" fontId="4" fillId="0" borderId="0" xfId="0" applyNumberFormat="1" applyFont="1" applyBorder="1" applyAlignment="1" applyProtection="1"/>
    <xf numFmtId="180" fontId="4" fillId="0" borderId="0" xfId="0" applyNumberFormat="1" applyFont="1" applyAlignment="1" applyProtection="1"/>
    <xf numFmtId="177" fontId="4" fillId="0" borderId="0" xfId="0" applyNumberFormat="1" applyFont="1" applyAlignment="1" applyProtection="1"/>
    <xf numFmtId="180" fontId="1" fillId="0" borderId="0" xfId="0" applyNumberFormat="1" applyFont="1" applyBorder="1" applyAlignment="1" applyProtection="1"/>
    <xf numFmtId="180" fontId="1" fillId="0" borderId="0" xfId="0" applyNumberFormat="1" applyFont="1" applyAlignment="1" applyProtection="1"/>
    <xf numFmtId="3" fontId="5" fillId="2" borderId="7" xfId="0" applyNumberFormat="1" applyFont="1" applyFill="1" applyBorder="1" applyAlignment="1" applyProtection="1">
      <alignment horizontal="distributed"/>
    </xf>
    <xf numFmtId="3" fontId="1" fillId="2" borderId="8" xfId="0" applyNumberFormat="1" applyFont="1" applyFill="1" applyBorder="1" applyAlignment="1" applyProtection="1"/>
    <xf numFmtId="180" fontId="1" fillId="0" borderId="9" xfId="0" applyNumberFormat="1" applyFont="1" applyBorder="1" applyAlignment="1" applyProtection="1"/>
    <xf numFmtId="177" fontId="1" fillId="0" borderId="9" xfId="0" applyNumberFormat="1" applyFont="1" applyBorder="1" applyAlignment="1" applyProtection="1"/>
    <xf numFmtId="3" fontId="5" fillId="2" borderId="1" xfId="0" applyNumberFormat="1" applyFont="1" applyFill="1" applyBorder="1" applyAlignment="1" applyProtection="1">
      <alignment horizontal="distributed" vertical="center" indent="1"/>
    </xf>
    <xf numFmtId="3" fontId="5" fillId="2" borderId="2" xfId="0" applyNumberFormat="1" applyFont="1" applyFill="1" applyBorder="1" applyAlignment="1" applyProtection="1">
      <alignment horizontal="distributed" vertical="center" indent="1"/>
    </xf>
  </cellXfs>
  <cellStyles count="2">
    <cellStyle name="標準" xfId="0" builtinId="0"/>
    <cellStyle name="標準 2" xfId="1" xr:uid="{746F7AF6-E4CE-4494-9A8D-D9CC2C6540D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1BDA9-78F0-4BE7-B951-5A600CF7EB53}">
  <sheetPr>
    <tabColor theme="0"/>
    <pageSetUpPr fitToPage="1"/>
  </sheetPr>
  <dimension ref="A1:M33"/>
  <sheetViews>
    <sheetView showGridLines="0" tabSelected="1" workbookViewId="0">
      <selection activeCell="P12" sqref="P12"/>
    </sheetView>
  </sheetViews>
  <sheetFormatPr defaultColWidth="9" defaultRowHeight="13" x14ac:dyDescent="0.2"/>
  <cols>
    <col min="1" max="1" width="12.90625" style="4" customWidth="1"/>
    <col min="2" max="2" width="12.453125" style="4" customWidth="1"/>
    <col min="3" max="10" width="11.6328125" style="4" customWidth="1"/>
    <col min="11" max="13" width="8.7265625" style="4" customWidth="1"/>
    <col min="14" max="16384" width="9" style="4"/>
  </cols>
  <sheetData>
    <row r="1" spans="1:13" ht="16.5" x14ac:dyDescent="0.25">
      <c r="A1" s="1"/>
      <c r="B1" s="8" t="s">
        <v>33</v>
      </c>
      <c r="C1" s="9"/>
      <c r="D1" s="9"/>
      <c r="E1" s="9"/>
      <c r="F1" s="9"/>
      <c r="G1" s="9"/>
      <c r="H1" s="1"/>
      <c r="I1" s="1"/>
      <c r="J1" s="1"/>
      <c r="K1" s="1"/>
      <c r="L1" s="1"/>
      <c r="M1" s="1"/>
    </row>
    <row r="2" spans="1:13" ht="27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3</v>
      </c>
    </row>
    <row r="3" spans="1:13" s="6" customFormat="1" ht="27" customHeight="1" thickTop="1" x14ac:dyDescent="0.2">
      <c r="A3" s="29" t="s">
        <v>10</v>
      </c>
      <c r="B3" s="10" t="s">
        <v>4</v>
      </c>
      <c r="C3" s="11"/>
      <c r="D3" s="10"/>
      <c r="E3" s="12" t="s">
        <v>5</v>
      </c>
      <c r="F3" s="11"/>
      <c r="G3" s="10"/>
      <c r="H3" s="12" t="s">
        <v>6</v>
      </c>
      <c r="I3" s="11"/>
      <c r="J3" s="10"/>
      <c r="K3" s="12" t="s">
        <v>7</v>
      </c>
      <c r="L3" s="11"/>
      <c r="M3" s="10"/>
    </row>
    <row r="4" spans="1:13" s="6" customFormat="1" ht="27" customHeight="1" x14ac:dyDescent="0.2">
      <c r="A4" s="30"/>
      <c r="B4" s="13" t="s">
        <v>2</v>
      </c>
      <c r="C4" s="14" t="s">
        <v>0</v>
      </c>
      <c r="D4" s="15" t="s">
        <v>1</v>
      </c>
      <c r="E4" s="16" t="s">
        <v>2</v>
      </c>
      <c r="F4" s="14" t="s">
        <v>0</v>
      </c>
      <c r="G4" s="15" t="s">
        <v>1</v>
      </c>
      <c r="H4" s="16" t="s">
        <v>2</v>
      </c>
      <c r="I4" s="14" t="s">
        <v>8</v>
      </c>
      <c r="J4" s="15" t="s">
        <v>1</v>
      </c>
      <c r="K4" s="16" t="s">
        <v>2</v>
      </c>
      <c r="L4" s="14" t="s">
        <v>0</v>
      </c>
      <c r="M4" s="15" t="s">
        <v>1</v>
      </c>
    </row>
    <row r="5" spans="1:13" ht="22.5" customHeight="1" x14ac:dyDescent="0.2">
      <c r="A5" s="3"/>
      <c r="B5" s="17"/>
      <c r="C5" s="17"/>
      <c r="D5" s="17"/>
      <c r="E5" s="17"/>
      <c r="F5" s="17"/>
      <c r="G5" s="17"/>
      <c r="H5" s="17"/>
      <c r="I5" s="17"/>
      <c r="J5" s="17"/>
      <c r="K5" s="18"/>
      <c r="L5" s="18"/>
      <c r="M5" s="18"/>
    </row>
    <row r="6" spans="1:13" ht="22.5" customHeight="1" x14ac:dyDescent="0.2">
      <c r="A6" s="19" t="s">
        <v>11</v>
      </c>
      <c r="B6" s="20">
        <f t="shared" ref="B6:J6" si="0">B8+B24</f>
        <v>1130290</v>
      </c>
      <c r="C6" s="20">
        <f t="shared" si="0"/>
        <v>530489</v>
      </c>
      <c r="D6" s="20">
        <f t="shared" si="0"/>
        <v>599801</v>
      </c>
      <c r="E6" s="20">
        <f t="shared" si="0"/>
        <v>394630</v>
      </c>
      <c r="F6" s="20">
        <f t="shared" si="0"/>
        <v>181471</v>
      </c>
      <c r="G6" s="20">
        <f t="shared" si="0"/>
        <v>213159</v>
      </c>
      <c r="H6" s="21">
        <f t="shared" si="0"/>
        <v>735660</v>
      </c>
      <c r="I6" s="21">
        <f t="shared" si="0"/>
        <v>349018</v>
      </c>
      <c r="J6" s="21">
        <f t="shared" si="0"/>
        <v>386642</v>
      </c>
      <c r="K6" s="22">
        <v>34.909999999999997</v>
      </c>
      <c r="L6" s="22">
        <v>34.21</v>
      </c>
      <c r="M6" s="22">
        <v>35.54</v>
      </c>
    </row>
    <row r="7" spans="1:13" ht="22.5" customHeight="1" x14ac:dyDescent="0.2">
      <c r="A7" s="5"/>
      <c r="B7" s="23"/>
      <c r="C7" s="24"/>
      <c r="D7" s="24"/>
      <c r="E7" s="24"/>
      <c r="F7" s="24"/>
      <c r="G7" s="24"/>
      <c r="H7" s="24"/>
      <c r="I7" s="24"/>
      <c r="J7" s="24"/>
      <c r="K7" s="7"/>
      <c r="L7" s="7"/>
      <c r="M7" s="7"/>
    </row>
    <row r="8" spans="1:13" ht="22.5" customHeight="1" x14ac:dyDescent="0.2">
      <c r="A8" s="19" t="s">
        <v>12</v>
      </c>
      <c r="B8" s="21">
        <f t="shared" ref="B8:J8" si="1">SUM(B10:B22)</f>
        <v>1084500</v>
      </c>
      <c r="C8" s="21">
        <f t="shared" si="1"/>
        <v>509087</v>
      </c>
      <c r="D8" s="21">
        <f t="shared" si="1"/>
        <v>575413</v>
      </c>
      <c r="E8" s="21">
        <f t="shared" si="1"/>
        <v>374544</v>
      </c>
      <c r="F8" s="21">
        <f t="shared" si="1"/>
        <v>172213</v>
      </c>
      <c r="G8" s="21">
        <f t="shared" si="1"/>
        <v>202331</v>
      </c>
      <c r="H8" s="21">
        <f t="shared" si="1"/>
        <v>709956</v>
      </c>
      <c r="I8" s="21">
        <f t="shared" si="1"/>
        <v>336874</v>
      </c>
      <c r="J8" s="21">
        <f t="shared" si="1"/>
        <v>373082</v>
      </c>
      <c r="K8" s="22">
        <v>34.54</v>
      </c>
      <c r="L8" s="22">
        <v>33.83</v>
      </c>
      <c r="M8" s="22">
        <v>35.159999999999997</v>
      </c>
    </row>
    <row r="9" spans="1:13" ht="22.5" customHeight="1" x14ac:dyDescent="0.2">
      <c r="A9" s="5"/>
      <c r="B9" s="23"/>
      <c r="C9" s="24"/>
      <c r="D9" s="24"/>
      <c r="E9" s="24"/>
      <c r="F9" s="24"/>
      <c r="G9" s="24"/>
      <c r="H9" s="24"/>
      <c r="I9" s="24"/>
      <c r="J9" s="24"/>
      <c r="K9" s="7"/>
      <c r="L9" s="7"/>
      <c r="M9" s="7"/>
    </row>
    <row r="10" spans="1:13" ht="22.5" customHeight="1" x14ac:dyDescent="0.2">
      <c r="A10" s="25" t="s">
        <v>13</v>
      </c>
      <c r="B10" s="23">
        <f>C10+D10</f>
        <v>214842</v>
      </c>
      <c r="C10" s="23">
        <v>98509</v>
      </c>
      <c r="D10" s="24">
        <v>116333</v>
      </c>
      <c r="E10" s="24">
        <f>F10+G10</f>
        <v>62448</v>
      </c>
      <c r="F10" s="24">
        <v>28108</v>
      </c>
      <c r="G10" s="24">
        <v>34340</v>
      </c>
      <c r="H10" s="24">
        <f>I10+J10</f>
        <v>152394</v>
      </c>
      <c r="I10" s="24">
        <v>70401</v>
      </c>
      <c r="J10" s="24">
        <v>81993</v>
      </c>
      <c r="K10" s="7">
        <v>29.07</v>
      </c>
      <c r="L10" s="7">
        <v>28.53</v>
      </c>
      <c r="M10" s="7">
        <v>29.52</v>
      </c>
    </row>
    <row r="11" spans="1:13" ht="22.5" customHeight="1" x14ac:dyDescent="0.2">
      <c r="A11" s="25" t="s">
        <v>14</v>
      </c>
      <c r="B11" s="23">
        <f t="shared" ref="B11:B22" si="2">C11+D11</f>
        <v>135965</v>
      </c>
      <c r="C11" s="23">
        <v>64011</v>
      </c>
      <c r="D11" s="24">
        <v>71954</v>
      </c>
      <c r="E11" s="24">
        <f t="shared" ref="E11:E22" si="3">F11+G11</f>
        <v>42049</v>
      </c>
      <c r="F11" s="24">
        <v>19660</v>
      </c>
      <c r="G11" s="24">
        <v>22389</v>
      </c>
      <c r="H11" s="24">
        <f t="shared" ref="H11:H22" si="4">I11+J11</f>
        <v>93916</v>
      </c>
      <c r="I11" s="24">
        <v>44351</v>
      </c>
      <c r="J11" s="24">
        <v>49565</v>
      </c>
      <c r="K11" s="7">
        <v>30.93</v>
      </c>
      <c r="L11" s="7">
        <v>30.71</v>
      </c>
      <c r="M11" s="7">
        <v>31.12</v>
      </c>
    </row>
    <row r="12" spans="1:13" ht="22.5" customHeight="1" x14ac:dyDescent="0.2">
      <c r="A12" s="25" t="s">
        <v>15</v>
      </c>
      <c r="B12" s="23">
        <f t="shared" si="2"/>
        <v>157501</v>
      </c>
      <c r="C12" s="23">
        <v>74057</v>
      </c>
      <c r="D12" s="24">
        <v>83444</v>
      </c>
      <c r="E12" s="24">
        <f t="shared" si="3"/>
        <v>58161</v>
      </c>
      <c r="F12" s="24">
        <v>26958</v>
      </c>
      <c r="G12" s="24">
        <v>31203</v>
      </c>
      <c r="H12" s="24">
        <f t="shared" si="4"/>
        <v>99340</v>
      </c>
      <c r="I12" s="24">
        <v>47099</v>
      </c>
      <c r="J12" s="24">
        <v>52241</v>
      </c>
      <c r="K12" s="7">
        <v>36.39</v>
      </c>
      <c r="L12" s="7">
        <v>36.4</v>
      </c>
      <c r="M12" s="7">
        <v>37.39</v>
      </c>
    </row>
    <row r="13" spans="1:13" ht="22.5" customHeight="1" x14ac:dyDescent="0.2">
      <c r="A13" s="25" t="s">
        <v>16</v>
      </c>
      <c r="B13" s="23">
        <f t="shared" si="2"/>
        <v>39220</v>
      </c>
      <c r="C13" s="23">
        <v>18001</v>
      </c>
      <c r="D13" s="24">
        <v>21219</v>
      </c>
      <c r="E13" s="24">
        <f t="shared" si="3"/>
        <v>15983</v>
      </c>
      <c r="F13" s="24">
        <v>7071</v>
      </c>
      <c r="G13" s="24">
        <v>8912</v>
      </c>
      <c r="H13" s="24">
        <f t="shared" si="4"/>
        <v>23237</v>
      </c>
      <c r="I13" s="24">
        <v>10930</v>
      </c>
      <c r="J13" s="24">
        <v>12307</v>
      </c>
      <c r="K13" s="7">
        <v>40.75</v>
      </c>
      <c r="L13" s="7">
        <v>39.28</v>
      </c>
      <c r="M13" s="7">
        <v>42</v>
      </c>
    </row>
    <row r="14" spans="1:13" ht="22.5" customHeight="1" x14ac:dyDescent="0.2">
      <c r="A14" s="25" t="s">
        <v>17</v>
      </c>
      <c r="B14" s="23">
        <f t="shared" si="2"/>
        <v>95007</v>
      </c>
      <c r="C14" s="23">
        <v>45512</v>
      </c>
      <c r="D14" s="24">
        <v>49495</v>
      </c>
      <c r="E14" s="24">
        <f t="shared" si="3"/>
        <v>31919</v>
      </c>
      <c r="F14" s="24">
        <v>14656</v>
      </c>
      <c r="G14" s="24">
        <v>17263</v>
      </c>
      <c r="H14" s="24">
        <f t="shared" si="4"/>
        <v>63088</v>
      </c>
      <c r="I14" s="24">
        <v>30856</v>
      </c>
      <c r="J14" s="24">
        <v>32232</v>
      </c>
      <c r="K14" s="7">
        <v>33.6</v>
      </c>
      <c r="L14" s="7">
        <v>32.200000000000003</v>
      </c>
      <c r="M14" s="7">
        <v>34.880000000000003</v>
      </c>
    </row>
    <row r="15" spans="1:13" ht="22.5" customHeight="1" x14ac:dyDescent="0.2">
      <c r="A15" s="25" t="s">
        <v>18</v>
      </c>
      <c r="B15" s="23">
        <f t="shared" si="2"/>
        <v>46681</v>
      </c>
      <c r="C15" s="23">
        <v>22629</v>
      </c>
      <c r="D15" s="24">
        <v>24052</v>
      </c>
      <c r="E15" s="24">
        <f t="shared" si="3"/>
        <v>15487</v>
      </c>
      <c r="F15" s="24">
        <v>7281</v>
      </c>
      <c r="G15" s="24">
        <v>8206</v>
      </c>
      <c r="H15" s="24">
        <f t="shared" si="4"/>
        <v>31194</v>
      </c>
      <c r="I15" s="24">
        <v>15348</v>
      </c>
      <c r="J15" s="24">
        <v>15846</v>
      </c>
      <c r="K15" s="7">
        <v>33.18</v>
      </c>
      <c r="L15" s="7">
        <v>32.18</v>
      </c>
      <c r="M15" s="7">
        <v>34.119999999999997</v>
      </c>
    </row>
    <row r="16" spans="1:13" ht="22.5" customHeight="1" x14ac:dyDescent="0.2">
      <c r="A16" s="25" t="s">
        <v>19</v>
      </c>
      <c r="B16" s="23">
        <f t="shared" si="2"/>
        <v>109861</v>
      </c>
      <c r="C16" s="23">
        <v>51777</v>
      </c>
      <c r="D16" s="24">
        <v>58084</v>
      </c>
      <c r="E16" s="24">
        <f t="shared" si="3"/>
        <v>37381</v>
      </c>
      <c r="F16" s="24">
        <v>17457</v>
      </c>
      <c r="G16" s="24">
        <v>19924</v>
      </c>
      <c r="H16" s="24">
        <f t="shared" si="4"/>
        <v>72480</v>
      </c>
      <c r="I16" s="24">
        <v>34320</v>
      </c>
      <c r="J16" s="24">
        <v>38160</v>
      </c>
      <c r="K16" s="7">
        <v>34.03</v>
      </c>
      <c r="L16" s="7">
        <v>33.72</v>
      </c>
      <c r="M16" s="7">
        <v>34.299999999999997</v>
      </c>
    </row>
    <row r="17" spans="1:13" ht="22.5" customHeight="1" x14ac:dyDescent="0.2">
      <c r="A17" s="25" t="s">
        <v>20</v>
      </c>
      <c r="B17" s="23">
        <f t="shared" si="2"/>
        <v>42315</v>
      </c>
      <c r="C17" s="23">
        <v>19896</v>
      </c>
      <c r="D17" s="24">
        <v>22419</v>
      </c>
      <c r="E17" s="24">
        <f t="shared" si="3"/>
        <v>20885</v>
      </c>
      <c r="F17" s="24">
        <v>9719</v>
      </c>
      <c r="G17" s="24">
        <v>11166</v>
      </c>
      <c r="H17" s="24">
        <f t="shared" si="4"/>
        <v>21430</v>
      </c>
      <c r="I17" s="24">
        <v>10177</v>
      </c>
      <c r="J17" s="24">
        <v>11253</v>
      </c>
      <c r="K17" s="7">
        <v>49.36</v>
      </c>
      <c r="L17" s="7">
        <v>48.85</v>
      </c>
      <c r="M17" s="7">
        <v>49.81</v>
      </c>
    </row>
    <row r="18" spans="1:13" ht="22.5" customHeight="1" x14ac:dyDescent="0.2">
      <c r="A18" s="25" t="s">
        <v>21</v>
      </c>
      <c r="B18" s="23">
        <f t="shared" si="2"/>
        <v>28147</v>
      </c>
      <c r="C18" s="23">
        <v>12862</v>
      </c>
      <c r="D18" s="24">
        <v>15285</v>
      </c>
      <c r="E18" s="24">
        <f t="shared" si="3"/>
        <v>13135</v>
      </c>
      <c r="F18" s="24">
        <v>5751</v>
      </c>
      <c r="G18" s="24">
        <v>7384</v>
      </c>
      <c r="H18" s="24">
        <f t="shared" si="4"/>
        <v>15012</v>
      </c>
      <c r="I18" s="24">
        <v>7111</v>
      </c>
      <c r="J18" s="24">
        <v>7901</v>
      </c>
      <c r="K18" s="7">
        <v>46.67</v>
      </c>
      <c r="L18" s="7">
        <v>44.71</v>
      </c>
      <c r="M18" s="7">
        <v>48.31</v>
      </c>
    </row>
    <row r="19" spans="1:13" ht="22.5" customHeight="1" x14ac:dyDescent="0.2">
      <c r="A19" s="25" t="s">
        <v>22</v>
      </c>
      <c r="B19" s="23">
        <f t="shared" si="2"/>
        <v>26269</v>
      </c>
      <c r="C19" s="23">
        <v>12062</v>
      </c>
      <c r="D19" s="24">
        <v>14207</v>
      </c>
      <c r="E19" s="24">
        <f t="shared" si="3"/>
        <v>10793</v>
      </c>
      <c r="F19" s="24">
        <v>4919</v>
      </c>
      <c r="G19" s="24">
        <v>5874</v>
      </c>
      <c r="H19" s="24">
        <f t="shared" si="4"/>
        <v>15476</v>
      </c>
      <c r="I19" s="24">
        <v>7143</v>
      </c>
      <c r="J19" s="24">
        <v>8333</v>
      </c>
      <c r="K19" s="7">
        <v>41.09</v>
      </c>
      <c r="L19" s="7">
        <v>40.78</v>
      </c>
      <c r="M19" s="7">
        <v>41.35</v>
      </c>
    </row>
    <row r="20" spans="1:13" ht="22.5" customHeight="1" x14ac:dyDescent="0.2">
      <c r="A20" s="25" t="s">
        <v>23</v>
      </c>
      <c r="B20" s="23">
        <f t="shared" si="2"/>
        <v>20159</v>
      </c>
      <c r="C20" s="23">
        <v>9351</v>
      </c>
      <c r="D20" s="24">
        <v>10808</v>
      </c>
      <c r="E20" s="24">
        <f t="shared" si="3"/>
        <v>9914</v>
      </c>
      <c r="F20" s="24">
        <v>4496</v>
      </c>
      <c r="G20" s="24">
        <v>5418</v>
      </c>
      <c r="H20" s="24">
        <f t="shared" si="4"/>
        <v>10245</v>
      </c>
      <c r="I20" s="24">
        <v>4855</v>
      </c>
      <c r="J20" s="24">
        <v>5390</v>
      </c>
      <c r="K20" s="7">
        <v>49.18</v>
      </c>
      <c r="L20" s="7">
        <v>48.08</v>
      </c>
      <c r="M20" s="7">
        <v>50.13</v>
      </c>
    </row>
    <row r="21" spans="1:13" ht="22.5" customHeight="1" x14ac:dyDescent="0.2">
      <c r="A21" s="25" t="s">
        <v>24</v>
      </c>
      <c r="B21" s="23">
        <f t="shared" si="2"/>
        <v>117511</v>
      </c>
      <c r="C21" s="24">
        <v>56469</v>
      </c>
      <c r="D21" s="24">
        <v>61042</v>
      </c>
      <c r="E21" s="24">
        <f t="shared" si="3"/>
        <v>39566</v>
      </c>
      <c r="F21" s="24">
        <v>18437</v>
      </c>
      <c r="G21" s="24">
        <v>21129</v>
      </c>
      <c r="H21" s="24">
        <f t="shared" si="4"/>
        <v>77945</v>
      </c>
      <c r="I21" s="24">
        <v>38032</v>
      </c>
      <c r="J21" s="24">
        <v>39913</v>
      </c>
      <c r="K21" s="7">
        <v>33.67</v>
      </c>
      <c r="L21" s="7">
        <v>32.65</v>
      </c>
      <c r="M21" s="7">
        <v>34.61</v>
      </c>
    </row>
    <row r="22" spans="1:13" ht="22.5" customHeight="1" x14ac:dyDescent="0.2">
      <c r="A22" s="25" t="s">
        <v>25</v>
      </c>
      <c r="B22" s="23">
        <f t="shared" si="2"/>
        <v>51022</v>
      </c>
      <c r="C22" s="24">
        <v>23951</v>
      </c>
      <c r="D22" s="24">
        <v>27071</v>
      </c>
      <c r="E22" s="24">
        <f t="shared" si="3"/>
        <v>16823</v>
      </c>
      <c r="F22" s="24">
        <v>7700</v>
      </c>
      <c r="G22" s="24">
        <v>9123</v>
      </c>
      <c r="H22" s="24">
        <f t="shared" si="4"/>
        <v>34199</v>
      </c>
      <c r="I22" s="24">
        <v>16251</v>
      </c>
      <c r="J22" s="24">
        <v>17948</v>
      </c>
      <c r="K22" s="7">
        <v>32.97</v>
      </c>
      <c r="L22" s="7">
        <v>32.15</v>
      </c>
      <c r="M22" s="7">
        <v>33.700000000000003</v>
      </c>
    </row>
    <row r="23" spans="1:13" ht="22.5" customHeight="1" x14ac:dyDescent="0.2">
      <c r="A23" s="5"/>
      <c r="B23" s="23"/>
      <c r="C23" s="24"/>
      <c r="D23" s="24"/>
      <c r="E23" s="24"/>
      <c r="F23" s="24"/>
      <c r="G23" s="24"/>
      <c r="H23" s="24"/>
      <c r="I23" s="24"/>
      <c r="J23" s="24"/>
      <c r="K23" s="7"/>
      <c r="L23" s="7"/>
      <c r="M23" s="7"/>
    </row>
    <row r="24" spans="1:13" ht="22.5" customHeight="1" x14ac:dyDescent="0.2">
      <c r="A24" s="19" t="s">
        <v>26</v>
      </c>
      <c r="B24" s="20">
        <f>C24+D24</f>
        <v>45790</v>
      </c>
      <c r="C24" s="21">
        <f t="shared" ref="C24:J24" si="5">SUM(C26:C31)</f>
        <v>21402</v>
      </c>
      <c r="D24" s="21">
        <f t="shared" si="5"/>
        <v>24388</v>
      </c>
      <c r="E24" s="21">
        <f t="shared" si="5"/>
        <v>20086</v>
      </c>
      <c r="F24" s="21">
        <f t="shared" si="5"/>
        <v>9258</v>
      </c>
      <c r="G24" s="21">
        <f t="shared" si="5"/>
        <v>10828</v>
      </c>
      <c r="H24" s="21">
        <f t="shared" si="5"/>
        <v>25704</v>
      </c>
      <c r="I24" s="21">
        <f t="shared" si="5"/>
        <v>12144</v>
      </c>
      <c r="J24" s="21">
        <f t="shared" si="5"/>
        <v>13560</v>
      </c>
      <c r="K24" s="22">
        <v>43.87</v>
      </c>
      <c r="L24" s="22">
        <v>43.26</v>
      </c>
      <c r="M24" s="22">
        <v>44.4</v>
      </c>
    </row>
    <row r="25" spans="1:13" ht="22.5" customHeight="1" x14ac:dyDescent="0.2">
      <c r="A25" s="5"/>
      <c r="B25" s="23"/>
      <c r="C25" s="24"/>
      <c r="D25" s="24"/>
      <c r="E25" s="24"/>
      <c r="F25" s="24"/>
      <c r="G25" s="24"/>
      <c r="H25" s="24"/>
      <c r="I25" s="24" t="s">
        <v>9</v>
      </c>
      <c r="J25" s="24"/>
      <c r="K25" s="7"/>
      <c r="L25" s="7"/>
      <c r="M25" s="7"/>
    </row>
    <row r="26" spans="1:13" ht="22.5" customHeight="1" x14ac:dyDescent="0.2">
      <c r="A26" s="25" t="s">
        <v>27</v>
      </c>
      <c r="B26" s="23">
        <f t="shared" ref="B26:B31" si="6">SUM(C26:D26)</f>
        <v>13369</v>
      </c>
      <c r="C26" s="24">
        <v>6109</v>
      </c>
      <c r="D26" s="24">
        <v>7260</v>
      </c>
      <c r="E26" s="24">
        <f t="shared" ref="E26:E31" si="7">F26+G26</f>
        <v>6409</v>
      </c>
      <c r="F26" s="24">
        <v>2953</v>
      </c>
      <c r="G26" s="24">
        <v>3456</v>
      </c>
      <c r="H26" s="24">
        <f t="shared" ref="H26:H31" si="8">I26+J26</f>
        <v>6960</v>
      </c>
      <c r="I26" s="24">
        <v>3156</v>
      </c>
      <c r="J26" s="24">
        <v>3804</v>
      </c>
      <c r="K26" s="7">
        <v>47.94</v>
      </c>
      <c r="L26" s="7">
        <v>48.34</v>
      </c>
      <c r="M26" s="7">
        <v>47.6</v>
      </c>
    </row>
    <row r="27" spans="1:13" ht="22.5" customHeight="1" x14ac:dyDescent="0.2">
      <c r="A27" s="25" t="s">
        <v>28</v>
      </c>
      <c r="B27" s="23">
        <f t="shared" si="6"/>
        <v>4823</v>
      </c>
      <c r="C27" s="24">
        <v>2345</v>
      </c>
      <c r="D27" s="24">
        <v>2478</v>
      </c>
      <c r="E27" s="24">
        <f t="shared" si="7"/>
        <v>1674</v>
      </c>
      <c r="F27" s="24">
        <v>779</v>
      </c>
      <c r="G27" s="24">
        <v>895</v>
      </c>
      <c r="H27" s="24">
        <f t="shared" si="8"/>
        <v>3149</v>
      </c>
      <c r="I27" s="24">
        <v>1566</v>
      </c>
      <c r="J27" s="24">
        <v>1583</v>
      </c>
      <c r="K27" s="7">
        <v>34.71</v>
      </c>
      <c r="L27" s="7">
        <v>33.22</v>
      </c>
      <c r="M27" s="7">
        <v>36.119999999999997</v>
      </c>
    </row>
    <row r="28" spans="1:13" ht="22.5" customHeight="1" x14ac:dyDescent="0.2">
      <c r="A28" s="25" t="s">
        <v>29</v>
      </c>
      <c r="B28" s="23">
        <f t="shared" si="6"/>
        <v>2308</v>
      </c>
      <c r="C28" s="24">
        <v>1085</v>
      </c>
      <c r="D28" s="24">
        <v>1223</v>
      </c>
      <c r="E28" s="24">
        <f t="shared" si="7"/>
        <v>1337</v>
      </c>
      <c r="F28" s="24">
        <v>607</v>
      </c>
      <c r="G28" s="24">
        <v>730</v>
      </c>
      <c r="H28" s="24">
        <f t="shared" si="8"/>
        <v>971</v>
      </c>
      <c r="I28" s="24">
        <v>478</v>
      </c>
      <c r="J28" s="24">
        <v>493</v>
      </c>
      <c r="K28" s="7">
        <v>57.93</v>
      </c>
      <c r="L28" s="7">
        <v>55.94</v>
      </c>
      <c r="M28" s="7">
        <v>59.69</v>
      </c>
    </row>
    <row r="29" spans="1:13" ht="22.5" customHeight="1" x14ac:dyDescent="0.2">
      <c r="A29" s="25" t="s">
        <v>30</v>
      </c>
      <c r="B29" s="23">
        <f t="shared" si="6"/>
        <v>12667</v>
      </c>
      <c r="C29" s="24">
        <v>6027</v>
      </c>
      <c r="D29" s="24">
        <v>6640</v>
      </c>
      <c r="E29" s="24">
        <f t="shared" si="7"/>
        <v>5204</v>
      </c>
      <c r="F29" s="24">
        <v>2414</v>
      </c>
      <c r="G29" s="24">
        <v>2790</v>
      </c>
      <c r="H29" s="24">
        <f t="shared" si="8"/>
        <v>7463</v>
      </c>
      <c r="I29" s="24">
        <v>3613</v>
      </c>
      <c r="J29" s="24">
        <v>3850</v>
      </c>
      <c r="K29" s="7">
        <v>41.08</v>
      </c>
      <c r="L29" s="7">
        <v>40.049999999999997</v>
      </c>
      <c r="M29" s="7">
        <v>42.02</v>
      </c>
    </row>
    <row r="30" spans="1:13" ht="22.5" customHeight="1" x14ac:dyDescent="0.2">
      <c r="A30" s="25" t="s">
        <v>31</v>
      </c>
      <c r="B30" s="23">
        <f t="shared" si="6"/>
        <v>9859</v>
      </c>
      <c r="C30" s="24">
        <v>4609</v>
      </c>
      <c r="D30" s="24">
        <v>5250</v>
      </c>
      <c r="E30" s="24">
        <f t="shared" si="7"/>
        <v>3925</v>
      </c>
      <c r="F30" s="24">
        <v>1830</v>
      </c>
      <c r="G30" s="24">
        <v>2095</v>
      </c>
      <c r="H30" s="24">
        <f t="shared" si="8"/>
        <v>5934</v>
      </c>
      <c r="I30" s="24">
        <v>2779</v>
      </c>
      <c r="J30" s="24">
        <v>3155</v>
      </c>
      <c r="K30" s="7">
        <v>39.81</v>
      </c>
      <c r="L30" s="7">
        <v>39.700000000000003</v>
      </c>
      <c r="M30" s="7">
        <v>39.9</v>
      </c>
    </row>
    <row r="31" spans="1:13" ht="22.5" customHeight="1" x14ac:dyDescent="0.2">
      <c r="A31" s="25" t="s">
        <v>32</v>
      </c>
      <c r="B31" s="23">
        <f t="shared" si="6"/>
        <v>2764</v>
      </c>
      <c r="C31" s="24">
        <v>1227</v>
      </c>
      <c r="D31" s="24">
        <v>1537</v>
      </c>
      <c r="E31" s="24">
        <f t="shared" si="7"/>
        <v>1537</v>
      </c>
      <c r="F31" s="24">
        <v>675</v>
      </c>
      <c r="G31" s="24">
        <v>862</v>
      </c>
      <c r="H31" s="24">
        <f t="shared" si="8"/>
        <v>1227</v>
      </c>
      <c r="I31" s="24">
        <v>552</v>
      </c>
      <c r="J31" s="24">
        <v>675</v>
      </c>
      <c r="K31" s="7">
        <v>55.61</v>
      </c>
      <c r="L31" s="7">
        <v>55.01</v>
      </c>
      <c r="M31" s="7">
        <v>56.08</v>
      </c>
    </row>
    <row r="32" spans="1:13" ht="32.25" customHeight="1" x14ac:dyDescent="0.2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  <c r="L32" s="28"/>
      <c r="M32" s="28"/>
    </row>
    <row r="33" ht="11.25" customHeight="1" x14ac:dyDescent="0.2"/>
  </sheetData>
  <mergeCells count="1">
    <mergeCell ref="A3:A4"/>
  </mergeCells>
  <phoneticPr fontId="2"/>
  <pageMargins left="0.70866141732283472" right="0.70866141732283472" top="0.23622047244094491" bottom="0.31496062992125984" header="0.23622047244094491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2023-09-26T08:19:43Z</cp:lastPrinted>
  <dcterms:created xsi:type="dcterms:W3CDTF">2007-11-14T05:51:21Z</dcterms:created>
  <dcterms:modified xsi:type="dcterms:W3CDTF">2024-11-26T07:48:35Z</dcterms:modified>
</cp:coreProperties>
</file>