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7_財政\"/>
    </mc:Choice>
  </mc:AlternateContent>
  <xr:revisionPtr revIDLastSave="0" documentId="8_{ADB80789-9516-4295-8863-888EE5B1F36C}" xr6:coauthVersionLast="47" xr6:coauthVersionMax="47" xr10:uidLastSave="{00000000-0000-0000-0000-000000000000}"/>
  <bookViews>
    <workbookView xWindow="28680" yWindow="-120" windowWidth="29040" windowHeight="15840" xr2:uid="{04D72F66-85D9-4F63-85B2-9E4298EABC7E}"/>
  </bookViews>
  <sheets>
    <sheet name="162" sheetId="2" r:id="rId1"/>
  </sheets>
  <definedNames>
    <definedName name="_xlnm.Print_Area" localSheetId="0">'162'!$A$1:$AJ$40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1" i="2" l="1"/>
  <c r="AF31" i="2"/>
  <c r="AE13" i="2"/>
  <c r="AE11" i="2"/>
  <c r="AF13" i="2"/>
  <c r="W13" i="2"/>
  <c r="G31" i="2"/>
  <c r="G13" i="2"/>
  <c r="G11" i="2"/>
  <c r="H13" i="2"/>
  <c r="H31" i="2"/>
  <c r="AB31" i="2"/>
  <c r="X31" i="2"/>
  <c r="U31" i="2"/>
  <c r="Q31" i="2"/>
  <c r="P31" i="2"/>
  <c r="K31" i="2"/>
  <c r="K11" i="2"/>
  <c r="AB13" i="2"/>
  <c r="U13" i="2"/>
  <c r="AA13" i="2"/>
  <c r="E13" i="2"/>
  <c r="K13" i="2"/>
  <c r="E31" i="2"/>
  <c r="E11" i="2"/>
  <c r="F31" i="2"/>
  <c r="F11" i="2"/>
  <c r="I31" i="2"/>
  <c r="I11" i="2"/>
  <c r="J31" i="2"/>
  <c r="J11" i="2"/>
  <c r="L31" i="2"/>
  <c r="L11" i="2"/>
  <c r="M31" i="2"/>
  <c r="N31" i="2"/>
  <c r="O31" i="2"/>
  <c r="R31" i="2"/>
  <c r="S31" i="2"/>
  <c r="T31" i="2"/>
  <c r="V31" i="2"/>
  <c r="W31" i="2"/>
  <c r="Y31" i="2"/>
  <c r="Z31" i="2"/>
  <c r="Z11" i="2"/>
  <c r="AA31" i="2"/>
  <c r="AC31" i="2"/>
  <c r="AC11" i="2"/>
  <c r="AD31" i="2"/>
  <c r="F13" i="2"/>
  <c r="I13" i="2"/>
  <c r="J13" i="2"/>
  <c r="L13" i="2"/>
  <c r="M13" i="2"/>
  <c r="N13" i="2"/>
  <c r="N11" i="2"/>
  <c r="O13" i="2"/>
  <c r="O11" i="2"/>
  <c r="P13" i="2"/>
  <c r="P11" i="2"/>
  <c r="Q13" i="2"/>
  <c r="Q11" i="2"/>
  <c r="R13" i="2"/>
  <c r="R11" i="2"/>
  <c r="S13" i="2"/>
  <c r="S11" i="2"/>
  <c r="T13" i="2"/>
  <c r="T11" i="2"/>
  <c r="V13" i="2"/>
  <c r="V11" i="2"/>
  <c r="X13" i="2"/>
  <c r="X11" i="2"/>
  <c r="Y13" i="2"/>
  <c r="Y11" i="2"/>
  <c r="Z13" i="2"/>
  <c r="AC13" i="2"/>
  <c r="AD13" i="2"/>
  <c r="AD11" i="2"/>
  <c r="AG13" i="2"/>
  <c r="AG31" i="2"/>
  <c r="AG11" i="2"/>
  <c r="AA11" i="2"/>
  <c r="H11" i="2"/>
  <c r="AF11" i="2"/>
  <c r="AB11" i="2"/>
  <c r="W11" i="2"/>
  <c r="M11" i="2"/>
  <c r="AK11" i="2"/>
  <c r="AK31" i="2"/>
  <c r="AK13" i="2"/>
</calcChain>
</file>

<file path=xl/sharedStrings.xml><?xml version="1.0" encoding="utf-8"?>
<sst xmlns="http://schemas.openxmlformats.org/spreadsheetml/2006/main" count="111" uniqueCount="93">
  <si>
    <t>（単位　1000円）</t>
  </si>
  <si>
    <t>一般単独</t>
  </si>
  <si>
    <t>公営住宅</t>
  </si>
  <si>
    <t>辺地対策</t>
  </si>
  <si>
    <t>公共用地</t>
  </si>
  <si>
    <t>災    害</t>
  </si>
  <si>
    <t>厚生福祉</t>
  </si>
  <si>
    <t>過疎対策</t>
  </si>
  <si>
    <t>地域改善</t>
  </si>
  <si>
    <t>減収補てん債</t>
  </si>
  <si>
    <t>臨時財政</t>
  </si>
  <si>
    <t>臨時税収</t>
    <rPh sb="0" eb="2">
      <t>リンジ</t>
    </rPh>
    <rPh sb="2" eb="4">
      <t>ゼイシュウ</t>
    </rPh>
    <phoneticPr fontId="3"/>
  </si>
  <si>
    <t>臨時財政</t>
    <rPh sb="0" eb="2">
      <t>リンジ</t>
    </rPh>
    <rPh sb="2" eb="4">
      <t>ザイセイ</t>
    </rPh>
    <phoneticPr fontId="3"/>
  </si>
  <si>
    <t>調  整  債</t>
  </si>
  <si>
    <t>総      額</t>
  </si>
  <si>
    <t>建    設</t>
  </si>
  <si>
    <t>施設整備</t>
  </si>
  <si>
    <t>先行取得</t>
  </si>
  <si>
    <t>復    旧</t>
  </si>
  <si>
    <t>対策特定</t>
  </si>
  <si>
    <t/>
  </si>
  <si>
    <t>県貸付金</t>
  </si>
  <si>
    <t>そ の 他</t>
  </si>
  <si>
    <t>事 業 債</t>
  </si>
  <si>
    <t>等事業債</t>
  </si>
  <si>
    <t>対 策 債</t>
  </si>
  <si>
    <t>補てん債</t>
  </si>
  <si>
    <t>補てん債</t>
    <rPh sb="0" eb="1">
      <t>ホ</t>
    </rPh>
    <rPh sb="3" eb="4">
      <t>サイ</t>
    </rPh>
    <phoneticPr fontId="3"/>
  </si>
  <si>
    <t>年度</t>
    <rPh sb="0" eb="2">
      <t>ネンド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</si>
  <si>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</si>
  <si>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</si>
  <si>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</si>
  <si>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減　　  税</t>
    <phoneticPr fontId="2"/>
  </si>
  <si>
    <t>財     源</t>
    <phoneticPr fontId="2"/>
  </si>
  <si>
    <t>事  業  債</t>
    <phoneticPr fontId="2"/>
  </si>
  <si>
    <t>特  例  債</t>
    <rPh sb="0" eb="1">
      <t>トク</t>
    </rPh>
    <rPh sb="3" eb="4">
      <t>レイ</t>
    </rPh>
    <rPh sb="6" eb="7">
      <t>サイ</t>
    </rPh>
    <phoneticPr fontId="3"/>
  </si>
  <si>
    <t>対  策  債</t>
    <rPh sb="0" eb="1">
      <t>タイ</t>
    </rPh>
    <rPh sb="3" eb="4">
      <t>サク</t>
    </rPh>
    <rPh sb="6" eb="7">
      <t>サイ</t>
    </rPh>
    <phoneticPr fontId="3"/>
  </si>
  <si>
    <t>教育・福祉</t>
    <rPh sb="0" eb="2">
      <t>キョウイク</t>
    </rPh>
    <rPh sb="3" eb="5">
      <t>フクシ</t>
    </rPh>
    <phoneticPr fontId="2"/>
  </si>
  <si>
    <t>施設等</t>
    <rPh sb="0" eb="2">
      <t>シセツ</t>
    </rPh>
    <rPh sb="2" eb="3">
      <t>トウ</t>
    </rPh>
    <phoneticPr fontId="2"/>
  </si>
  <si>
    <t>整備事業債</t>
    <rPh sb="0" eb="2">
      <t>セイビ</t>
    </rPh>
    <rPh sb="2" eb="5">
      <t>ジギョウサイ</t>
    </rPh>
    <phoneticPr fontId="2"/>
  </si>
  <si>
    <t>国の予算貸付</t>
    <rPh sb="0" eb="1">
      <t>クニ</t>
    </rPh>
    <rPh sb="2" eb="4">
      <t>ヨサン</t>
    </rPh>
    <rPh sb="4" eb="6">
      <t>カシツケ</t>
    </rPh>
    <phoneticPr fontId="2"/>
  </si>
  <si>
    <t>政府関係機関</t>
    <rPh sb="0" eb="2">
      <t>セイフ</t>
    </rPh>
    <rPh sb="2" eb="4">
      <t>カンケイ</t>
    </rPh>
    <rPh sb="4" eb="6">
      <t>キカン</t>
    </rPh>
    <phoneticPr fontId="2"/>
  </si>
  <si>
    <t>減収補てん債</t>
    <rPh sb="0" eb="2">
      <t>ゲンシュウ</t>
    </rPh>
    <rPh sb="2" eb="3">
      <t>ホ</t>
    </rPh>
    <rPh sb="5" eb="6">
      <t>サイ</t>
    </rPh>
    <phoneticPr fontId="2"/>
  </si>
  <si>
    <t>退職手当債</t>
    <rPh sb="0" eb="2">
      <t>タイショク</t>
    </rPh>
    <rPh sb="2" eb="5">
      <t>テアテサイ</t>
    </rPh>
    <phoneticPr fontId="2"/>
  </si>
  <si>
    <t>1)</t>
    <phoneticPr fontId="2"/>
  </si>
  <si>
    <t>行政改革</t>
    <rPh sb="0" eb="2">
      <t>ギョウセイ</t>
    </rPh>
    <rPh sb="2" eb="4">
      <t>カイカク</t>
    </rPh>
    <phoneticPr fontId="2"/>
  </si>
  <si>
    <t>推　進  債</t>
    <rPh sb="0" eb="1">
      <t>スイ</t>
    </rPh>
    <rPh sb="2" eb="3">
      <t>ススム</t>
    </rPh>
    <phoneticPr fontId="2"/>
  </si>
  <si>
    <t>　2）</t>
    <phoneticPr fontId="3"/>
  </si>
  <si>
    <t>公　　共</t>
    <phoneticPr fontId="2"/>
  </si>
  <si>
    <t>市計</t>
    <phoneticPr fontId="2"/>
  </si>
  <si>
    <t>下関市</t>
    <phoneticPr fontId="2"/>
  </si>
  <si>
    <t>宇部市</t>
    <phoneticPr fontId="2"/>
  </si>
  <si>
    <t>山口市</t>
    <phoneticPr fontId="2"/>
  </si>
  <si>
    <t>萩市</t>
    <phoneticPr fontId="2"/>
  </si>
  <si>
    <t>防府市</t>
    <phoneticPr fontId="2"/>
  </si>
  <si>
    <t>下松市</t>
    <phoneticPr fontId="2"/>
  </si>
  <si>
    <t>岩国市</t>
    <phoneticPr fontId="2"/>
  </si>
  <si>
    <t>光市</t>
    <phoneticPr fontId="2"/>
  </si>
  <si>
    <t>長門市</t>
    <phoneticPr fontId="2"/>
  </si>
  <si>
    <t>柳井市</t>
    <phoneticPr fontId="2"/>
  </si>
  <si>
    <t>美祢市</t>
    <phoneticPr fontId="2"/>
  </si>
  <si>
    <t>周南市</t>
    <rPh sb="0" eb="1">
      <t>シュウ</t>
    </rPh>
    <rPh sb="1" eb="2">
      <t>ミナミ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</si>
  <si>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</si>
  <si>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町計</t>
    <phoneticPr fontId="2"/>
  </si>
  <si>
    <t>周防大島町</t>
    <rPh sb="0" eb="2">
      <t>スオウ</t>
    </rPh>
    <rPh sb="2" eb="4">
      <t>オオシマ</t>
    </rPh>
    <phoneticPr fontId="2"/>
  </si>
  <si>
    <t>和木町</t>
    <phoneticPr fontId="2"/>
  </si>
  <si>
    <t>上関町</t>
    <phoneticPr fontId="2"/>
  </si>
  <si>
    <t>田布施町</t>
    <phoneticPr fontId="2"/>
  </si>
  <si>
    <t>平生町</t>
    <phoneticPr fontId="2"/>
  </si>
  <si>
    <t>阿武町</t>
    <phoneticPr fontId="2"/>
  </si>
  <si>
    <t xml:space="preserve">      県市町課「市町財政概要」</t>
    <rPh sb="7" eb="9">
      <t>シチョウ</t>
    </rPh>
    <rPh sb="9" eb="10">
      <t>カ</t>
    </rPh>
    <phoneticPr fontId="2"/>
  </si>
  <si>
    <t>全国防災</t>
    <rPh sb="0" eb="2">
      <t>ゼンコク</t>
    </rPh>
    <rPh sb="2" eb="4">
      <t>ボウサイ</t>
    </rPh>
    <phoneticPr fontId="2"/>
  </si>
  <si>
    <t>防災・減災</t>
    <rPh sb="3" eb="4">
      <t>ゲン</t>
    </rPh>
    <rPh sb="4" eb="5">
      <t>サイ</t>
    </rPh>
    <phoneticPr fontId="2"/>
  </si>
  <si>
    <t>（旧）緊 急</t>
    <rPh sb="3" eb="4">
      <t>キン</t>
    </rPh>
    <rPh sb="5" eb="6">
      <t>キュウ</t>
    </rPh>
    <phoneticPr fontId="2"/>
  </si>
  <si>
    <t>貸    付    債</t>
    <rPh sb="0" eb="1">
      <t>カシ</t>
    </rPh>
    <rPh sb="5" eb="6">
      <t>ツキ</t>
    </rPh>
    <rPh sb="10" eb="11">
      <t>サイ</t>
    </rPh>
    <phoneticPr fontId="2"/>
  </si>
  <si>
    <t>特     例     分</t>
    <rPh sb="0" eb="1">
      <t>トク</t>
    </rPh>
    <rPh sb="6" eb="7">
      <t>レイ</t>
    </rPh>
    <rPh sb="12" eb="13">
      <t>ブン</t>
    </rPh>
    <phoneticPr fontId="2"/>
  </si>
  <si>
    <t>市    町</t>
    <phoneticPr fontId="2"/>
  </si>
  <si>
    <t>年   度</t>
    <phoneticPr fontId="2"/>
  </si>
  <si>
    <t>市      町</t>
    <phoneticPr fontId="2"/>
  </si>
  <si>
    <t>年      度</t>
    <phoneticPr fontId="2"/>
  </si>
  <si>
    <t>１６２　目的別市町債現在高</t>
    <phoneticPr fontId="2"/>
  </si>
  <si>
    <t>3)</t>
    <phoneticPr fontId="2"/>
  </si>
  <si>
    <t>４）</t>
    <phoneticPr fontId="2"/>
  </si>
  <si>
    <t>　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</si>
  <si>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</si>
  <si>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</si>
  <si>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防災・減災・</t>
    <rPh sb="0" eb="1">
      <t>ボウサイ</t>
    </rPh>
    <rPh sb="2" eb="4">
      <t>ゲンサイ</t>
    </rPh>
    <phoneticPr fontId="2"/>
  </si>
  <si>
    <t>国土強靭化緊</t>
    <phoneticPr fontId="2"/>
  </si>
  <si>
    <t>急対策事業債</t>
    <phoneticPr fontId="2"/>
  </si>
  <si>
    <t>猶予特例債</t>
    <rPh sb="0" eb="2">
      <t>ユウヨ</t>
    </rPh>
    <rPh sb="2" eb="4">
      <t>トクレイ</t>
    </rPh>
    <rPh sb="4" eb="5">
      <t>サイ</t>
    </rPh>
    <phoneticPr fontId="2"/>
  </si>
  <si>
    <t>特別減収対策費</t>
    <rPh sb="0" eb="2">
      <t>トクベツ</t>
    </rPh>
    <rPh sb="2" eb="4">
      <t>ゲンシュウ</t>
    </rPh>
    <rPh sb="4" eb="7">
      <t>タイサクヒ</t>
    </rPh>
    <phoneticPr fontId="2"/>
  </si>
  <si>
    <t>…</t>
  </si>
  <si>
    <t>注　　1）　～平成17年度分,平成18年度～  2）　昭和61,平成5～7,9～30年度分,令和元～4年度　　3）　昭和60～63年度分,令和元～4年度分　　4）　平成14,19～30・令和元～4年度分</t>
    <rPh sb="46" eb="48">
      <t>レイワ</t>
    </rPh>
    <rPh sb="48" eb="49">
      <t>ガン</t>
    </rPh>
    <rPh sb="51" eb="53">
      <t>ネンド</t>
    </rPh>
    <rPh sb="58" eb="60">
      <t>ショウワ</t>
    </rPh>
    <rPh sb="65" eb="67">
      <t>ネンド</t>
    </rPh>
    <rPh sb="67" eb="68">
      <t>ブン</t>
    </rPh>
    <rPh sb="69" eb="71">
      <t>レイワ</t>
    </rPh>
    <rPh sb="71" eb="72">
      <t>モト</t>
    </rPh>
    <rPh sb="74" eb="76">
      <t>ネンド</t>
    </rPh>
    <rPh sb="76" eb="77">
      <t>ブン</t>
    </rPh>
    <rPh sb="82" eb="84">
      <t>ヘイセイ</t>
    </rPh>
    <rPh sb="93" eb="95">
      <t>レイワ</t>
    </rPh>
    <rPh sb="95" eb="96">
      <t>ガン</t>
    </rPh>
    <rPh sb="98" eb="101">
      <t>ネンドブン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</si>
</sst>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\ ##0"/>
    <numFmt numFmtId="179" formatCode="###\ ###\ ##0;\-###\ ###\ ##0;&quot;－&quot;;_ @_ 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Alignment="1" applyProtection="1"/>
    <xf numFmtId="3" fontId="5" fillId="0" borderId="0" xfId="0" applyNumberFormat="1" applyFont="1" applyAlignment="1" applyProtection="1"/>
    <xf numFmtId="3" fontId="6" fillId="3" borderId="0" xfId="0" quotePrefix="1" applyNumberFormat="1" applyFont="1" applyFill="1" applyAlignment="1" applyProtection="1"/>
    <xf numFmtId="3" fontId="5" fillId="3" borderId="0" xfId="0" applyNumberFormat="1" applyFont="1" applyFill="1" applyAlignment="1" applyProtection="1"/>
    <xf numFmtId="0" fontId="5" fillId="0" borderId="0" xfId="0" applyFont="1" applyBorder="1" applyAlignment="1" applyProtection="1"/>
    <xf numFmtId="3" fontId="5" fillId="0" borderId="0" xfId="0" applyNumberFormat="1" applyFont="1" applyAlignment="1" applyProtection="1">
      <alignment horizontal="left"/>
    </xf>
    <xf numFmtId="3" fontId="5" fillId="0" borderId="0" xfId="0" applyNumberFormat="1" applyFont="1" applyAlignment="1" applyProtection="1">
      <alignment horizontal="right"/>
    </xf>
    <xf numFmtId="3" fontId="5" fillId="2" borderId="1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2" xfId="0" applyNumberFormat="1" applyFont="1" applyFill="1" applyBorder="1" applyAlignment="1" applyProtection="1"/>
    <xf numFmtId="3" fontId="5" fillId="2" borderId="3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4" xfId="0" applyFont="1" applyFill="1" applyBorder="1" applyAlignment="1" applyProtection="1">
      <alignment horizontal="distributed" vertical="center"/>
    </xf>
    <xf numFmtId="3" fontId="5" fillId="2" borderId="5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horizontal="center" vertical="center"/>
    </xf>
    <xf numFmtId="3" fontId="5" fillId="2" borderId="6" xfId="0" applyNumberFormat="1" applyFont="1" applyFill="1" applyBorder="1" applyAlignment="1" applyProtection="1">
      <alignment vertical="center"/>
    </xf>
    <xf numFmtId="3" fontId="7" fillId="2" borderId="6" xfId="0" quotePrefix="1" applyNumberFormat="1" applyFont="1" applyFill="1" applyBorder="1" applyAlignment="1" applyProtection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distributed" vertical="center"/>
    </xf>
    <xf numFmtId="3" fontId="5" fillId="2" borderId="9" xfId="0" applyNumberFormat="1" applyFont="1" applyFill="1" applyBorder="1" applyAlignment="1" applyProtection="1">
      <alignment horizontal="center" vertical="top"/>
    </xf>
    <xf numFmtId="3" fontId="5" fillId="2" borderId="10" xfId="0" applyNumberFormat="1" applyFont="1" applyFill="1" applyBorder="1" applyAlignment="1" applyProtection="1">
      <alignment horizontal="center" vertical="top"/>
    </xf>
    <xf numFmtId="3" fontId="7" fillId="2" borderId="10" xfId="0" applyNumberFormat="1" applyFont="1" applyFill="1" applyBorder="1" applyAlignment="1" applyProtection="1">
      <alignment horizontal="right"/>
    </xf>
    <xf numFmtId="3" fontId="5" fillId="2" borderId="10" xfId="0" quotePrefix="1" applyNumberFormat="1" applyFont="1" applyFill="1" applyBorder="1" applyAlignment="1" applyProtection="1">
      <alignment horizontal="center" vertical="top"/>
    </xf>
    <xf numFmtId="3" fontId="5" fillId="2" borderId="10" xfId="0" applyNumberFormat="1" applyFont="1" applyFill="1" applyBorder="1" applyAlignment="1" applyProtection="1">
      <alignment vertical="top"/>
    </xf>
    <xf numFmtId="3" fontId="5" fillId="2" borderId="11" xfId="0" applyNumberFormat="1" applyFont="1" applyFill="1" applyBorder="1" applyAlignment="1" applyProtection="1">
      <alignment vertical="top"/>
    </xf>
    <xf numFmtId="3" fontId="1" fillId="2" borderId="0" xfId="0" applyNumberFormat="1" applyFont="1" applyFill="1" applyAlignment="1" applyProtection="1"/>
    <xf numFmtId="0" fontId="1" fillId="2" borderId="0" xfId="0" applyFont="1" applyFill="1" applyProtection="1">
      <alignment vertical="center"/>
    </xf>
    <xf numFmtId="0" fontId="1" fillId="2" borderId="12" xfId="0" applyFont="1" applyFill="1" applyBorder="1" applyProtection="1">
      <alignment vertical="center"/>
    </xf>
    <xf numFmtId="176" fontId="1" fillId="0" borderId="13" xfId="0" applyNumberFormat="1" applyFont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0" xfId="0" applyFont="1" applyFill="1" applyBorder="1" applyAlignment="1" applyProtection="1"/>
    <xf numFmtId="179" fontId="1" fillId="0" borderId="0" xfId="0" applyNumberFormat="1" applyFont="1" applyBorder="1" applyAlignment="1" applyProtection="1">
      <alignment horizontal="right"/>
    </xf>
    <xf numFmtId="179" fontId="1" fillId="0" borderId="0" xfId="0" applyNumberFormat="1" applyFont="1" applyAlignment="1" applyProtection="1">
      <alignment horizontal="right"/>
    </xf>
    <xf numFmtId="3" fontId="5" fillId="2" borderId="0" xfId="0" applyNumberFormat="1" applyFont="1" applyFill="1" applyAlignment="1" applyProtection="1"/>
    <xf numFmtId="0" fontId="5" fillId="2" borderId="0" xfId="0" applyFont="1" applyFill="1" applyBorder="1" applyAlignment="1" applyProtection="1"/>
    <xf numFmtId="3" fontId="1" fillId="2" borderId="4" xfId="0" applyNumberFormat="1" applyFont="1" applyFill="1" applyBorder="1" applyAlignment="1" applyProtection="1"/>
    <xf numFmtId="179" fontId="4" fillId="0" borderId="0" xfId="0" applyNumberFormat="1" applyFont="1" applyBorder="1" applyAlignment="1" applyProtection="1">
      <alignment horizontal="right"/>
    </xf>
    <xf numFmtId="179" fontId="1" fillId="0" borderId="0" xfId="0" applyNumberFormat="1" applyFont="1" applyFill="1" applyBorder="1" applyAlignment="1" applyProtection="1">
      <alignment horizontal="right"/>
    </xf>
    <xf numFmtId="0" fontId="1" fillId="2" borderId="0" xfId="0" applyFont="1" applyFill="1" applyAlignment="1" applyProtection="1"/>
    <xf numFmtId="0" fontId="1" fillId="2" borderId="4" xfId="0" applyFont="1" applyFill="1" applyBorder="1" applyAlignment="1" applyProtection="1"/>
    <xf numFmtId="3" fontId="5" fillId="2" borderId="0" xfId="0" applyNumberFormat="1" applyFont="1" applyFill="1" applyAlignment="1" applyProtection="1">
      <alignment horizontal="distributed"/>
    </xf>
    <xf numFmtId="179" fontId="1" fillId="0" borderId="0" xfId="0" applyNumberFormat="1" applyFont="1" applyFill="1" applyAlignment="1" applyProtection="1">
      <alignment horizontal="right"/>
    </xf>
    <xf numFmtId="179" fontId="1" fillId="0" borderId="0" xfId="0" applyNumberFormat="1" applyFont="1" applyBorder="1" applyAlignment="1" applyProtection="1">
      <alignment horizontal="right" shrinkToFit="1"/>
    </xf>
    <xf numFmtId="0" fontId="5" fillId="2" borderId="0" xfId="0" applyFont="1" applyFill="1" applyAlignment="1" applyProtection="1">
      <alignment horizontal="distributed"/>
    </xf>
    <xf numFmtId="0" fontId="5" fillId="2" borderId="4" xfId="0" applyFont="1" applyFill="1" applyBorder="1" applyAlignment="1" applyProtection="1">
      <alignment horizontal="distributed"/>
    </xf>
    <xf numFmtId="0" fontId="5" fillId="2" borderId="0" xfId="0" applyFont="1" applyFill="1" applyAlignment="1" applyProtection="1"/>
    <xf numFmtId="0" fontId="5" fillId="2" borderId="4" xfId="0" applyFont="1" applyFill="1" applyBorder="1" applyAlignment="1" applyProtection="1"/>
    <xf numFmtId="179" fontId="4" fillId="0" borderId="0" xfId="0" applyNumberFormat="1" applyFont="1" applyFill="1" applyAlignment="1" applyProtection="1">
      <alignment horizontal="right"/>
    </xf>
    <xf numFmtId="3" fontId="1" fillId="2" borderId="14" xfId="0" applyNumberFormat="1" applyFont="1" applyFill="1" applyBorder="1" applyAlignment="1" applyProtection="1"/>
    <xf numFmtId="0" fontId="1" fillId="2" borderId="14" xfId="0" applyFont="1" applyFill="1" applyBorder="1" applyAlignment="1" applyProtection="1"/>
    <xf numFmtId="0" fontId="1" fillId="2" borderId="15" xfId="0" applyFont="1" applyFill="1" applyBorder="1" applyAlignment="1" applyProtection="1"/>
    <xf numFmtId="176" fontId="1" fillId="0" borderId="14" xfId="0" applyNumberFormat="1" applyFont="1" applyBorder="1" applyAlignment="1" applyProtection="1">
      <alignment horizontal="right"/>
    </xf>
    <xf numFmtId="0" fontId="1" fillId="2" borderId="16" xfId="0" applyFont="1" applyFill="1" applyBorder="1" applyAlignment="1" applyProtection="1"/>
    <xf numFmtId="0" fontId="8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center" indent="1"/>
    </xf>
    <xf numFmtId="0" fontId="13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176" fontId="1" fillId="0" borderId="0" xfId="0" applyNumberFormat="1" applyFont="1" applyFill="1" applyBorder="1" applyAlignment="1" applyProtection="1">
      <alignment horizontal="left" indent="1"/>
    </xf>
    <xf numFmtId="176" fontId="1" fillId="0" borderId="0" xfId="0" applyNumberFormat="1" applyFont="1" applyFill="1" applyBorder="1" applyAlignment="1" applyProtection="1"/>
    <xf numFmtId="3" fontId="9" fillId="2" borderId="10" xfId="0" applyNumberFormat="1" applyFont="1" applyFill="1" applyBorder="1" applyAlignment="1" applyProtection="1">
      <alignment horizontal="right" wrapText="1"/>
    </xf>
    <xf numFmtId="3" fontId="5" fillId="2" borderId="6" xfId="0" applyNumberFormat="1" applyFont="1" applyFill="1" applyBorder="1" applyAlignment="1" applyProtection="1">
      <alignment horizontal="center"/>
    </xf>
    <xf numFmtId="179" fontId="13" fillId="0" borderId="0" xfId="0" applyNumberFormat="1" applyFont="1" applyBorder="1" applyAlignment="1" applyProtection="1">
      <alignment horizontal="right" shrinkToFit="1"/>
    </xf>
    <xf numFmtId="0" fontId="5" fillId="2" borderId="0" xfId="0" applyNumberFormat="1" applyFont="1" applyFill="1" applyAlignment="1">
      <alignment horizontal="center"/>
    </xf>
    <xf numFmtId="3" fontId="5" fillId="2" borderId="4" xfId="0" applyNumberFormat="1" applyFont="1" applyFill="1" applyBorder="1" applyAlignment="1"/>
    <xf numFmtId="0" fontId="4" fillId="2" borderId="0" xfId="0" applyNumberFormat="1" applyFont="1" applyFill="1" applyAlignment="1">
      <alignment horizontal="center"/>
    </xf>
    <xf numFmtId="3" fontId="4" fillId="2" borderId="4" xfId="0" applyNumberFormat="1" applyFont="1" applyFill="1" applyBorder="1" applyAlignment="1"/>
    <xf numFmtId="0" fontId="5" fillId="2" borderId="8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5" fillId="2" borderId="8" xfId="0" applyFont="1" applyFill="1" applyBorder="1" applyAlignment="1"/>
    <xf numFmtId="0" fontId="5" fillId="2" borderId="0" xfId="0" applyFont="1" applyFill="1" applyBorder="1" applyAlignment="1"/>
    <xf numFmtId="0" fontId="10" fillId="2" borderId="8" xfId="0" applyFont="1" applyFill="1" applyBorder="1" applyAlignment="1"/>
    <xf numFmtId="0" fontId="10" fillId="2" borderId="0" xfId="0" applyFont="1" applyFill="1" applyBorder="1" applyAlignment="1"/>
    <xf numFmtId="3" fontId="5" fillId="2" borderId="2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top"/>
    </xf>
    <xf numFmtId="179" fontId="4" fillId="0" borderId="0" xfId="0" applyNumberFormat="1" applyFont="1" applyAlignment="1" applyProtection="1">
      <alignment horizontal="right"/>
    </xf>
    <xf numFmtId="0" fontId="13" fillId="0" borderId="0" xfId="0" applyFont="1" applyBorder="1" applyProtection="1">
      <alignment vertical="center"/>
    </xf>
    <xf numFmtId="0" fontId="13" fillId="0" borderId="0" xfId="0" applyFont="1" applyProtection="1">
      <alignment vertical="center"/>
    </xf>
    <xf numFmtId="3" fontId="11" fillId="0" borderId="0" xfId="0" applyNumberFormat="1" applyFont="1" applyAlignment="1" applyProtection="1"/>
    <xf numFmtId="3" fontId="13" fillId="0" borderId="0" xfId="0" applyNumberFormat="1" applyFont="1" applyBorder="1" applyProtection="1">
      <alignment vertical="center"/>
    </xf>
    <xf numFmtId="3" fontId="13" fillId="2" borderId="4" xfId="0" applyNumberFormat="1" applyFont="1" applyFill="1" applyBorder="1" applyAlignment="1"/>
    <xf numFmtId="176" fontId="13" fillId="0" borderId="0" xfId="0" applyNumberFormat="1" applyFont="1" applyProtection="1">
      <alignment vertical="center"/>
    </xf>
    <xf numFmtId="3" fontId="13" fillId="2" borderId="0" xfId="0" applyNumberFormat="1" applyFont="1" applyFill="1" applyAlignment="1"/>
    <xf numFmtId="3" fontId="13" fillId="2" borderId="0" xfId="0" applyNumberFormat="1" applyFont="1" applyFill="1" applyAlignment="1">
      <alignment horizontal="center"/>
    </xf>
    <xf numFmtId="0" fontId="14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176" fontId="5" fillId="0" borderId="0" xfId="0" applyNumberFormat="1" applyFont="1" applyFill="1" applyBorder="1" applyAlignment="1" applyProtection="1">
      <alignment horizontal="left" indent="1"/>
    </xf>
    <xf numFmtId="3" fontId="4" fillId="2" borderId="0" xfId="0" applyNumberFormat="1" applyFont="1" applyFill="1" applyAlignment="1">
      <alignment horizontal="right"/>
    </xf>
    <xf numFmtId="3" fontId="5" fillId="2" borderId="0" xfId="0" applyNumberFormat="1" applyFont="1" applyFill="1" applyAlignment="1" applyProtection="1">
      <alignment horizontal="distributed"/>
    </xf>
    <xf numFmtId="3" fontId="5" fillId="2" borderId="4" xfId="0" applyNumberFormat="1" applyFont="1" applyFill="1" applyBorder="1" applyAlignment="1" applyProtection="1">
      <alignment horizontal="distributed"/>
    </xf>
    <xf numFmtId="3" fontId="5" fillId="2" borderId="0" xfId="0" applyNumberFormat="1" applyFont="1" applyFill="1" applyAlignment="1">
      <alignment horizontal="right"/>
    </xf>
    <xf numFmtId="3" fontId="5" fillId="2" borderId="19" xfId="0" applyNumberFormat="1" applyFont="1" applyFill="1" applyBorder="1" applyAlignment="1" applyProtection="1">
      <alignment horizontal="center"/>
    </xf>
    <xf numFmtId="3" fontId="5" fillId="2" borderId="20" xfId="0" applyNumberFormat="1" applyFont="1" applyFill="1" applyBorder="1" applyAlignment="1" applyProtection="1">
      <alignment horizontal="center"/>
    </xf>
    <xf numFmtId="3" fontId="5" fillId="2" borderId="21" xfId="0" applyNumberFormat="1" applyFont="1" applyFill="1" applyBorder="1" applyAlignment="1" applyProtection="1">
      <alignment horizontal="center" vertical="top"/>
    </xf>
    <xf numFmtId="3" fontId="5" fillId="2" borderId="22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Alignment="1" applyProtection="1">
      <alignment horizontal="distributed" indent="1"/>
    </xf>
    <xf numFmtId="3" fontId="4" fillId="2" borderId="4" xfId="0" applyNumberFormat="1" applyFont="1" applyFill="1" applyBorder="1" applyAlignment="1" applyProtection="1">
      <alignment horizontal="distributed" indent="1"/>
    </xf>
    <xf numFmtId="0" fontId="5" fillId="2" borderId="17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 vertical="top"/>
    </xf>
    <xf numFmtId="0" fontId="5" fillId="2" borderId="14" xfId="0" applyFont="1" applyFill="1" applyBorder="1" applyAlignment="1" applyProtection="1">
      <alignment horizontal="center" vertical="top"/>
    </xf>
    <xf numFmtId="0" fontId="4" fillId="2" borderId="8" xfId="0" applyFont="1" applyFill="1" applyBorder="1" applyAlignment="1" applyProtection="1">
      <alignment horizontal="distributed" indent="1"/>
    </xf>
    <xf numFmtId="0" fontId="4" fillId="2" borderId="0" xfId="0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C628-668C-4DBC-AFC8-C05A37CACC5E}">
  <sheetPr>
    <tabColor theme="0"/>
    <pageSetUpPr fitToPage="1"/>
  </sheetPr>
  <dimension ref="A1:AM42"/>
  <sheetViews>
    <sheetView showGridLines="0" tabSelected="1" zoomScale="130" zoomScaleNormal="13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X9" sqref="X9"/>
    </sheetView>
  </sheetViews>
  <sheetFormatPr defaultColWidth="9" defaultRowHeight="13" x14ac:dyDescent="0.2"/>
  <cols>
    <col min="1" max="2" width="3.08984375" style="80" customWidth="1"/>
    <col min="3" max="3" width="3.6328125" style="80" customWidth="1"/>
    <col min="4" max="4" width="6.08984375" style="80" customWidth="1"/>
    <col min="5" max="33" width="13.26953125" style="80" customWidth="1"/>
    <col min="34" max="34" width="4.08984375" style="80" customWidth="1"/>
    <col min="35" max="35" width="3.453125" style="80" customWidth="1"/>
    <col min="36" max="36" width="4" style="80" customWidth="1"/>
    <col min="37" max="37" width="11.36328125" style="79" hidden="1" customWidth="1"/>
    <col min="38" max="38" width="11.7265625" style="80" customWidth="1"/>
    <col min="39" max="39" width="12.08984375" style="80" customWidth="1"/>
    <col min="40" max="16384" width="9" style="80"/>
  </cols>
  <sheetData>
    <row r="1" spans="1:39" ht="16.5" x14ac:dyDescent="0.25">
      <c r="A1" s="1"/>
      <c r="B1" s="1"/>
      <c r="C1" s="1"/>
      <c r="D1" s="2"/>
      <c r="E1" s="3" t="s">
        <v>80</v>
      </c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"/>
      <c r="AI1" s="5"/>
      <c r="AJ1" s="5"/>
    </row>
    <row r="2" spans="1:39" ht="27.75" customHeight="1" thickBot="1" x14ac:dyDescent="0.25">
      <c r="A2" s="2" t="s">
        <v>0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1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6"/>
      <c r="AH2" s="5"/>
      <c r="AI2" s="5"/>
      <c r="AJ2" s="7" t="s">
        <v>70</v>
      </c>
    </row>
    <row r="3" spans="1:39" ht="21" customHeight="1" thickTop="1" x14ac:dyDescent="0.2">
      <c r="A3" s="95" t="s">
        <v>79</v>
      </c>
      <c r="B3" s="95"/>
      <c r="C3" s="95"/>
      <c r="D3" s="96"/>
      <c r="E3" s="8"/>
      <c r="F3" s="9" t="s">
        <v>48</v>
      </c>
      <c r="G3" s="75" t="s">
        <v>86</v>
      </c>
      <c r="H3" s="9" t="s">
        <v>2</v>
      </c>
      <c r="I3" s="9" t="s">
        <v>5</v>
      </c>
      <c r="J3" s="9" t="s">
        <v>73</v>
      </c>
      <c r="K3" s="9" t="s">
        <v>71</v>
      </c>
      <c r="L3" s="9" t="s">
        <v>37</v>
      </c>
      <c r="M3" s="9" t="s">
        <v>1</v>
      </c>
      <c r="N3" s="9" t="s">
        <v>3</v>
      </c>
      <c r="O3" s="9" t="s">
        <v>7</v>
      </c>
      <c r="P3" s="9" t="s">
        <v>4</v>
      </c>
      <c r="Q3" s="9" t="s">
        <v>45</v>
      </c>
      <c r="R3" s="9" t="s">
        <v>6</v>
      </c>
      <c r="S3" s="9"/>
      <c r="T3" s="9" t="s">
        <v>40</v>
      </c>
      <c r="U3" s="9" t="s">
        <v>8</v>
      </c>
      <c r="V3" s="9" t="s">
        <v>33</v>
      </c>
      <c r="W3" s="9"/>
      <c r="X3" s="9" t="s">
        <v>10</v>
      </c>
      <c r="Y3" s="9" t="s">
        <v>32</v>
      </c>
      <c r="Z3" s="9" t="s">
        <v>11</v>
      </c>
      <c r="AA3" s="9" t="s">
        <v>12</v>
      </c>
      <c r="AB3" s="9"/>
      <c r="AC3" s="9" t="s">
        <v>42</v>
      </c>
      <c r="AD3" s="10"/>
      <c r="AE3" s="11"/>
      <c r="AF3" s="11"/>
      <c r="AG3" s="11"/>
      <c r="AH3" s="101" t="s">
        <v>77</v>
      </c>
      <c r="AI3" s="102"/>
      <c r="AJ3" s="102"/>
    </row>
    <row r="4" spans="1:39" ht="21" customHeight="1" x14ac:dyDescent="0.2">
      <c r="A4" s="12"/>
      <c r="B4" s="12"/>
      <c r="C4" s="13"/>
      <c r="D4" s="14"/>
      <c r="E4" s="15" t="s">
        <v>14</v>
      </c>
      <c r="F4" s="16"/>
      <c r="G4" s="76" t="s">
        <v>87</v>
      </c>
      <c r="H4" s="16" t="s">
        <v>15</v>
      </c>
      <c r="I4" s="16" t="s">
        <v>18</v>
      </c>
      <c r="J4" s="16" t="s">
        <v>72</v>
      </c>
      <c r="K4" s="17"/>
      <c r="L4" s="16" t="s">
        <v>38</v>
      </c>
      <c r="M4" s="16"/>
      <c r="N4" s="16"/>
      <c r="O4" s="16"/>
      <c r="P4" s="16" t="s">
        <v>17</v>
      </c>
      <c r="Q4" s="16"/>
      <c r="R4" s="16" t="s">
        <v>16</v>
      </c>
      <c r="S4" s="16" t="s">
        <v>43</v>
      </c>
      <c r="T4" s="16" t="s">
        <v>41</v>
      </c>
      <c r="U4" s="16" t="s">
        <v>19</v>
      </c>
      <c r="V4" s="16"/>
      <c r="W4" s="16" t="s">
        <v>9</v>
      </c>
      <c r="X4" s="18"/>
      <c r="Y4" s="17" t="s">
        <v>20</v>
      </c>
      <c r="Z4" s="17"/>
      <c r="AA4" s="17"/>
      <c r="AB4" s="63" t="s">
        <v>13</v>
      </c>
      <c r="AC4" s="16" t="s">
        <v>75</v>
      </c>
      <c r="AD4" s="16" t="s">
        <v>21</v>
      </c>
      <c r="AE4" s="19" t="s">
        <v>89</v>
      </c>
      <c r="AF4" s="19" t="s">
        <v>90</v>
      </c>
      <c r="AG4" s="19" t="s">
        <v>22</v>
      </c>
      <c r="AH4" s="20"/>
      <c r="AI4" s="13"/>
      <c r="AJ4" s="13"/>
    </row>
    <row r="5" spans="1:39" ht="21" customHeight="1" x14ac:dyDescent="0.2">
      <c r="A5" s="97" t="s">
        <v>78</v>
      </c>
      <c r="B5" s="97"/>
      <c r="C5" s="97"/>
      <c r="D5" s="98"/>
      <c r="E5" s="21"/>
      <c r="F5" s="22" t="s">
        <v>23</v>
      </c>
      <c r="G5" s="77" t="s">
        <v>88</v>
      </c>
      <c r="H5" s="22" t="s">
        <v>23</v>
      </c>
      <c r="I5" s="22" t="s">
        <v>23</v>
      </c>
      <c r="J5" s="22" t="s">
        <v>34</v>
      </c>
      <c r="K5" s="22" t="s">
        <v>23</v>
      </c>
      <c r="L5" s="22" t="s">
        <v>39</v>
      </c>
      <c r="M5" s="22" t="s">
        <v>34</v>
      </c>
      <c r="N5" s="22" t="s">
        <v>34</v>
      </c>
      <c r="O5" s="22" t="s">
        <v>34</v>
      </c>
      <c r="P5" s="22" t="s">
        <v>24</v>
      </c>
      <c r="Q5" s="22" t="s">
        <v>46</v>
      </c>
      <c r="R5" s="22" t="s">
        <v>23</v>
      </c>
      <c r="S5" s="23" t="s">
        <v>44</v>
      </c>
      <c r="T5" s="22" t="s">
        <v>74</v>
      </c>
      <c r="U5" s="22" t="s">
        <v>34</v>
      </c>
      <c r="V5" s="22" t="s">
        <v>25</v>
      </c>
      <c r="W5" s="23" t="s">
        <v>47</v>
      </c>
      <c r="X5" s="24" t="s">
        <v>35</v>
      </c>
      <c r="Y5" s="22" t="s">
        <v>26</v>
      </c>
      <c r="Z5" s="22" t="s">
        <v>27</v>
      </c>
      <c r="AA5" s="22" t="s">
        <v>36</v>
      </c>
      <c r="AB5" s="23" t="s">
        <v>81</v>
      </c>
      <c r="AC5" s="62" t="s">
        <v>82</v>
      </c>
      <c r="AD5" s="25"/>
      <c r="AE5" s="26"/>
      <c r="AF5" s="26"/>
      <c r="AG5" s="26"/>
      <c r="AH5" s="103" t="s">
        <v>76</v>
      </c>
      <c r="AI5" s="104"/>
      <c r="AJ5" s="104"/>
    </row>
    <row r="6" spans="1:39" ht="10.5" customHeight="1" x14ac:dyDescent="0.2">
      <c r="A6" s="27"/>
      <c r="B6" s="27"/>
      <c r="C6" s="28"/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32"/>
      <c r="AJ6" s="32"/>
    </row>
    <row r="7" spans="1:39" ht="21" customHeight="1" x14ac:dyDescent="0.2">
      <c r="A7" s="94" t="s">
        <v>84</v>
      </c>
      <c r="B7" s="94"/>
      <c r="C7" s="65" t="s">
        <v>85</v>
      </c>
      <c r="D7" s="66" t="s">
        <v>28</v>
      </c>
      <c r="E7" s="33">
        <v>718651590</v>
      </c>
      <c r="F7" s="34">
        <v>39013295</v>
      </c>
      <c r="G7" s="34">
        <v>185800</v>
      </c>
      <c r="H7" s="34">
        <v>17564494</v>
      </c>
      <c r="I7" s="34">
        <v>4696304</v>
      </c>
      <c r="J7" s="34">
        <v>2871465</v>
      </c>
      <c r="K7" s="34">
        <v>4155740</v>
      </c>
      <c r="L7" s="34">
        <v>54680165</v>
      </c>
      <c r="M7" s="34">
        <v>238697219</v>
      </c>
      <c r="N7" s="34">
        <v>1651883</v>
      </c>
      <c r="O7" s="34">
        <v>33455334</v>
      </c>
      <c r="P7" s="34">
        <v>445335</v>
      </c>
      <c r="Q7" s="34">
        <v>1593</v>
      </c>
      <c r="R7" s="34">
        <v>8520</v>
      </c>
      <c r="S7" s="34">
        <v>40625</v>
      </c>
      <c r="T7" s="34">
        <v>3725476</v>
      </c>
      <c r="U7" s="34">
        <v>0</v>
      </c>
      <c r="V7" s="34">
        <v>33046959</v>
      </c>
      <c r="W7" s="34">
        <v>308054</v>
      </c>
      <c r="X7" s="34">
        <v>0</v>
      </c>
      <c r="Y7" s="34">
        <v>3793248</v>
      </c>
      <c r="Z7" s="34">
        <v>0</v>
      </c>
      <c r="AA7" s="34">
        <v>257470512</v>
      </c>
      <c r="AB7" s="34">
        <v>0</v>
      </c>
      <c r="AC7" s="34">
        <v>993672</v>
      </c>
      <c r="AD7" s="34">
        <v>3418119</v>
      </c>
      <c r="AE7" s="34" t="s">
        <v>91</v>
      </c>
      <c r="AF7" s="34" t="s">
        <v>91</v>
      </c>
      <c r="AG7" s="34">
        <v>18427778</v>
      </c>
      <c r="AH7" s="69" t="s">
        <v>84</v>
      </c>
      <c r="AI7" s="65" t="s">
        <v>85</v>
      </c>
      <c r="AJ7" s="70" t="s">
        <v>28</v>
      </c>
      <c r="AK7" s="82"/>
    </row>
    <row r="8" spans="1:39" ht="21" customHeight="1" x14ac:dyDescent="0.2">
      <c r="A8" s="94"/>
      <c r="B8" s="94"/>
      <c r="C8" s="65">
        <v>2</v>
      </c>
      <c r="D8" s="83"/>
      <c r="E8" s="33">
        <v>715977008</v>
      </c>
      <c r="F8" s="34">
        <v>41044772</v>
      </c>
      <c r="G8" s="34">
        <v>806300</v>
      </c>
      <c r="H8" s="34">
        <v>16844501</v>
      </c>
      <c r="I8" s="34">
        <v>5119307</v>
      </c>
      <c r="J8" s="34">
        <v>1987787</v>
      </c>
      <c r="K8" s="34">
        <v>3850220</v>
      </c>
      <c r="L8" s="34">
        <v>56579097</v>
      </c>
      <c r="M8" s="34">
        <v>238020474</v>
      </c>
      <c r="N8" s="34">
        <v>1583237</v>
      </c>
      <c r="O8" s="34">
        <v>35287115</v>
      </c>
      <c r="P8" s="34">
        <v>245119</v>
      </c>
      <c r="Q8" s="34">
        <v>995</v>
      </c>
      <c r="R8" s="34">
        <v>0</v>
      </c>
      <c r="S8" s="34">
        <v>0</v>
      </c>
      <c r="T8" s="34">
        <v>3533710</v>
      </c>
      <c r="U8" s="34">
        <v>0</v>
      </c>
      <c r="V8" s="34">
        <v>31693169</v>
      </c>
      <c r="W8" s="34">
        <v>1434367</v>
      </c>
      <c r="X8" s="34">
        <v>0</v>
      </c>
      <c r="Y8" s="34">
        <v>2817285</v>
      </c>
      <c r="Z8" s="34">
        <v>0</v>
      </c>
      <c r="AA8" s="34">
        <v>253297333</v>
      </c>
      <c r="AB8" s="34">
        <v>0</v>
      </c>
      <c r="AC8" s="34">
        <v>1902167</v>
      </c>
      <c r="AD8" s="34">
        <v>2789126</v>
      </c>
      <c r="AE8" s="34">
        <v>235900</v>
      </c>
      <c r="AF8" s="34">
        <v>360000</v>
      </c>
      <c r="AG8" s="34">
        <v>16545027</v>
      </c>
      <c r="AH8" s="69"/>
      <c r="AI8" s="65">
        <v>2</v>
      </c>
      <c r="AJ8" s="72"/>
      <c r="AK8" s="82"/>
      <c r="AL8" s="84"/>
      <c r="AM8" s="84"/>
    </row>
    <row r="9" spans="1:39" ht="21" customHeight="1" x14ac:dyDescent="0.2">
      <c r="A9" s="94"/>
      <c r="B9" s="94"/>
      <c r="C9" s="65">
        <v>3</v>
      </c>
      <c r="D9" s="83"/>
      <c r="E9" s="33">
        <v>707859899</v>
      </c>
      <c r="F9" s="34">
        <v>40938577</v>
      </c>
      <c r="G9" s="34">
        <v>1953746</v>
      </c>
      <c r="H9" s="34">
        <v>16525785</v>
      </c>
      <c r="I9" s="34">
        <v>5251511</v>
      </c>
      <c r="J9" s="34">
        <v>1100282</v>
      </c>
      <c r="K9" s="34">
        <v>3543537</v>
      </c>
      <c r="L9" s="34">
        <v>55279998</v>
      </c>
      <c r="M9" s="34">
        <v>235044220</v>
      </c>
      <c r="N9" s="34">
        <v>1616699</v>
      </c>
      <c r="O9" s="34">
        <v>38018770</v>
      </c>
      <c r="P9" s="34">
        <v>253670</v>
      </c>
      <c r="Q9" s="34">
        <v>580</v>
      </c>
      <c r="R9" s="34">
        <v>0</v>
      </c>
      <c r="S9" s="34">
        <v>0</v>
      </c>
      <c r="T9" s="34">
        <v>3336075</v>
      </c>
      <c r="U9" s="34">
        <v>0</v>
      </c>
      <c r="V9" s="34">
        <v>30941532</v>
      </c>
      <c r="W9" s="34">
        <v>1401508</v>
      </c>
      <c r="X9" s="34">
        <v>0</v>
      </c>
      <c r="Y9" s="34">
        <v>1973322</v>
      </c>
      <c r="Z9" s="34">
        <v>0</v>
      </c>
      <c r="AA9" s="34">
        <v>252131450</v>
      </c>
      <c r="AB9" s="34">
        <v>0</v>
      </c>
      <c r="AC9" s="34">
        <v>1821324</v>
      </c>
      <c r="AD9" s="34">
        <v>2261369</v>
      </c>
      <c r="AE9" s="34">
        <v>0</v>
      </c>
      <c r="AF9" s="34">
        <v>360000</v>
      </c>
      <c r="AG9" s="34">
        <v>14105944</v>
      </c>
      <c r="AH9" s="71"/>
      <c r="AI9" s="65">
        <v>3</v>
      </c>
      <c r="AJ9" s="72"/>
      <c r="AK9" s="82"/>
      <c r="AL9" s="84"/>
      <c r="AM9" s="84"/>
    </row>
    <row r="10" spans="1:39" ht="21" customHeight="1" x14ac:dyDescent="0.2">
      <c r="A10" s="85"/>
      <c r="B10" s="85"/>
      <c r="C10" s="86"/>
      <c r="D10" s="83"/>
      <c r="E10" s="3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71"/>
      <c r="AI10" s="86"/>
      <c r="AJ10" s="72"/>
      <c r="AK10" s="82"/>
      <c r="AL10" s="84"/>
      <c r="AM10" s="84"/>
    </row>
    <row r="11" spans="1:39" ht="21" customHeight="1" x14ac:dyDescent="0.2">
      <c r="A11" s="91"/>
      <c r="B11" s="91"/>
      <c r="C11" s="67">
        <v>4</v>
      </c>
      <c r="D11" s="68"/>
      <c r="E11" s="38">
        <f>SUM(E13,E31)</f>
        <v>682064542</v>
      </c>
      <c r="F11" s="38">
        <f t="shared" ref="F11:AG11" si="0">SUM(F13,F31)</f>
        <v>40210596</v>
      </c>
      <c r="G11" s="38">
        <f>SUM(G13,G31)</f>
        <v>4143190</v>
      </c>
      <c r="H11" s="38">
        <f t="shared" si="0"/>
        <v>16648931</v>
      </c>
      <c r="I11" s="38">
        <f t="shared" si="0"/>
        <v>5543930</v>
      </c>
      <c r="J11" s="38">
        <f t="shared" si="0"/>
        <v>212921</v>
      </c>
      <c r="K11" s="38">
        <f t="shared" si="0"/>
        <v>3235706</v>
      </c>
      <c r="L11" s="38">
        <f t="shared" si="0"/>
        <v>53643000</v>
      </c>
      <c r="M11" s="38">
        <f t="shared" si="0"/>
        <v>227513384</v>
      </c>
      <c r="N11" s="38">
        <f t="shared" si="0"/>
        <v>1583398</v>
      </c>
      <c r="O11" s="38">
        <f t="shared" si="0"/>
        <v>39824943</v>
      </c>
      <c r="P11" s="38">
        <f t="shared" si="0"/>
        <v>190900</v>
      </c>
      <c r="Q11" s="38">
        <f t="shared" si="0"/>
        <v>348</v>
      </c>
      <c r="R11" s="38">
        <f t="shared" si="0"/>
        <v>0</v>
      </c>
      <c r="S11" s="38">
        <f t="shared" si="0"/>
        <v>0</v>
      </c>
      <c r="T11" s="38">
        <f t="shared" si="0"/>
        <v>3112185</v>
      </c>
      <c r="U11" s="38">
        <v>0</v>
      </c>
      <c r="V11" s="38">
        <f t="shared" si="0"/>
        <v>31572879</v>
      </c>
      <c r="W11" s="38">
        <f t="shared" si="0"/>
        <v>1348047</v>
      </c>
      <c r="X11" s="38">
        <f t="shared" si="0"/>
        <v>0</v>
      </c>
      <c r="Y11" s="38">
        <f t="shared" si="0"/>
        <v>1285927</v>
      </c>
      <c r="Z11" s="38">
        <f t="shared" si="0"/>
        <v>0</v>
      </c>
      <c r="AA11" s="38">
        <f t="shared" si="0"/>
        <v>235959771</v>
      </c>
      <c r="AB11" s="38">
        <f t="shared" si="0"/>
        <v>0</v>
      </c>
      <c r="AC11" s="38">
        <f t="shared" si="0"/>
        <v>1724214</v>
      </c>
      <c r="AD11" s="38">
        <f t="shared" si="0"/>
        <v>1833086</v>
      </c>
      <c r="AE11" s="38">
        <f t="shared" si="0"/>
        <v>0</v>
      </c>
      <c r="AF11" s="38">
        <f t="shared" si="0"/>
        <v>341053</v>
      </c>
      <c r="AG11" s="38">
        <f t="shared" si="0"/>
        <v>12136133</v>
      </c>
      <c r="AH11" s="73"/>
      <c r="AI11" s="67">
        <v>4</v>
      </c>
      <c r="AJ11" s="74"/>
      <c r="AK11" s="82">
        <f>SUM(F11:AG11)</f>
        <v>682064542</v>
      </c>
      <c r="AL11" s="84"/>
      <c r="AM11" s="84"/>
    </row>
    <row r="12" spans="1:39" ht="21" customHeight="1" x14ac:dyDescent="0.2">
      <c r="A12" s="27"/>
      <c r="B12" s="27"/>
      <c r="C12" s="27"/>
      <c r="D12" s="37"/>
      <c r="E12" s="33"/>
      <c r="F12" s="33"/>
      <c r="G12" s="39"/>
      <c r="H12" s="39"/>
      <c r="I12" s="33"/>
      <c r="J12" s="33"/>
      <c r="K12" s="33"/>
      <c r="L12" s="33"/>
      <c r="M12" s="33"/>
      <c r="N12" s="33"/>
      <c r="O12" s="33"/>
      <c r="P12" s="33"/>
      <c r="Q12" s="33"/>
      <c r="R12" s="39"/>
      <c r="S12" s="33"/>
      <c r="T12" s="33"/>
      <c r="U12" s="33"/>
      <c r="V12" s="33"/>
      <c r="W12" s="33"/>
      <c r="X12" s="39"/>
      <c r="Y12" s="33"/>
      <c r="Z12" s="33"/>
      <c r="AA12" s="33"/>
      <c r="AB12" s="33"/>
      <c r="AC12" s="33"/>
      <c r="AD12" s="33"/>
      <c r="AE12" s="33"/>
      <c r="AF12" s="33"/>
      <c r="AG12" s="33"/>
      <c r="AH12" s="31"/>
      <c r="AI12" s="32"/>
      <c r="AJ12" s="32"/>
      <c r="AK12" s="82"/>
      <c r="AL12" s="84"/>
      <c r="AM12" s="84"/>
    </row>
    <row r="13" spans="1:39" ht="21" customHeight="1" x14ac:dyDescent="0.2">
      <c r="A13" s="99" t="s">
        <v>49</v>
      </c>
      <c r="B13" s="99"/>
      <c r="C13" s="99"/>
      <c r="D13" s="100"/>
      <c r="E13" s="38">
        <f>SUM(E15:E28)</f>
        <v>646352790</v>
      </c>
      <c r="F13" s="38">
        <f t="shared" ref="F13:AG13" si="1">SUM(F15:F28)</f>
        <v>38983933</v>
      </c>
      <c r="G13" s="38">
        <f>SUM(G15:G28)</f>
        <v>4044990</v>
      </c>
      <c r="H13" s="38">
        <f t="shared" si="1"/>
        <v>15605539</v>
      </c>
      <c r="I13" s="38">
        <f t="shared" si="1"/>
        <v>5165480</v>
      </c>
      <c r="J13" s="38">
        <f t="shared" si="1"/>
        <v>205210</v>
      </c>
      <c r="K13" s="38">
        <f t="shared" si="1"/>
        <v>3146776</v>
      </c>
      <c r="L13" s="38">
        <f t="shared" si="1"/>
        <v>51293199</v>
      </c>
      <c r="M13" s="38">
        <f t="shared" si="1"/>
        <v>219111933</v>
      </c>
      <c r="N13" s="38">
        <f t="shared" si="1"/>
        <v>1516638</v>
      </c>
      <c r="O13" s="38">
        <f t="shared" si="1"/>
        <v>32644279</v>
      </c>
      <c r="P13" s="38">
        <f t="shared" si="1"/>
        <v>190900</v>
      </c>
      <c r="Q13" s="38">
        <f t="shared" si="1"/>
        <v>348</v>
      </c>
      <c r="R13" s="38">
        <f t="shared" si="1"/>
        <v>0</v>
      </c>
      <c r="S13" s="38">
        <f t="shared" si="1"/>
        <v>0</v>
      </c>
      <c r="T13" s="38">
        <f t="shared" si="1"/>
        <v>3031345</v>
      </c>
      <c r="U13" s="38">
        <f t="shared" si="1"/>
        <v>0</v>
      </c>
      <c r="V13" s="38">
        <f t="shared" si="1"/>
        <v>30553805</v>
      </c>
      <c r="W13" s="38">
        <f t="shared" si="1"/>
        <v>1304033</v>
      </c>
      <c r="X13" s="38">
        <f t="shared" si="1"/>
        <v>0</v>
      </c>
      <c r="Y13" s="38">
        <f t="shared" si="1"/>
        <v>1243607</v>
      </c>
      <c r="Z13" s="38">
        <f t="shared" si="1"/>
        <v>0</v>
      </c>
      <c r="AA13" s="38">
        <f>SUM(AA15:AA28)</f>
        <v>223659084</v>
      </c>
      <c r="AB13" s="38">
        <f>SUM(AB15:AB28)</f>
        <v>0</v>
      </c>
      <c r="AC13" s="38">
        <f t="shared" si="1"/>
        <v>1709966</v>
      </c>
      <c r="AD13" s="38">
        <f t="shared" si="1"/>
        <v>1672876</v>
      </c>
      <c r="AE13" s="38">
        <f t="shared" si="1"/>
        <v>0</v>
      </c>
      <c r="AF13" s="38">
        <f t="shared" si="1"/>
        <v>341053</v>
      </c>
      <c r="AG13" s="38">
        <f t="shared" si="1"/>
        <v>10927796</v>
      </c>
      <c r="AH13" s="105" t="s">
        <v>49</v>
      </c>
      <c r="AI13" s="106"/>
      <c r="AJ13" s="106"/>
      <c r="AK13" s="82">
        <f>SUM(F13:AJ13)</f>
        <v>646352790</v>
      </c>
    </row>
    <row r="14" spans="1:39" ht="21" customHeight="1" x14ac:dyDescent="0.2">
      <c r="A14" s="27"/>
      <c r="B14" s="27"/>
      <c r="C14" s="40"/>
      <c r="D14" s="41"/>
      <c r="E14" s="33"/>
      <c r="F14" s="33"/>
      <c r="G14" s="39"/>
      <c r="H14" s="39"/>
      <c r="I14" s="33"/>
      <c r="J14" s="33"/>
      <c r="K14" s="33"/>
      <c r="L14" s="33"/>
      <c r="M14" s="33"/>
      <c r="N14" s="33"/>
      <c r="O14" s="39"/>
      <c r="P14" s="33"/>
      <c r="Q14" s="78"/>
      <c r="R14" s="33"/>
      <c r="S14" s="33"/>
      <c r="T14" s="33"/>
      <c r="U14" s="33"/>
      <c r="V14" s="33"/>
      <c r="W14" s="33"/>
      <c r="X14" s="33"/>
      <c r="Y14" s="33"/>
      <c r="Z14" s="39"/>
      <c r="AA14" s="39"/>
      <c r="AB14" s="33"/>
      <c r="AC14" s="33"/>
      <c r="AD14" s="39"/>
      <c r="AE14" s="39"/>
      <c r="AF14" s="39"/>
      <c r="AG14" s="39"/>
      <c r="AH14" s="31"/>
      <c r="AI14" s="32"/>
      <c r="AJ14" s="32"/>
      <c r="AK14" s="82"/>
    </row>
    <row r="15" spans="1:39" ht="21" customHeight="1" x14ac:dyDescent="0.2">
      <c r="A15" s="35">
        <v>1</v>
      </c>
      <c r="B15" s="92" t="s">
        <v>50</v>
      </c>
      <c r="C15" s="92"/>
      <c r="D15" s="93"/>
      <c r="E15" s="33">
        <v>131262227</v>
      </c>
      <c r="F15" s="43">
        <v>15595222</v>
      </c>
      <c r="G15" s="43">
        <v>2033591</v>
      </c>
      <c r="H15" s="43">
        <v>3814272</v>
      </c>
      <c r="I15" s="43">
        <v>953996</v>
      </c>
      <c r="J15" s="43">
        <v>71921</v>
      </c>
      <c r="K15" s="43">
        <v>1092415</v>
      </c>
      <c r="L15" s="43">
        <v>5910216</v>
      </c>
      <c r="M15" s="43">
        <v>31096924</v>
      </c>
      <c r="N15" s="43">
        <v>115935</v>
      </c>
      <c r="O15" s="43">
        <v>5575288</v>
      </c>
      <c r="P15" s="43">
        <v>52750</v>
      </c>
      <c r="Q15" s="43">
        <v>0</v>
      </c>
      <c r="R15" s="43">
        <v>0</v>
      </c>
      <c r="S15" s="44">
        <v>0</v>
      </c>
      <c r="T15" s="44">
        <v>1211438</v>
      </c>
      <c r="U15" s="44">
        <v>0</v>
      </c>
      <c r="V15" s="44">
        <v>11602468</v>
      </c>
      <c r="W15" s="44">
        <v>224621</v>
      </c>
      <c r="X15" s="44">
        <v>0</v>
      </c>
      <c r="Y15" s="44">
        <v>231978</v>
      </c>
      <c r="Z15" s="44">
        <v>0</v>
      </c>
      <c r="AA15" s="44">
        <v>46934212</v>
      </c>
      <c r="AB15" s="44">
        <v>0</v>
      </c>
      <c r="AC15" s="44">
        <v>380193</v>
      </c>
      <c r="AD15" s="44">
        <v>193770</v>
      </c>
      <c r="AE15" s="44">
        <v>0</v>
      </c>
      <c r="AF15" s="44">
        <v>341053</v>
      </c>
      <c r="AG15" s="44">
        <v>3829964</v>
      </c>
      <c r="AH15" s="31"/>
      <c r="AI15" s="36">
        <v>1</v>
      </c>
      <c r="AJ15" s="32"/>
      <c r="AK15" s="82"/>
    </row>
    <row r="16" spans="1:39" ht="21" customHeight="1" x14ac:dyDescent="0.2">
      <c r="A16" s="35">
        <v>2</v>
      </c>
      <c r="B16" s="92" t="s">
        <v>51</v>
      </c>
      <c r="C16" s="92"/>
      <c r="D16" s="93"/>
      <c r="E16" s="33">
        <v>66250295</v>
      </c>
      <c r="F16" s="43">
        <v>2134013</v>
      </c>
      <c r="G16" s="43">
        <v>130200</v>
      </c>
      <c r="H16" s="43">
        <v>4128678</v>
      </c>
      <c r="I16" s="43">
        <v>51372</v>
      </c>
      <c r="J16" s="43">
        <v>15477</v>
      </c>
      <c r="K16" s="43">
        <v>257150</v>
      </c>
      <c r="L16" s="43">
        <v>7390806</v>
      </c>
      <c r="M16" s="43">
        <v>18840992</v>
      </c>
      <c r="N16" s="43">
        <v>0</v>
      </c>
      <c r="O16" s="43">
        <v>262538</v>
      </c>
      <c r="P16" s="43">
        <v>0</v>
      </c>
      <c r="Q16" s="43">
        <v>0</v>
      </c>
      <c r="R16" s="43">
        <v>0</v>
      </c>
      <c r="S16" s="44">
        <v>0</v>
      </c>
      <c r="T16" s="44">
        <v>0</v>
      </c>
      <c r="U16" s="44">
        <v>0</v>
      </c>
      <c r="V16" s="44">
        <v>2079379</v>
      </c>
      <c r="W16" s="44">
        <v>25893</v>
      </c>
      <c r="X16" s="44">
        <v>0</v>
      </c>
      <c r="Y16" s="44">
        <v>146476</v>
      </c>
      <c r="Z16" s="44">
        <v>0</v>
      </c>
      <c r="AA16" s="44">
        <v>28180071</v>
      </c>
      <c r="AB16" s="44">
        <v>0</v>
      </c>
      <c r="AC16" s="44">
        <v>175000</v>
      </c>
      <c r="AD16" s="44">
        <v>24580</v>
      </c>
      <c r="AE16" s="44">
        <v>0</v>
      </c>
      <c r="AF16" s="44">
        <v>0</v>
      </c>
      <c r="AG16" s="44">
        <v>2407670</v>
      </c>
      <c r="AH16" s="31"/>
      <c r="AI16" s="36">
        <v>2</v>
      </c>
      <c r="AJ16" s="32"/>
      <c r="AK16" s="82"/>
    </row>
    <row r="17" spans="1:37" ht="21" customHeight="1" x14ac:dyDescent="0.2">
      <c r="A17" s="35">
        <v>3</v>
      </c>
      <c r="B17" s="92" t="s">
        <v>52</v>
      </c>
      <c r="C17" s="92"/>
      <c r="D17" s="93"/>
      <c r="E17" s="33">
        <v>109805770</v>
      </c>
      <c r="F17" s="43">
        <v>6070767</v>
      </c>
      <c r="G17" s="43">
        <v>383462</v>
      </c>
      <c r="H17" s="43">
        <v>1203986</v>
      </c>
      <c r="I17" s="43">
        <v>270138</v>
      </c>
      <c r="J17" s="43">
        <v>9608</v>
      </c>
      <c r="K17" s="43">
        <v>803945</v>
      </c>
      <c r="L17" s="43">
        <v>9184649</v>
      </c>
      <c r="M17" s="43">
        <v>46813274</v>
      </c>
      <c r="N17" s="43">
        <v>0</v>
      </c>
      <c r="O17" s="43">
        <v>6328831</v>
      </c>
      <c r="P17" s="43">
        <v>0</v>
      </c>
      <c r="Q17" s="43">
        <v>348</v>
      </c>
      <c r="R17" s="43">
        <v>0</v>
      </c>
      <c r="S17" s="44">
        <v>0</v>
      </c>
      <c r="T17" s="44">
        <v>516628</v>
      </c>
      <c r="U17" s="44">
        <v>0</v>
      </c>
      <c r="V17" s="44">
        <v>3853228</v>
      </c>
      <c r="W17" s="44">
        <v>242713</v>
      </c>
      <c r="X17" s="44">
        <v>0</v>
      </c>
      <c r="Y17" s="44">
        <v>180925</v>
      </c>
      <c r="Z17" s="44">
        <v>0</v>
      </c>
      <c r="AA17" s="44">
        <v>32985329</v>
      </c>
      <c r="AB17" s="44">
        <v>0</v>
      </c>
      <c r="AC17" s="44">
        <v>0</v>
      </c>
      <c r="AD17" s="44">
        <v>4831</v>
      </c>
      <c r="AE17" s="44">
        <v>0</v>
      </c>
      <c r="AF17" s="44">
        <v>0</v>
      </c>
      <c r="AG17" s="44">
        <v>953108</v>
      </c>
      <c r="AH17" s="31"/>
      <c r="AI17" s="36">
        <v>3</v>
      </c>
      <c r="AJ17" s="32"/>
      <c r="AK17" s="82"/>
    </row>
    <row r="18" spans="1:37" ht="21" customHeight="1" x14ac:dyDescent="0.2">
      <c r="A18" s="35">
        <v>4</v>
      </c>
      <c r="B18" s="92" t="s">
        <v>53</v>
      </c>
      <c r="C18" s="92"/>
      <c r="D18" s="93"/>
      <c r="E18" s="33">
        <v>22817656</v>
      </c>
      <c r="F18" s="43">
        <v>360799</v>
      </c>
      <c r="G18" s="43">
        <v>0</v>
      </c>
      <c r="H18" s="43">
        <v>473620</v>
      </c>
      <c r="I18" s="43">
        <v>431066</v>
      </c>
      <c r="J18" s="43">
        <v>0</v>
      </c>
      <c r="K18" s="43">
        <v>0</v>
      </c>
      <c r="L18" s="43">
        <v>599639</v>
      </c>
      <c r="M18" s="43">
        <v>8282861</v>
      </c>
      <c r="N18" s="43">
        <v>589412</v>
      </c>
      <c r="O18" s="43">
        <v>5729421</v>
      </c>
      <c r="P18" s="43">
        <v>0</v>
      </c>
      <c r="Q18" s="43">
        <v>0</v>
      </c>
      <c r="R18" s="43">
        <v>0</v>
      </c>
      <c r="S18" s="44">
        <v>0</v>
      </c>
      <c r="T18" s="44">
        <v>367541</v>
      </c>
      <c r="U18" s="44">
        <v>0</v>
      </c>
      <c r="V18" s="44">
        <v>153383</v>
      </c>
      <c r="W18" s="44">
        <v>18947</v>
      </c>
      <c r="X18" s="44">
        <v>0</v>
      </c>
      <c r="Y18" s="44">
        <v>34472</v>
      </c>
      <c r="Z18" s="44">
        <v>0</v>
      </c>
      <c r="AA18" s="44">
        <v>5255003</v>
      </c>
      <c r="AB18" s="44">
        <v>0</v>
      </c>
      <c r="AC18" s="44">
        <v>35337</v>
      </c>
      <c r="AD18" s="44">
        <v>1835</v>
      </c>
      <c r="AE18" s="44">
        <v>0</v>
      </c>
      <c r="AF18" s="44">
        <v>0</v>
      </c>
      <c r="AG18" s="44">
        <v>484320</v>
      </c>
      <c r="AH18" s="31"/>
      <c r="AI18" s="36">
        <v>4</v>
      </c>
      <c r="AJ18" s="32"/>
      <c r="AK18" s="82"/>
    </row>
    <row r="19" spans="1:37" ht="21" customHeight="1" x14ac:dyDescent="0.2">
      <c r="A19" s="35">
        <v>5</v>
      </c>
      <c r="B19" s="92" t="s">
        <v>54</v>
      </c>
      <c r="C19" s="92"/>
      <c r="D19" s="93"/>
      <c r="E19" s="33">
        <v>42170916</v>
      </c>
      <c r="F19" s="43">
        <v>2205775</v>
      </c>
      <c r="G19" s="43">
        <v>374357</v>
      </c>
      <c r="H19" s="43">
        <v>562569</v>
      </c>
      <c r="I19" s="43">
        <v>4510</v>
      </c>
      <c r="J19" s="43">
        <v>16225</v>
      </c>
      <c r="K19" s="43">
        <v>140444</v>
      </c>
      <c r="L19" s="43">
        <v>8293621</v>
      </c>
      <c r="M19" s="43">
        <v>7574008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4">
        <v>0</v>
      </c>
      <c r="T19" s="44">
        <v>15712</v>
      </c>
      <c r="U19" s="44">
        <v>0</v>
      </c>
      <c r="V19" s="44">
        <v>2191538</v>
      </c>
      <c r="W19" s="44">
        <v>157300</v>
      </c>
      <c r="X19" s="44">
        <v>0</v>
      </c>
      <c r="Y19" s="44">
        <v>98496</v>
      </c>
      <c r="Z19" s="44">
        <v>0</v>
      </c>
      <c r="AA19" s="44">
        <v>19856977</v>
      </c>
      <c r="AB19" s="44">
        <v>0</v>
      </c>
      <c r="AC19" s="44">
        <v>264044</v>
      </c>
      <c r="AD19" s="44">
        <v>192060</v>
      </c>
      <c r="AE19" s="44">
        <v>0</v>
      </c>
      <c r="AF19" s="44">
        <v>0</v>
      </c>
      <c r="AG19" s="44">
        <v>223280</v>
      </c>
      <c r="AH19" s="31"/>
      <c r="AI19" s="36">
        <v>5</v>
      </c>
      <c r="AJ19" s="32"/>
      <c r="AK19" s="82"/>
    </row>
    <row r="20" spans="1:37" ht="21" customHeight="1" x14ac:dyDescent="0.2">
      <c r="A20" s="35">
        <v>6</v>
      </c>
      <c r="B20" s="92" t="s">
        <v>55</v>
      </c>
      <c r="C20" s="92"/>
      <c r="D20" s="93"/>
      <c r="E20" s="33">
        <v>23142751</v>
      </c>
      <c r="F20" s="43">
        <v>1714940</v>
      </c>
      <c r="G20" s="43">
        <v>38900</v>
      </c>
      <c r="H20" s="43">
        <v>1134766</v>
      </c>
      <c r="I20" s="43">
        <v>190263</v>
      </c>
      <c r="J20" s="43">
        <v>0</v>
      </c>
      <c r="K20" s="43">
        <v>206530</v>
      </c>
      <c r="L20" s="43">
        <v>5902690</v>
      </c>
      <c r="M20" s="43">
        <v>4295952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4">
        <v>0</v>
      </c>
      <c r="T20" s="44">
        <v>43552</v>
      </c>
      <c r="U20" s="44">
        <v>0</v>
      </c>
      <c r="V20" s="44">
        <v>1650745</v>
      </c>
      <c r="W20" s="44">
        <v>66237</v>
      </c>
      <c r="X20" s="44">
        <v>0</v>
      </c>
      <c r="Y20" s="44">
        <v>48756</v>
      </c>
      <c r="Z20" s="44">
        <v>0</v>
      </c>
      <c r="AA20" s="44">
        <v>7844019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5401</v>
      </c>
      <c r="AH20" s="31"/>
      <c r="AI20" s="36">
        <v>6</v>
      </c>
      <c r="AJ20" s="32"/>
      <c r="AK20" s="82"/>
    </row>
    <row r="21" spans="1:37" ht="21" customHeight="1" x14ac:dyDescent="0.2">
      <c r="A21" s="35">
        <v>7</v>
      </c>
      <c r="B21" s="92" t="s">
        <v>56</v>
      </c>
      <c r="C21" s="92"/>
      <c r="D21" s="93"/>
      <c r="E21" s="33">
        <v>59134094</v>
      </c>
      <c r="F21" s="43">
        <v>1749837</v>
      </c>
      <c r="G21" s="43">
        <v>19000</v>
      </c>
      <c r="H21" s="43">
        <v>284409</v>
      </c>
      <c r="I21" s="43">
        <v>1473952</v>
      </c>
      <c r="J21" s="43">
        <v>20065</v>
      </c>
      <c r="K21" s="43">
        <v>424956</v>
      </c>
      <c r="L21" s="43">
        <v>519170</v>
      </c>
      <c r="M21" s="43">
        <v>33563579</v>
      </c>
      <c r="N21" s="43">
        <v>296562</v>
      </c>
      <c r="O21" s="43">
        <v>2003165</v>
      </c>
      <c r="P21" s="43">
        <v>0</v>
      </c>
      <c r="Q21" s="43">
        <v>0</v>
      </c>
      <c r="R21" s="43">
        <v>0</v>
      </c>
      <c r="S21" s="44">
        <v>0</v>
      </c>
      <c r="T21" s="44">
        <v>138796</v>
      </c>
      <c r="U21" s="44">
        <v>0</v>
      </c>
      <c r="V21" s="44">
        <v>1499109</v>
      </c>
      <c r="W21" s="44">
        <v>132787</v>
      </c>
      <c r="X21" s="44">
        <v>0</v>
      </c>
      <c r="Y21" s="44">
        <v>115541</v>
      </c>
      <c r="Z21" s="44">
        <v>0</v>
      </c>
      <c r="AA21" s="44">
        <v>15812481</v>
      </c>
      <c r="AB21" s="44">
        <v>0</v>
      </c>
      <c r="AC21" s="44">
        <v>0</v>
      </c>
      <c r="AD21" s="44">
        <v>434920</v>
      </c>
      <c r="AE21" s="44">
        <v>0</v>
      </c>
      <c r="AF21" s="44">
        <v>0</v>
      </c>
      <c r="AG21" s="44">
        <v>645765</v>
      </c>
      <c r="AH21" s="31"/>
      <c r="AI21" s="36">
        <v>7</v>
      </c>
      <c r="AJ21" s="32"/>
      <c r="AK21" s="82"/>
    </row>
    <row r="22" spans="1:37" ht="21" customHeight="1" x14ac:dyDescent="0.2">
      <c r="A22" s="35">
        <v>8</v>
      </c>
      <c r="B22" s="92" t="s">
        <v>57</v>
      </c>
      <c r="C22" s="92"/>
      <c r="D22" s="93"/>
      <c r="E22" s="33">
        <v>21546855</v>
      </c>
      <c r="F22" s="43">
        <v>480247</v>
      </c>
      <c r="G22" s="43">
        <v>0</v>
      </c>
      <c r="H22" s="43">
        <v>818231</v>
      </c>
      <c r="I22" s="43">
        <v>468930</v>
      </c>
      <c r="J22" s="43">
        <v>9366</v>
      </c>
      <c r="K22" s="43">
        <v>45000</v>
      </c>
      <c r="L22" s="43">
        <v>355008</v>
      </c>
      <c r="M22" s="43">
        <v>7424051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4">
        <v>0</v>
      </c>
      <c r="T22" s="44">
        <v>83612</v>
      </c>
      <c r="U22" s="44">
        <v>0</v>
      </c>
      <c r="V22" s="44">
        <v>458117</v>
      </c>
      <c r="W22" s="44">
        <v>133384</v>
      </c>
      <c r="X22" s="44">
        <v>0</v>
      </c>
      <c r="Y22" s="44">
        <v>94502</v>
      </c>
      <c r="Z22" s="44">
        <v>0</v>
      </c>
      <c r="AA22" s="44">
        <v>10179947</v>
      </c>
      <c r="AB22" s="44">
        <v>0</v>
      </c>
      <c r="AC22" s="44">
        <v>607700</v>
      </c>
      <c r="AD22" s="44">
        <v>0</v>
      </c>
      <c r="AE22" s="44">
        <v>0</v>
      </c>
      <c r="AF22" s="44">
        <v>0</v>
      </c>
      <c r="AG22" s="44">
        <v>388760</v>
      </c>
      <c r="AH22" s="31"/>
      <c r="AI22" s="36">
        <v>8</v>
      </c>
      <c r="AJ22" s="32"/>
      <c r="AK22" s="82"/>
    </row>
    <row r="23" spans="1:37" ht="21" customHeight="1" x14ac:dyDescent="0.2">
      <c r="A23" s="35">
        <v>9</v>
      </c>
      <c r="B23" s="92" t="s">
        <v>58</v>
      </c>
      <c r="C23" s="92"/>
      <c r="D23" s="93"/>
      <c r="E23" s="33">
        <v>20700251</v>
      </c>
      <c r="F23" s="43">
        <v>19066</v>
      </c>
      <c r="G23" s="43">
        <v>58500</v>
      </c>
      <c r="H23" s="43">
        <v>100699</v>
      </c>
      <c r="I23" s="43">
        <v>138431</v>
      </c>
      <c r="J23" s="43">
        <v>0</v>
      </c>
      <c r="K23" s="43">
        <v>22075</v>
      </c>
      <c r="L23" s="43">
        <v>242601</v>
      </c>
      <c r="M23" s="43">
        <v>10236125</v>
      </c>
      <c r="N23" s="43">
        <v>113354</v>
      </c>
      <c r="O23" s="43">
        <v>6868927</v>
      </c>
      <c r="P23" s="43">
        <v>0</v>
      </c>
      <c r="Q23" s="43">
        <v>0</v>
      </c>
      <c r="R23" s="43">
        <v>0</v>
      </c>
      <c r="S23" s="44">
        <v>0</v>
      </c>
      <c r="T23" s="44">
        <v>508459</v>
      </c>
      <c r="U23" s="44">
        <v>0</v>
      </c>
      <c r="V23" s="44">
        <v>53199</v>
      </c>
      <c r="W23" s="44">
        <v>2400</v>
      </c>
      <c r="X23" s="44">
        <v>0</v>
      </c>
      <c r="Y23" s="44">
        <v>25247</v>
      </c>
      <c r="Z23" s="44">
        <v>0</v>
      </c>
      <c r="AA23" s="44">
        <v>2064784</v>
      </c>
      <c r="AB23" s="44">
        <v>0</v>
      </c>
      <c r="AC23" s="44">
        <v>33410</v>
      </c>
      <c r="AD23" s="44">
        <v>0</v>
      </c>
      <c r="AE23" s="44">
        <v>0</v>
      </c>
      <c r="AF23" s="44">
        <v>0</v>
      </c>
      <c r="AG23" s="44">
        <v>212974</v>
      </c>
      <c r="AH23" s="31"/>
      <c r="AI23" s="36">
        <v>9</v>
      </c>
      <c r="AJ23" s="32"/>
      <c r="AK23" s="82"/>
    </row>
    <row r="24" spans="1:37" ht="21" customHeight="1" x14ac:dyDescent="0.2">
      <c r="A24" s="35">
        <v>10</v>
      </c>
      <c r="B24" s="92" t="s">
        <v>59</v>
      </c>
      <c r="C24" s="92"/>
      <c r="D24" s="93"/>
      <c r="E24" s="33">
        <v>15672329</v>
      </c>
      <c r="F24" s="43">
        <v>1139714</v>
      </c>
      <c r="G24" s="43">
        <v>167800</v>
      </c>
      <c r="H24" s="43">
        <v>90318</v>
      </c>
      <c r="I24" s="43">
        <v>323734</v>
      </c>
      <c r="J24" s="43">
        <v>12929</v>
      </c>
      <c r="K24" s="43">
        <v>54676</v>
      </c>
      <c r="L24" s="43">
        <v>406403</v>
      </c>
      <c r="M24" s="43">
        <v>4540803</v>
      </c>
      <c r="N24" s="43">
        <v>253680</v>
      </c>
      <c r="O24" s="43">
        <v>523104</v>
      </c>
      <c r="P24" s="43">
        <v>0</v>
      </c>
      <c r="Q24" s="43">
        <v>0</v>
      </c>
      <c r="R24" s="43">
        <v>0</v>
      </c>
      <c r="S24" s="44">
        <v>0</v>
      </c>
      <c r="T24" s="44">
        <v>0</v>
      </c>
      <c r="U24" s="44">
        <v>0</v>
      </c>
      <c r="V24" s="44">
        <v>730052</v>
      </c>
      <c r="W24" s="44">
        <v>0</v>
      </c>
      <c r="X24" s="44">
        <v>0</v>
      </c>
      <c r="Y24" s="44">
        <v>27797</v>
      </c>
      <c r="Z24" s="44">
        <v>0</v>
      </c>
      <c r="AA24" s="44">
        <v>6388189</v>
      </c>
      <c r="AB24" s="44">
        <v>0</v>
      </c>
      <c r="AC24" s="44">
        <v>32682</v>
      </c>
      <c r="AD24" s="44">
        <v>0</v>
      </c>
      <c r="AE24" s="44">
        <v>0</v>
      </c>
      <c r="AF24" s="44">
        <v>0</v>
      </c>
      <c r="AG24" s="44">
        <v>980448</v>
      </c>
      <c r="AH24" s="31"/>
      <c r="AI24" s="36">
        <v>10</v>
      </c>
      <c r="AJ24" s="32"/>
      <c r="AK24" s="82"/>
    </row>
    <row r="25" spans="1:37" ht="21" customHeight="1" x14ac:dyDescent="0.2">
      <c r="A25" s="35"/>
      <c r="B25" s="42"/>
      <c r="C25" s="45"/>
      <c r="D25" s="46"/>
      <c r="E25" s="3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31"/>
      <c r="AI25" s="36"/>
      <c r="AJ25" s="32"/>
      <c r="AK25" s="82"/>
    </row>
    <row r="26" spans="1:37" ht="21" customHeight="1" x14ac:dyDescent="0.2">
      <c r="A26" s="35">
        <v>11</v>
      </c>
      <c r="B26" s="92" t="s">
        <v>60</v>
      </c>
      <c r="C26" s="92"/>
      <c r="D26" s="93"/>
      <c r="E26" s="33">
        <v>16473014</v>
      </c>
      <c r="F26" s="43">
        <v>147706</v>
      </c>
      <c r="G26" s="43">
        <v>0</v>
      </c>
      <c r="H26" s="43">
        <v>628609</v>
      </c>
      <c r="I26" s="43">
        <v>240929</v>
      </c>
      <c r="J26" s="43">
        <v>28923</v>
      </c>
      <c r="K26" s="43">
        <v>0</v>
      </c>
      <c r="L26" s="43">
        <v>854183</v>
      </c>
      <c r="M26" s="43">
        <v>3671448</v>
      </c>
      <c r="N26" s="43">
        <v>56189</v>
      </c>
      <c r="O26" s="43">
        <v>4681773</v>
      </c>
      <c r="P26" s="43">
        <v>0</v>
      </c>
      <c r="Q26" s="43">
        <v>0</v>
      </c>
      <c r="R26" s="43">
        <v>0</v>
      </c>
      <c r="S26" s="44">
        <v>0</v>
      </c>
      <c r="T26" s="44">
        <v>26464</v>
      </c>
      <c r="U26" s="44">
        <v>0</v>
      </c>
      <c r="V26" s="44">
        <v>135474</v>
      </c>
      <c r="W26" s="44">
        <v>29000</v>
      </c>
      <c r="X26" s="44">
        <v>0</v>
      </c>
      <c r="Y26" s="44">
        <v>15253</v>
      </c>
      <c r="Z26" s="44">
        <v>0</v>
      </c>
      <c r="AA26" s="44">
        <v>5696331</v>
      </c>
      <c r="AB26" s="44">
        <v>0</v>
      </c>
      <c r="AC26" s="44">
        <v>0</v>
      </c>
      <c r="AD26" s="44">
        <v>29460</v>
      </c>
      <c r="AE26" s="44">
        <v>0</v>
      </c>
      <c r="AF26" s="44">
        <v>0</v>
      </c>
      <c r="AG26" s="44">
        <v>231272</v>
      </c>
      <c r="AH26" s="31"/>
      <c r="AI26" s="36">
        <v>11</v>
      </c>
      <c r="AJ26" s="32"/>
      <c r="AK26" s="82"/>
    </row>
    <row r="27" spans="1:37" ht="21" customHeight="1" x14ac:dyDescent="0.2">
      <c r="A27" s="35">
        <v>12</v>
      </c>
      <c r="B27" s="92" t="s">
        <v>61</v>
      </c>
      <c r="C27" s="92"/>
      <c r="D27" s="93"/>
      <c r="E27" s="33">
        <v>79287530</v>
      </c>
      <c r="F27" s="43">
        <v>6424071</v>
      </c>
      <c r="G27" s="43">
        <v>727680</v>
      </c>
      <c r="H27" s="43">
        <v>2024856</v>
      </c>
      <c r="I27" s="43">
        <v>561361</v>
      </c>
      <c r="J27" s="43">
        <v>17781</v>
      </c>
      <c r="K27" s="43">
        <v>5498</v>
      </c>
      <c r="L27" s="43">
        <v>3769301</v>
      </c>
      <c r="M27" s="43">
        <v>29378173</v>
      </c>
      <c r="N27" s="43">
        <v>91506</v>
      </c>
      <c r="O27" s="43">
        <v>671232</v>
      </c>
      <c r="P27" s="43">
        <v>0</v>
      </c>
      <c r="Q27" s="43">
        <v>0</v>
      </c>
      <c r="R27" s="43">
        <v>0</v>
      </c>
      <c r="S27" s="44">
        <v>0</v>
      </c>
      <c r="T27" s="44">
        <v>66909</v>
      </c>
      <c r="U27" s="44">
        <v>0</v>
      </c>
      <c r="V27" s="44">
        <v>5395822</v>
      </c>
      <c r="W27" s="44">
        <v>196900</v>
      </c>
      <c r="X27" s="44">
        <v>0</v>
      </c>
      <c r="Y27" s="44">
        <v>165737</v>
      </c>
      <c r="Z27" s="44">
        <v>0</v>
      </c>
      <c r="AA27" s="44">
        <v>28889152</v>
      </c>
      <c r="AB27" s="44">
        <v>0</v>
      </c>
      <c r="AC27" s="44">
        <v>181600</v>
      </c>
      <c r="AD27" s="44">
        <v>223880</v>
      </c>
      <c r="AE27" s="44">
        <v>0</v>
      </c>
      <c r="AF27" s="44">
        <v>0</v>
      </c>
      <c r="AG27" s="44">
        <v>496071</v>
      </c>
      <c r="AH27" s="31"/>
      <c r="AI27" s="36">
        <v>12</v>
      </c>
      <c r="AJ27" s="32"/>
      <c r="AK27" s="82"/>
    </row>
    <row r="28" spans="1:37" ht="21" customHeight="1" x14ac:dyDescent="0.2">
      <c r="A28" s="35">
        <v>13</v>
      </c>
      <c r="B28" s="92" t="s">
        <v>62</v>
      </c>
      <c r="C28" s="92"/>
      <c r="D28" s="93"/>
      <c r="E28" s="33">
        <v>38089102</v>
      </c>
      <c r="F28" s="43">
        <v>941776</v>
      </c>
      <c r="G28" s="43">
        <v>111500</v>
      </c>
      <c r="H28" s="43">
        <v>340526</v>
      </c>
      <c r="I28" s="43">
        <v>56798</v>
      </c>
      <c r="J28" s="43">
        <v>2915</v>
      </c>
      <c r="K28" s="43">
        <v>94087</v>
      </c>
      <c r="L28" s="43">
        <v>7864912</v>
      </c>
      <c r="M28" s="43">
        <v>13393743</v>
      </c>
      <c r="N28" s="43">
        <v>0</v>
      </c>
      <c r="O28" s="43">
        <v>0</v>
      </c>
      <c r="P28" s="43">
        <v>138150</v>
      </c>
      <c r="Q28" s="43">
        <v>0</v>
      </c>
      <c r="R28" s="43">
        <v>0</v>
      </c>
      <c r="S28" s="44">
        <v>0</v>
      </c>
      <c r="T28" s="44">
        <v>52234</v>
      </c>
      <c r="U28" s="44">
        <v>0</v>
      </c>
      <c r="V28" s="44">
        <v>751291</v>
      </c>
      <c r="W28" s="44">
        <v>73851</v>
      </c>
      <c r="X28" s="44">
        <v>0</v>
      </c>
      <c r="Y28" s="44">
        <v>58427</v>
      </c>
      <c r="Z28" s="44">
        <v>0</v>
      </c>
      <c r="AA28" s="44">
        <v>13572589</v>
      </c>
      <c r="AB28" s="44">
        <v>0</v>
      </c>
      <c r="AC28" s="44">
        <v>0</v>
      </c>
      <c r="AD28" s="44">
        <v>567540</v>
      </c>
      <c r="AE28" s="44">
        <v>0</v>
      </c>
      <c r="AF28" s="44">
        <v>0</v>
      </c>
      <c r="AG28" s="44">
        <v>68763</v>
      </c>
      <c r="AH28" s="31"/>
      <c r="AI28" s="36">
        <v>13</v>
      </c>
      <c r="AJ28" s="32"/>
      <c r="AK28" s="82"/>
    </row>
    <row r="29" spans="1:37" ht="21" customHeight="1" x14ac:dyDescent="0.2">
      <c r="A29" s="35"/>
      <c r="B29" s="35"/>
      <c r="C29" s="47"/>
      <c r="D29" s="48"/>
      <c r="E29" s="33"/>
      <c r="F29" s="43"/>
      <c r="G29" s="43"/>
      <c r="H29" s="43"/>
      <c r="I29" s="43"/>
      <c r="J29" s="43"/>
      <c r="K29" s="43"/>
      <c r="L29" s="43" t="s">
        <v>30</v>
      </c>
      <c r="M29" s="43"/>
      <c r="N29" s="43"/>
      <c r="O29" s="43"/>
      <c r="P29" s="43"/>
      <c r="Q29" s="43"/>
      <c r="R29" s="43"/>
      <c r="S29" s="43" t="s">
        <v>29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 t="s">
        <v>31</v>
      </c>
      <c r="AE29" s="43"/>
      <c r="AF29" s="43"/>
      <c r="AG29" s="43"/>
      <c r="AH29" s="31"/>
      <c r="AI29" s="32"/>
      <c r="AJ29" s="32"/>
      <c r="AK29" s="82"/>
    </row>
    <row r="30" spans="1:37" ht="21" customHeight="1" x14ac:dyDescent="0.2">
      <c r="A30" s="27"/>
      <c r="B30" s="27"/>
      <c r="C30" s="40"/>
      <c r="D30" s="41"/>
      <c r="E30" s="33"/>
      <c r="F30" s="43"/>
      <c r="G30" s="43"/>
      <c r="H30" s="43"/>
      <c r="I30" s="43"/>
      <c r="J30" s="43"/>
      <c r="K30" s="43"/>
      <c r="L30" s="43" t="s">
        <v>29</v>
      </c>
      <c r="M30" s="43"/>
      <c r="N30" s="43"/>
      <c r="O30" s="43"/>
      <c r="P30" s="43"/>
      <c r="Q30" s="43"/>
      <c r="R30" s="43"/>
      <c r="S30" s="43" t="s">
        <v>29</v>
      </c>
      <c r="T30" s="43"/>
      <c r="U30" s="43"/>
      <c r="V30" s="43"/>
      <c r="W30" s="43"/>
      <c r="X30" s="43"/>
      <c r="Y30" s="43"/>
      <c r="Z30" s="43"/>
      <c r="AA30" s="43"/>
      <c r="AB30" s="43"/>
      <c r="AC30" s="43" t="s">
        <v>29</v>
      </c>
      <c r="AD30" s="43"/>
      <c r="AE30" s="43"/>
      <c r="AF30" s="43"/>
      <c r="AG30" s="43"/>
      <c r="AH30" s="31"/>
      <c r="AI30" s="32"/>
      <c r="AJ30" s="32"/>
      <c r="AK30" s="82"/>
    </row>
    <row r="31" spans="1:37" ht="21" customHeight="1" x14ac:dyDescent="0.2">
      <c r="A31" s="99" t="s">
        <v>63</v>
      </c>
      <c r="B31" s="99"/>
      <c r="C31" s="99"/>
      <c r="D31" s="100"/>
      <c r="E31" s="49">
        <f t="shared" ref="E31:AF31" si="2">SUM(E33:E38)</f>
        <v>35711752</v>
      </c>
      <c r="F31" s="49">
        <f t="shared" si="2"/>
        <v>1226663</v>
      </c>
      <c r="G31" s="49">
        <f>SUM(G33:G38)</f>
        <v>98200</v>
      </c>
      <c r="H31" s="49">
        <f t="shared" si="2"/>
        <v>1043392</v>
      </c>
      <c r="I31" s="49">
        <f t="shared" si="2"/>
        <v>378450</v>
      </c>
      <c r="J31" s="49">
        <f t="shared" si="2"/>
        <v>7711</v>
      </c>
      <c r="K31" s="49">
        <f t="shared" si="2"/>
        <v>88930</v>
      </c>
      <c r="L31" s="49">
        <f t="shared" si="2"/>
        <v>2349801</v>
      </c>
      <c r="M31" s="49">
        <f t="shared" si="2"/>
        <v>8401451</v>
      </c>
      <c r="N31" s="49">
        <f t="shared" si="2"/>
        <v>66760</v>
      </c>
      <c r="O31" s="49">
        <f t="shared" si="2"/>
        <v>7180664</v>
      </c>
      <c r="P31" s="49">
        <f t="shared" si="2"/>
        <v>0</v>
      </c>
      <c r="Q31" s="49">
        <f t="shared" si="2"/>
        <v>0</v>
      </c>
      <c r="R31" s="49">
        <f t="shared" si="2"/>
        <v>0</v>
      </c>
      <c r="S31" s="49">
        <f t="shared" si="2"/>
        <v>0</v>
      </c>
      <c r="T31" s="49">
        <f t="shared" si="2"/>
        <v>80840</v>
      </c>
      <c r="U31" s="49">
        <f t="shared" si="2"/>
        <v>0</v>
      </c>
      <c r="V31" s="49">
        <f t="shared" si="2"/>
        <v>1019074</v>
      </c>
      <c r="W31" s="49">
        <f t="shared" si="2"/>
        <v>44014</v>
      </c>
      <c r="X31" s="49">
        <f t="shared" si="2"/>
        <v>0</v>
      </c>
      <c r="Y31" s="49">
        <f t="shared" si="2"/>
        <v>42320</v>
      </c>
      <c r="Z31" s="49">
        <f t="shared" si="2"/>
        <v>0</v>
      </c>
      <c r="AA31" s="49">
        <f t="shared" si="2"/>
        <v>12300687</v>
      </c>
      <c r="AB31" s="49">
        <f t="shared" si="2"/>
        <v>0</v>
      </c>
      <c r="AC31" s="49">
        <f t="shared" si="2"/>
        <v>14248</v>
      </c>
      <c r="AD31" s="49">
        <f t="shared" si="2"/>
        <v>160210</v>
      </c>
      <c r="AE31" s="49">
        <f t="shared" si="2"/>
        <v>0</v>
      </c>
      <c r="AF31" s="49">
        <f t="shared" si="2"/>
        <v>0</v>
      </c>
      <c r="AG31" s="49">
        <f>SUM(AG33:AG38)</f>
        <v>1208337</v>
      </c>
      <c r="AH31" s="105" t="s">
        <v>63</v>
      </c>
      <c r="AI31" s="106"/>
      <c r="AJ31" s="106"/>
      <c r="AK31" s="82">
        <f>SUM(F31:AJ31)</f>
        <v>35711752</v>
      </c>
    </row>
    <row r="32" spans="1:37" ht="21" customHeight="1" x14ac:dyDescent="0.2">
      <c r="A32" s="27"/>
      <c r="B32" s="27"/>
      <c r="C32" s="40"/>
      <c r="D32" s="41"/>
      <c r="E32" s="33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1"/>
      <c r="AI32" s="32"/>
      <c r="AJ32" s="32"/>
      <c r="AK32" s="82"/>
    </row>
    <row r="33" spans="1:37" ht="21" customHeight="1" x14ac:dyDescent="0.2">
      <c r="A33" s="35">
        <v>14</v>
      </c>
      <c r="B33" s="92" t="s">
        <v>64</v>
      </c>
      <c r="C33" s="92"/>
      <c r="D33" s="93"/>
      <c r="E33" s="33">
        <v>14820381</v>
      </c>
      <c r="F33" s="64">
        <v>521718</v>
      </c>
      <c r="G33" s="64">
        <v>0</v>
      </c>
      <c r="H33" s="64">
        <v>68909</v>
      </c>
      <c r="I33" s="64">
        <v>204931</v>
      </c>
      <c r="J33" s="43">
        <v>0</v>
      </c>
      <c r="K33" s="43">
        <v>0</v>
      </c>
      <c r="L33" s="64">
        <v>27669</v>
      </c>
      <c r="M33" s="64">
        <v>4434549</v>
      </c>
      <c r="N33" s="64">
        <v>0</v>
      </c>
      <c r="O33" s="64">
        <v>4022483</v>
      </c>
      <c r="P33" s="64">
        <v>0</v>
      </c>
      <c r="Q33" s="64">
        <v>0</v>
      </c>
      <c r="R33" s="64">
        <v>0</v>
      </c>
      <c r="S33" s="44">
        <v>0</v>
      </c>
      <c r="T33" s="44">
        <v>0</v>
      </c>
      <c r="U33" s="43">
        <v>0</v>
      </c>
      <c r="V33" s="44">
        <v>242219</v>
      </c>
      <c r="W33" s="44">
        <v>0</v>
      </c>
      <c r="X33" s="44">
        <v>0</v>
      </c>
      <c r="Y33" s="44">
        <v>9349</v>
      </c>
      <c r="Z33" s="44">
        <v>0</v>
      </c>
      <c r="AA33" s="44">
        <v>4651178</v>
      </c>
      <c r="AB33" s="44">
        <v>0</v>
      </c>
      <c r="AC33" s="44">
        <v>11360</v>
      </c>
      <c r="AD33" s="44">
        <v>0</v>
      </c>
      <c r="AE33" s="44">
        <v>0</v>
      </c>
      <c r="AF33" s="44">
        <v>0</v>
      </c>
      <c r="AG33" s="44">
        <v>626016</v>
      </c>
      <c r="AH33" s="31"/>
      <c r="AI33" s="36">
        <v>14</v>
      </c>
      <c r="AJ33" s="32"/>
      <c r="AK33" s="82"/>
    </row>
    <row r="34" spans="1:37" ht="21" customHeight="1" x14ac:dyDescent="0.2">
      <c r="A34" s="35">
        <v>15</v>
      </c>
      <c r="B34" s="92" t="s">
        <v>65</v>
      </c>
      <c r="C34" s="92"/>
      <c r="D34" s="93"/>
      <c r="E34" s="33">
        <v>5072653</v>
      </c>
      <c r="F34" s="64">
        <v>6197</v>
      </c>
      <c r="G34" s="64">
        <v>0</v>
      </c>
      <c r="H34" s="64">
        <v>764671</v>
      </c>
      <c r="I34" s="64">
        <v>22838</v>
      </c>
      <c r="J34" s="43">
        <v>0</v>
      </c>
      <c r="K34" s="43">
        <v>26709</v>
      </c>
      <c r="L34" s="64">
        <v>1403518</v>
      </c>
      <c r="M34" s="64">
        <v>454894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44">
        <v>0</v>
      </c>
      <c r="T34" s="44">
        <v>0</v>
      </c>
      <c r="U34" s="43">
        <v>0</v>
      </c>
      <c r="V34" s="44">
        <v>188703</v>
      </c>
      <c r="W34" s="44">
        <v>6600</v>
      </c>
      <c r="X34" s="44">
        <v>0</v>
      </c>
      <c r="Y34" s="44">
        <v>12262</v>
      </c>
      <c r="Z34" s="44">
        <v>0</v>
      </c>
      <c r="AA34" s="44">
        <v>2128601</v>
      </c>
      <c r="AB34" s="44">
        <v>0</v>
      </c>
      <c r="AC34" s="44">
        <v>0</v>
      </c>
      <c r="AD34" s="44">
        <v>57660</v>
      </c>
      <c r="AE34" s="44">
        <v>0</v>
      </c>
      <c r="AF34" s="44">
        <v>0</v>
      </c>
      <c r="AG34" s="44">
        <v>0</v>
      </c>
      <c r="AH34" s="31"/>
      <c r="AI34" s="36">
        <v>15</v>
      </c>
      <c r="AJ34" s="32"/>
      <c r="AK34" s="82"/>
    </row>
    <row r="35" spans="1:37" ht="21" customHeight="1" x14ac:dyDescent="0.2">
      <c r="A35" s="35">
        <v>16</v>
      </c>
      <c r="B35" s="92" t="s">
        <v>66</v>
      </c>
      <c r="C35" s="92"/>
      <c r="D35" s="93"/>
      <c r="E35" s="33">
        <v>3698557</v>
      </c>
      <c r="F35" s="64">
        <v>18009</v>
      </c>
      <c r="G35" s="64">
        <v>0</v>
      </c>
      <c r="H35" s="64">
        <v>53754</v>
      </c>
      <c r="I35" s="64">
        <v>11525</v>
      </c>
      <c r="J35" s="43">
        <v>0</v>
      </c>
      <c r="K35" s="43">
        <v>10150</v>
      </c>
      <c r="L35" s="64">
        <v>79351</v>
      </c>
      <c r="M35" s="64">
        <v>885768</v>
      </c>
      <c r="N35" s="64">
        <v>26860</v>
      </c>
      <c r="O35" s="64">
        <v>1575670</v>
      </c>
      <c r="P35" s="64">
        <v>0</v>
      </c>
      <c r="Q35" s="64">
        <v>0</v>
      </c>
      <c r="R35" s="64">
        <v>0</v>
      </c>
      <c r="S35" s="44">
        <v>0</v>
      </c>
      <c r="T35" s="44">
        <v>0</v>
      </c>
      <c r="U35" s="43">
        <v>0</v>
      </c>
      <c r="V35" s="44">
        <v>26938</v>
      </c>
      <c r="W35" s="44">
        <v>1900</v>
      </c>
      <c r="X35" s="44">
        <v>0</v>
      </c>
      <c r="Y35" s="44">
        <v>0</v>
      </c>
      <c r="Z35" s="44">
        <v>0</v>
      </c>
      <c r="AA35" s="44">
        <v>910121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98511</v>
      </c>
      <c r="AH35" s="31"/>
      <c r="AI35" s="36">
        <v>16</v>
      </c>
      <c r="AJ35" s="32"/>
      <c r="AK35" s="82"/>
    </row>
    <row r="36" spans="1:37" ht="21" customHeight="1" x14ac:dyDescent="0.2">
      <c r="A36" s="35">
        <v>17</v>
      </c>
      <c r="B36" s="92" t="s">
        <v>67</v>
      </c>
      <c r="C36" s="92"/>
      <c r="D36" s="93"/>
      <c r="E36" s="33">
        <v>5136186</v>
      </c>
      <c r="F36" s="64">
        <v>361112</v>
      </c>
      <c r="G36" s="64">
        <v>98200</v>
      </c>
      <c r="H36" s="64">
        <v>30000</v>
      </c>
      <c r="I36" s="64">
        <v>47301</v>
      </c>
      <c r="J36" s="43">
        <v>6781</v>
      </c>
      <c r="K36" s="43">
        <v>17990</v>
      </c>
      <c r="L36" s="64">
        <v>706905</v>
      </c>
      <c r="M36" s="64">
        <v>851409</v>
      </c>
      <c r="N36" s="64">
        <v>39900</v>
      </c>
      <c r="O36" s="64">
        <v>0</v>
      </c>
      <c r="P36" s="64">
        <v>0</v>
      </c>
      <c r="Q36" s="64">
        <v>0</v>
      </c>
      <c r="R36" s="64">
        <v>0</v>
      </c>
      <c r="S36" s="44">
        <v>0</v>
      </c>
      <c r="T36" s="44">
        <v>80840</v>
      </c>
      <c r="U36" s="43">
        <v>0</v>
      </c>
      <c r="V36" s="44">
        <v>317206</v>
      </c>
      <c r="W36" s="44">
        <v>12722</v>
      </c>
      <c r="X36" s="44">
        <v>0</v>
      </c>
      <c r="Y36" s="44">
        <v>11808</v>
      </c>
      <c r="Z36" s="44">
        <v>0</v>
      </c>
      <c r="AA36" s="44">
        <v>2221642</v>
      </c>
      <c r="AB36" s="44">
        <v>0</v>
      </c>
      <c r="AC36" s="44">
        <v>0</v>
      </c>
      <c r="AD36" s="44">
        <v>87980</v>
      </c>
      <c r="AE36" s="44">
        <v>0</v>
      </c>
      <c r="AF36" s="44">
        <v>0</v>
      </c>
      <c r="AG36" s="44">
        <v>244390</v>
      </c>
      <c r="AH36" s="31"/>
      <c r="AI36" s="36">
        <v>17</v>
      </c>
      <c r="AJ36" s="32"/>
      <c r="AK36" s="82"/>
    </row>
    <row r="37" spans="1:37" ht="21" customHeight="1" x14ac:dyDescent="0.2">
      <c r="A37" s="35">
        <v>18</v>
      </c>
      <c r="B37" s="92" t="s">
        <v>68</v>
      </c>
      <c r="C37" s="92"/>
      <c r="D37" s="93"/>
      <c r="E37" s="33">
        <v>4956181</v>
      </c>
      <c r="F37" s="64">
        <v>244119</v>
      </c>
      <c r="G37" s="64">
        <v>0</v>
      </c>
      <c r="H37" s="64">
        <v>102930</v>
      </c>
      <c r="I37" s="64">
        <v>77368</v>
      </c>
      <c r="J37" s="43">
        <v>930</v>
      </c>
      <c r="K37" s="43">
        <v>34081</v>
      </c>
      <c r="L37" s="64">
        <v>107209</v>
      </c>
      <c r="M37" s="64">
        <v>1645072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44">
        <v>0</v>
      </c>
      <c r="T37" s="44">
        <v>0</v>
      </c>
      <c r="U37" s="43">
        <v>0</v>
      </c>
      <c r="V37" s="44">
        <v>244008</v>
      </c>
      <c r="W37" s="44">
        <v>22792</v>
      </c>
      <c r="X37" s="44">
        <v>0</v>
      </c>
      <c r="Y37" s="44">
        <v>8901</v>
      </c>
      <c r="Z37" s="44">
        <v>0</v>
      </c>
      <c r="AA37" s="44">
        <v>2214781</v>
      </c>
      <c r="AB37" s="44">
        <v>0</v>
      </c>
      <c r="AC37" s="44">
        <v>0</v>
      </c>
      <c r="AD37" s="44">
        <v>14570</v>
      </c>
      <c r="AE37" s="44">
        <v>0</v>
      </c>
      <c r="AF37" s="44">
        <v>0</v>
      </c>
      <c r="AG37" s="44">
        <v>239420</v>
      </c>
      <c r="AH37" s="31"/>
      <c r="AI37" s="36">
        <v>18</v>
      </c>
      <c r="AJ37" s="32"/>
      <c r="AK37" s="82"/>
    </row>
    <row r="38" spans="1:37" ht="21" customHeight="1" x14ac:dyDescent="0.2">
      <c r="A38" s="35">
        <v>19</v>
      </c>
      <c r="B38" s="92" t="s">
        <v>69</v>
      </c>
      <c r="C38" s="92"/>
      <c r="D38" s="93"/>
      <c r="E38" s="33">
        <v>2027794</v>
      </c>
      <c r="F38" s="64">
        <v>75508</v>
      </c>
      <c r="G38" s="64">
        <v>0</v>
      </c>
      <c r="H38" s="64">
        <v>23128</v>
      </c>
      <c r="I38" s="64">
        <v>14487</v>
      </c>
      <c r="J38" s="43">
        <v>0</v>
      </c>
      <c r="K38" s="43">
        <v>0</v>
      </c>
      <c r="L38" s="64">
        <v>25149</v>
      </c>
      <c r="M38" s="64">
        <v>129759</v>
      </c>
      <c r="N38" s="64">
        <v>0</v>
      </c>
      <c r="O38" s="64">
        <v>1582511</v>
      </c>
      <c r="P38" s="64">
        <v>0</v>
      </c>
      <c r="Q38" s="64">
        <v>0</v>
      </c>
      <c r="R38" s="64">
        <v>0</v>
      </c>
      <c r="S38" s="44">
        <v>0</v>
      </c>
      <c r="T38" s="44">
        <v>0</v>
      </c>
      <c r="U38" s="43">
        <v>0</v>
      </c>
      <c r="V38" s="43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174364</v>
      </c>
      <c r="AB38" s="44">
        <v>0</v>
      </c>
      <c r="AC38" s="44">
        <v>2888</v>
      </c>
      <c r="AD38" s="44">
        <v>0</v>
      </c>
      <c r="AE38" s="44">
        <v>0</v>
      </c>
      <c r="AF38" s="44">
        <v>0</v>
      </c>
      <c r="AG38" s="44">
        <v>0</v>
      </c>
      <c r="AH38" s="31"/>
      <c r="AI38" s="36">
        <v>19</v>
      </c>
      <c r="AJ38" s="32"/>
      <c r="AK38" s="82"/>
    </row>
    <row r="39" spans="1:37" ht="21" customHeight="1" x14ac:dyDescent="0.2">
      <c r="A39" s="50"/>
      <c r="B39" s="50"/>
      <c r="C39" s="51"/>
      <c r="D39" s="52"/>
      <c r="E39" s="53"/>
      <c r="F39" s="53"/>
      <c r="G39" s="53" t="s">
        <v>83</v>
      </c>
      <c r="H39" s="53" t="s">
        <v>83</v>
      </c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4"/>
      <c r="AI39" s="51"/>
      <c r="AJ39" s="51"/>
    </row>
    <row r="40" spans="1:37" x14ac:dyDescent="0.2">
      <c r="A40" s="55"/>
      <c r="E40" s="87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88" t="s">
        <v>92</v>
      </c>
      <c r="T40" s="56"/>
      <c r="U40" s="57"/>
      <c r="V40" s="57"/>
      <c r="W40" s="61"/>
      <c r="X40" s="58"/>
    </row>
    <row r="41" spans="1:37" x14ac:dyDescent="0.2">
      <c r="A41" s="59"/>
      <c r="E41" s="89"/>
      <c r="T41" s="90"/>
      <c r="U41" s="60"/>
      <c r="V41" s="60"/>
    </row>
    <row r="42" spans="1:37" x14ac:dyDescent="0.2">
      <c r="U42" s="60"/>
      <c r="V42" s="60"/>
      <c r="W42" s="61"/>
    </row>
  </sheetData>
  <mergeCells count="31">
    <mergeCell ref="AH3:AJ3"/>
    <mergeCell ref="AH5:AJ5"/>
    <mergeCell ref="AH13:AJ13"/>
    <mergeCell ref="AH31:AJ31"/>
    <mergeCell ref="B16:D16"/>
    <mergeCell ref="A3:D3"/>
    <mergeCell ref="A5:D5"/>
    <mergeCell ref="A7:B7"/>
    <mergeCell ref="A13:D13"/>
    <mergeCell ref="B15:D15"/>
    <mergeCell ref="B17:D17"/>
    <mergeCell ref="B34:D34"/>
    <mergeCell ref="B33:D33"/>
    <mergeCell ref="A9:B9"/>
    <mergeCell ref="A8:B8"/>
    <mergeCell ref="B21:D21"/>
    <mergeCell ref="B22:D22"/>
    <mergeCell ref="B18:D18"/>
    <mergeCell ref="B19:D19"/>
    <mergeCell ref="B20:D20"/>
    <mergeCell ref="A31:D31"/>
    <mergeCell ref="A11:B11"/>
    <mergeCell ref="B35:D35"/>
    <mergeCell ref="B36:D36"/>
    <mergeCell ref="B37:D37"/>
    <mergeCell ref="B38:D38"/>
    <mergeCell ref="B23:D23"/>
    <mergeCell ref="B24:D24"/>
    <mergeCell ref="B26:D26"/>
    <mergeCell ref="B27:D27"/>
    <mergeCell ref="B28:D2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63" fitToWidth="0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162</vt:lpstr>
      <vt:lpstr>'162'!Print_Area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2023-10-24T04:47:17Z</cp:lastPrinted>
  <dcterms:created xsi:type="dcterms:W3CDTF">2007-11-14T01:47:41Z</dcterms:created>
  <dcterms:modified xsi:type="dcterms:W3CDTF">2024-11-26T07:25:26Z</dcterms:modified>
</cp:coreProperties>
</file>