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DC739618-48BD-45CD-9573-F1201F237271}" xr6:coauthVersionLast="47" xr6:coauthVersionMax="47" xr10:uidLastSave="{00000000-0000-0000-0000-000000000000}"/>
  <bookViews>
    <workbookView xWindow="28680" yWindow="-120" windowWidth="29040" windowHeight="15840" xr2:uid="{01FBC650-A978-40EA-853B-57023B794C4E}"/>
  </bookViews>
  <sheets>
    <sheet name="160-1" sheetId="2" r:id="rId1"/>
    <sheet name="160-2" sheetId="3" r:id="rId2"/>
  </sheets>
  <definedNames>
    <definedName name="_xlnm.Print_Area" localSheetId="0">'160-1'!$A$1:$V$40</definedName>
    <definedName name="_xlnm.Print_Area" localSheetId="1">'160-2'!$A$1:$V$39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3" l="1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E14" i="2"/>
  <c r="S14" i="2"/>
  <c r="S12" i="2"/>
  <c r="S32" i="2"/>
  <c r="F14" i="2"/>
  <c r="G14" i="2"/>
  <c r="H14" i="2"/>
  <c r="H12" i="2"/>
  <c r="I14" i="2"/>
  <c r="I12" i="2"/>
  <c r="J14" i="2"/>
  <c r="K14" i="2"/>
  <c r="K12" i="2"/>
  <c r="L14" i="2"/>
  <c r="M14" i="2"/>
  <c r="M12" i="2"/>
  <c r="N14" i="2"/>
  <c r="O14" i="2"/>
  <c r="P14" i="2"/>
  <c r="Q14" i="2"/>
  <c r="R14" i="2"/>
  <c r="E32" i="2"/>
  <c r="G32" i="2"/>
  <c r="G12" i="2"/>
  <c r="H32" i="2"/>
  <c r="I32" i="2"/>
  <c r="J32" i="2"/>
  <c r="K32" i="2"/>
  <c r="L32" i="2"/>
  <c r="M32" i="2"/>
  <c r="N32" i="2"/>
  <c r="O32" i="2"/>
  <c r="P32" i="2"/>
  <c r="P12" i="2"/>
  <c r="Q32" i="2"/>
  <c r="R32" i="2"/>
  <c r="F32" i="2"/>
  <c r="F12" i="2"/>
  <c r="R12" i="2"/>
  <c r="Q12" i="2"/>
  <c r="O12" i="2"/>
  <c r="N12" i="2"/>
  <c r="L12" i="2"/>
  <c r="J12" i="2"/>
  <c r="E12" i="2"/>
</calcChain>
</file>

<file path=xl/sharedStrings.xml><?xml version="1.0" encoding="utf-8"?>
<sst xmlns="http://schemas.openxmlformats.org/spreadsheetml/2006/main" count="115" uniqueCount="68">
  <si>
    <t>（単位　1000円）</t>
  </si>
  <si>
    <t>　　　　県市町課「市町財政概要」</t>
    <rPh sb="5" eb="7">
      <t>シチョウ</t>
    </rPh>
    <rPh sb="7" eb="8">
      <t>カ</t>
    </rPh>
    <phoneticPr fontId="1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</si>
  <si>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</si>
  <si>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</si>
  <si>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</si>
  <si>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</si>
  <si>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</si>
  <si>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</si>
  <si>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</si>
  <si>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</si>
  <si>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 工 費</t>
  </si>
  <si>
    <t>土 木 費</t>
  </si>
  <si>
    <t>消 防 費</t>
  </si>
  <si>
    <t>教 育 費</t>
  </si>
  <si>
    <t>災害復旧費</t>
  </si>
  <si>
    <t>公 債 費</t>
  </si>
  <si>
    <t>充  用  金</t>
  </si>
  <si>
    <t>年度</t>
    <rPh sb="0" eb="2">
      <t>ネンド</t>
    </rPh>
    <phoneticPr fontId="1"/>
  </si>
  <si>
    <t xml:space="preserve"> </t>
  </si>
  <si>
    <t xml:space="preserve"> </t>
    <phoneticPr fontId="1"/>
  </si>
  <si>
    <t xml:space="preserve"> </t>
    <phoneticPr fontId="1"/>
  </si>
  <si>
    <t>町計</t>
    <phoneticPr fontId="1"/>
  </si>
  <si>
    <t>市計</t>
    <phoneticPr fontId="1"/>
  </si>
  <si>
    <t>年度</t>
    <phoneticPr fontId="1"/>
  </si>
  <si>
    <t>市町</t>
    <phoneticPr fontId="1"/>
  </si>
  <si>
    <t>下関市</t>
    <phoneticPr fontId="1"/>
  </si>
  <si>
    <t>宇部市</t>
    <phoneticPr fontId="1"/>
  </si>
  <si>
    <t>山口市</t>
    <phoneticPr fontId="1"/>
  </si>
  <si>
    <t>萩市</t>
    <phoneticPr fontId="1"/>
  </si>
  <si>
    <t>防府市</t>
    <phoneticPr fontId="1"/>
  </si>
  <si>
    <t>下松市</t>
    <phoneticPr fontId="1"/>
  </si>
  <si>
    <t>岩国市</t>
    <phoneticPr fontId="1"/>
  </si>
  <si>
    <t>光市</t>
    <phoneticPr fontId="1"/>
  </si>
  <si>
    <t>長門市</t>
    <phoneticPr fontId="1"/>
  </si>
  <si>
    <t>柳井市</t>
    <phoneticPr fontId="1"/>
  </si>
  <si>
    <t>美祢市</t>
    <phoneticPr fontId="1"/>
  </si>
  <si>
    <t>周南市</t>
    <rPh sb="0" eb="1">
      <t>シュウ</t>
    </rPh>
    <rPh sb="1" eb="2">
      <t>ミナミ</t>
    </rPh>
    <rPh sb="2" eb="3">
      <t>シ</t>
    </rPh>
    <phoneticPr fontId="1"/>
  </si>
  <si>
    <t>山陽小野田市</t>
    <rPh sb="0" eb="2">
      <t>サンヨウ</t>
    </rPh>
    <rPh sb="2" eb="6">
      <t>オノダシ</t>
    </rPh>
    <phoneticPr fontId="1"/>
  </si>
  <si>
    <t>周防大島町</t>
    <rPh sb="0" eb="2">
      <t>スオウ</t>
    </rPh>
    <rPh sb="2" eb="4">
      <t>オオシマ</t>
    </rPh>
    <phoneticPr fontId="1"/>
  </si>
  <si>
    <t>和木町</t>
    <phoneticPr fontId="1"/>
  </si>
  <si>
    <t>上関町</t>
    <phoneticPr fontId="1"/>
  </si>
  <si>
    <t>田布施町</t>
    <phoneticPr fontId="1"/>
  </si>
  <si>
    <t>平生町</t>
    <phoneticPr fontId="1"/>
  </si>
  <si>
    <t>阿武町</t>
    <phoneticPr fontId="1"/>
  </si>
  <si>
    <t>諸支出金</t>
    <rPh sb="3" eb="4">
      <t>キン</t>
    </rPh>
    <phoneticPr fontId="1"/>
  </si>
  <si>
    <t>　　　（１）　目 的 別</t>
    <rPh sb="7" eb="8">
      <t>メ</t>
    </rPh>
    <rPh sb="9" eb="10">
      <t>マト</t>
    </rPh>
    <rPh sb="11" eb="12">
      <t>ベツ</t>
    </rPh>
    <phoneticPr fontId="1"/>
  </si>
  <si>
    <t>１６０　市町普通会計歳出決算額　</t>
    <phoneticPr fontId="1"/>
  </si>
  <si>
    <t xml:space="preserve">  </t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</si>
  <si>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</si>
  <si>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</si>
  <si>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　　　（２）　性 質 別</t>
    <rPh sb="7" eb="8">
      <t>セイ</t>
    </rPh>
    <rPh sb="9" eb="10">
      <t>シツ</t>
    </rPh>
    <rPh sb="11" eb="12">
      <t>ベツ</t>
    </rPh>
    <phoneticPr fontId="1"/>
  </si>
  <si>
    <t xml:space="preserve"> 普通建設</t>
  </si>
  <si>
    <t xml:space="preserve"> 災害復旧</t>
  </si>
  <si>
    <t>失業対策</t>
    <phoneticPr fontId="1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</si>
  <si>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</si>
  <si>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</si>
  <si>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</si>
  <si>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</si>
  <si>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</si>
  <si>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</si>
  <si>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</si>
  <si>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</si>
  <si>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</si>
  <si>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</si>
  <si>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 xml:space="preserve"> 事 業 費</t>
  </si>
  <si>
    <t>事 業 費</t>
    <phoneticPr fontId="1"/>
  </si>
  <si>
    <t>出 資 金</t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</si>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</sst>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8" formatCode="###\ ###\ ##0;\-###\ ###\ ##0;&quot;－&quot;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3" fontId="2" fillId="2" borderId="1" xfId="0" applyNumberFormat="1" applyFont="1" applyFill="1" applyBorder="1" applyAlignment="1"/>
    <xf numFmtId="0" fontId="0" fillId="0" borderId="0" xfId="0" applyFont="1">
      <alignment vertical="center"/>
    </xf>
    <xf numFmtId="0" fontId="3" fillId="0" borderId="0" xfId="0" applyFont="1" applyAlignment="1"/>
    <xf numFmtId="3" fontId="3" fillId="0" borderId="0" xfId="0" applyNumberFormat="1" applyFont="1" applyAlignment="1"/>
    <xf numFmtId="0" fontId="3" fillId="0" borderId="0" xfId="0" applyFont="1" applyBorder="1" applyAlignment="1"/>
    <xf numFmtId="3" fontId="3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/>
    <xf numFmtId="3" fontId="3" fillId="2" borderId="3" xfId="0" applyNumberFormat="1" applyFont="1" applyFill="1" applyBorder="1" applyAlignment="1"/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/>
    <xf numFmtId="0" fontId="3" fillId="2" borderId="8" xfId="0" applyFont="1" applyFill="1" applyBorder="1" applyAlignment="1"/>
    <xf numFmtId="3" fontId="3" fillId="2" borderId="9" xfId="0" applyNumberFormat="1" applyFont="1" applyFill="1" applyBorder="1" applyAlignment="1"/>
    <xf numFmtId="3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/>
    <xf numFmtId="0" fontId="3" fillId="2" borderId="0" xfId="0" applyFont="1" applyFill="1" applyAlignment="1"/>
    <xf numFmtId="49" fontId="4" fillId="3" borderId="0" xfId="0" applyNumberFormat="1" applyFont="1" applyFill="1" applyAlignment="1"/>
    <xf numFmtId="3" fontId="3" fillId="3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3" fontId="3" fillId="2" borderId="0" xfId="0" applyNumberFormat="1" applyFont="1" applyFill="1" applyBorder="1" applyAlignment="1">
      <alignment horizontal="distributed" indent="2"/>
    </xf>
    <xf numFmtId="0" fontId="3" fillId="2" borderId="0" xfId="0" applyFont="1" applyFill="1" applyBorder="1" applyAlignment="1">
      <alignment horizontal="distributed" indent="2"/>
    </xf>
    <xf numFmtId="0" fontId="3" fillId="2" borderId="1" xfId="0" applyFont="1" applyFill="1" applyBorder="1" applyAlignment="1">
      <alignment horizontal="distributed" indent="2"/>
    </xf>
    <xf numFmtId="3" fontId="3" fillId="2" borderId="0" xfId="0" applyNumberFormat="1" applyFont="1" applyFill="1" applyAlignment="1">
      <alignment horizontal="distributed"/>
    </xf>
    <xf numFmtId="0" fontId="3" fillId="2" borderId="0" xfId="0" applyFont="1" applyFill="1" applyAlignment="1">
      <alignment horizontal="distributed"/>
    </xf>
    <xf numFmtId="0" fontId="3" fillId="2" borderId="1" xfId="0" applyFont="1" applyFill="1" applyBorder="1" applyAlignment="1">
      <alignment horizontal="distributed"/>
    </xf>
    <xf numFmtId="0" fontId="3" fillId="2" borderId="8" xfId="0" applyFont="1" applyFill="1" applyBorder="1" applyAlignment="1">
      <alignment horizontal="distributed" indent="1"/>
    </xf>
    <xf numFmtId="0" fontId="3" fillId="2" borderId="0" xfId="0" applyFont="1" applyFill="1" applyBorder="1" applyAlignment="1">
      <alignment horizontal="distributed" indent="1"/>
    </xf>
    <xf numFmtId="178" fontId="0" fillId="0" borderId="0" xfId="0" applyNumberFormat="1" applyFont="1" applyBorder="1" applyAlignment="1">
      <alignment horizontal="right"/>
    </xf>
    <xf numFmtId="178" fontId="0" fillId="0" borderId="0" xfId="0" applyNumberFormat="1" applyFont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3" fontId="5" fillId="0" borderId="0" xfId="0" quotePrefix="1" applyNumberFormat="1" applyFont="1" applyAlignment="1"/>
    <xf numFmtId="178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>
      <alignment vertical="center"/>
    </xf>
    <xf numFmtId="0" fontId="3" fillId="2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3" fontId="0" fillId="2" borderId="1" xfId="0" applyNumberFormat="1" applyFont="1" applyFill="1" applyBorder="1" applyAlignment="1"/>
    <xf numFmtId="3" fontId="0" fillId="2" borderId="0" xfId="0" applyNumberFormat="1" applyFont="1" applyFill="1" applyAlignment="1"/>
    <xf numFmtId="3" fontId="0" fillId="2" borderId="0" xfId="0" applyNumberFormat="1" applyFont="1" applyFill="1" applyAlignment="1">
      <alignment horizontal="center"/>
    </xf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2" borderId="1" xfId="0" applyFont="1" applyFill="1" applyBorder="1" applyAlignment="1"/>
    <xf numFmtId="3" fontId="0" fillId="2" borderId="12" xfId="0" applyNumberFormat="1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176" fontId="0" fillId="0" borderId="12" xfId="0" applyNumberFormat="1" applyFont="1" applyBorder="1" applyAlignment="1">
      <alignment horizontal="right"/>
    </xf>
    <xf numFmtId="0" fontId="0" fillId="2" borderId="14" xfId="0" applyFont="1" applyFill="1" applyBorder="1" applyAlignment="1"/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0" fontId="0" fillId="2" borderId="0" xfId="0" applyFont="1" applyFill="1">
      <alignment vertical="center"/>
    </xf>
    <xf numFmtId="0" fontId="0" fillId="2" borderId="15" xfId="0" applyFont="1" applyFill="1" applyBorder="1">
      <alignment vertical="center"/>
    </xf>
    <xf numFmtId="176" fontId="0" fillId="0" borderId="16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0" xfId="0" applyNumberFormat="1" applyFont="1">
      <alignment vertical="center"/>
    </xf>
    <xf numFmtId="3" fontId="3" fillId="2" borderId="21" xfId="0" applyNumberFormat="1" applyFont="1" applyFill="1" applyBorder="1" applyAlignment="1">
      <alignment horizontal="distributed" indent="2"/>
    </xf>
    <xf numFmtId="3" fontId="3" fillId="2" borderId="22" xfId="0" applyNumberFormat="1" applyFont="1" applyFill="1" applyBorder="1" applyAlignment="1">
      <alignment horizontal="distributed" indent="2"/>
    </xf>
    <xf numFmtId="3" fontId="3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distributed" indent="1"/>
    </xf>
    <xf numFmtId="3" fontId="2" fillId="2" borderId="1" xfId="0" applyNumberFormat="1" applyFont="1" applyFill="1" applyBorder="1" applyAlignment="1">
      <alignment horizontal="distributed" indent="1"/>
    </xf>
    <xf numFmtId="3" fontId="3" fillId="2" borderId="0" xfId="0" applyNumberFormat="1" applyFont="1" applyFill="1" applyAlignment="1">
      <alignment horizontal="distributed"/>
    </xf>
    <xf numFmtId="3" fontId="3" fillId="2" borderId="1" xfId="0" applyNumberFormat="1" applyFont="1" applyFill="1" applyBorder="1" applyAlignment="1">
      <alignment horizontal="distributed"/>
    </xf>
    <xf numFmtId="3" fontId="2" fillId="2" borderId="0" xfId="0" applyNumberFormat="1" applyFont="1" applyFill="1" applyAlignment="1">
      <alignment horizontal="right"/>
    </xf>
    <xf numFmtId="0" fontId="2" fillId="2" borderId="8" xfId="0" applyFont="1" applyFill="1" applyBorder="1" applyAlignment="1">
      <alignment horizontal="distributed" indent="1"/>
    </xf>
    <xf numFmtId="0" fontId="2" fillId="2" borderId="0" xfId="0" applyFont="1" applyFill="1" applyBorder="1" applyAlignment="1">
      <alignment horizontal="distributed" indent="1"/>
    </xf>
    <xf numFmtId="3" fontId="3" fillId="2" borderId="17" xfId="0" applyNumberFormat="1" applyFont="1" applyFill="1" applyBorder="1" applyAlignment="1">
      <alignment horizontal="distributed" indent="2"/>
    </xf>
    <xf numFmtId="3" fontId="3" fillId="2" borderId="18" xfId="0" applyNumberFormat="1" applyFont="1" applyFill="1" applyBorder="1" applyAlignment="1">
      <alignment horizontal="distributed" indent="2"/>
    </xf>
    <xf numFmtId="0" fontId="3" fillId="2" borderId="19" xfId="0" applyFont="1" applyFill="1" applyBorder="1" applyAlignment="1">
      <alignment horizontal="distributed" indent="1"/>
    </xf>
    <xf numFmtId="0" fontId="3" fillId="2" borderId="20" xfId="0" applyFont="1" applyFill="1" applyBorder="1" applyAlignment="1">
      <alignment horizontal="distributed" indent="1"/>
    </xf>
    <xf numFmtId="0" fontId="3" fillId="2" borderId="14" xfId="0" applyFont="1" applyFill="1" applyBorder="1" applyAlignment="1">
      <alignment horizontal="distributed" indent="1"/>
    </xf>
    <xf numFmtId="0" fontId="3" fillId="2" borderId="12" xfId="0" applyFont="1" applyFill="1" applyBorder="1" applyAlignment="1">
      <alignment horizontal="distributed" indent="1"/>
    </xf>
    <xf numFmtId="3" fontId="5" fillId="3" borderId="0" xfId="0" quotePrefix="1" applyNumberFormat="1" applyFont="1" applyFill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distributed" indent="2"/>
    </xf>
    <xf numFmtId="0" fontId="3" fillId="2" borderId="0" xfId="0" applyFont="1" applyFill="1" applyAlignment="1">
      <alignment horizontal="distributed" indent="2"/>
    </xf>
    <xf numFmtId="3" fontId="3" fillId="2" borderId="25" xfId="0" applyNumberFormat="1" applyFont="1" applyFill="1" applyBorder="1" applyAlignment="1">
      <alignment horizontal="center"/>
    </xf>
    <xf numFmtId="3" fontId="3" fillId="2" borderId="25" xfId="0" applyNumberFormat="1" applyFont="1" applyFill="1" applyBorder="1" applyAlignment="1"/>
    <xf numFmtId="3" fontId="3" fillId="2" borderId="8" xfId="0" applyNumberFormat="1" applyFont="1" applyFill="1" applyBorder="1" applyAlignment="1"/>
    <xf numFmtId="0" fontId="3" fillId="2" borderId="0" xfId="0" applyFont="1" applyFill="1" applyAlignment="1">
      <alignment horizontal="distributed" indent="1"/>
    </xf>
    <xf numFmtId="3" fontId="3" fillId="2" borderId="26" xfId="0" applyNumberFormat="1" applyFont="1" applyFill="1" applyBorder="1" applyAlignment="1"/>
    <xf numFmtId="3" fontId="3" fillId="2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center"/>
    </xf>
    <xf numFmtId="3" fontId="0" fillId="2" borderId="0" xfId="0" applyNumberFormat="1" applyFill="1" applyAlignment="1"/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176" fontId="0" fillId="0" borderId="28" xfId="0" applyNumberFormat="1" applyBorder="1" applyAlignment="1"/>
    <xf numFmtId="176" fontId="0" fillId="0" borderId="0" xfId="0" applyNumberFormat="1" applyAlignment="1"/>
    <xf numFmtId="176" fontId="0" fillId="0" borderId="16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0" fontId="0" fillId="2" borderId="8" xfId="0" applyFill="1" applyBorder="1" applyAlignment="1"/>
    <xf numFmtId="0" fontId="0" fillId="2" borderId="0" xfId="0" applyFill="1" applyAlignment="1"/>
    <xf numFmtId="0" fontId="3" fillId="2" borderId="0" xfId="0" applyFont="1" applyFill="1" applyAlignment="1">
      <alignment horizontal="center"/>
    </xf>
    <xf numFmtId="178" fontId="0" fillId="0" borderId="8" xfId="0" applyNumberFormat="1" applyBorder="1" applyAlignment="1"/>
    <xf numFmtId="178" fontId="0" fillId="0" borderId="0" xfId="0" applyNumberFormat="1" applyAlignment="1"/>
    <xf numFmtId="178" fontId="0" fillId="0" borderId="0" xfId="0" applyNumberFormat="1" applyAlignment="1">
      <alignment horizontal="right"/>
    </xf>
    <xf numFmtId="0" fontId="3" fillId="2" borderId="0" xfId="0" applyFont="1" applyFill="1" applyAlignment="1">
      <alignment horizontal="left"/>
    </xf>
    <xf numFmtId="3" fontId="0" fillId="2" borderId="1" xfId="0" applyNumberFormat="1" applyFill="1" applyBorder="1" applyAlignment="1"/>
    <xf numFmtId="3" fontId="0" fillId="2" borderId="0" xfId="0" applyNumberFormat="1" applyFill="1" applyAlignment="1">
      <alignment horizontal="center"/>
    </xf>
    <xf numFmtId="178" fontId="2" fillId="0" borderId="8" xfId="0" applyNumberFormat="1" applyFont="1" applyBorder="1" applyAlignment="1"/>
    <xf numFmtId="178" fontId="2" fillId="0" borderId="0" xfId="0" applyNumberFormat="1" applyFont="1" applyAlignmen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/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distributed" indent="1"/>
    </xf>
    <xf numFmtId="0" fontId="0" fillId="2" borderId="1" xfId="0" applyFill="1" applyBorder="1" applyAlignment="1"/>
    <xf numFmtId="178" fontId="0" fillId="0" borderId="0" xfId="0" applyNumberFormat="1">
      <alignment vertical="center"/>
    </xf>
    <xf numFmtId="3" fontId="0" fillId="2" borderId="12" xfId="0" applyNumberFormat="1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178" fontId="0" fillId="0" borderId="14" xfId="0" applyNumberFormat="1" applyBorder="1" applyAlignment="1"/>
    <xf numFmtId="178" fontId="0" fillId="0" borderId="12" xfId="0" applyNumberFormat="1" applyBorder="1" applyAlignment="1"/>
    <xf numFmtId="178" fontId="0" fillId="0" borderId="12" xfId="0" applyNumberFormat="1" applyBorder="1" applyAlignment="1">
      <alignment horizontal="right"/>
    </xf>
    <xf numFmtId="0" fontId="0" fillId="2" borderId="14" xfId="0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36CD-AB75-43CB-A152-2BD53026F065}">
  <sheetPr>
    <tabColor theme="0"/>
    <pageSetUpPr fitToPage="1"/>
  </sheetPr>
  <dimension ref="A1:W40"/>
  <sheetViews>
    <sheetView showGridLines="0" tabSelected="1"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H17" sqref="H17"/>
    </sheetView>
  </sheetViews>
  <sheetFormatPr defaultColWidth="9" defaultRowHeight="13" x14ac:dyDescent="0.2"/>
  <cols>
    <col min="1" max="2" width="3.08984375" style="2" customWidth="1"/>
    <col min="3" max="3" width="3.6328125" style="2" customWidth="1"/>
    <col min="4" max="4" width="6.08984375" style="2" customWidth="1"/>
    <col min="5" max="19" width="13.7265625" style="2" customWidth="1"/>
    <col min="20" max="20" width="4.08984375" style="2" customWidth="1"/>
    <col min="21" max="21" width="3.453125" style="2" customWidth="1"/>
    <col min="22" max="22" width="4.08984375" style="2" customWidth="1"/>
    <col min="23" max="23" width="12.6328125" style="2" bestFit="1" customWidth="1"/>
    <col min="24" max="16384" width="9" style="2"/>
  </cols>
  <sheetData>
    <row r="1" spans="1:23" ht="16.5" x14ac:dyDescent="0.25">
      <c r="A1" s="3"/>
      <c r="B1" s="3"/>
      <c r="C1" s="3"/>
      <c r="D1" s="4"/>
      <c r="E1" s="23" t="s">
        <v>46</v>
      </c>
      <c r="F1" s="24"/>
      <c r="G1" s="2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</row>
    <row r="2" spans="1:23" ht="14" x14ac:dyDescent="0.2">
      <c r="A2" s="3"/>
      <c r="B2" s="3"/>
      <c r="C2" s="3"/>
      <c r="D2" s="4"/>
      <c r="E2" s="40" t="s">
        <v>45</v>
      </c>
      <c r="F2" s="4"/>
      <c r="G2" s="4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</row>
    <row r="3" spans="1:23" ht="13.5" thickBot="1" x14ac:dyDescent="0.25">
      <c r="A3" s="4" t="s">
        <v>0</v>
      </c>
      <c r="B3" s="4"/>
      <c r="C3" s="3"/>
      <c r="D3" s="4"/>
      <c r="E3" s="4"/>
      <c r="F3" s="4"/>
      <c r="G3" s="4"/>
      <c r="H3" s="3"/>
      <c r="I3" s="3"/>
      <c r="J3" s="3"/>
      <c r="K3" s="4"/>
      <c r="L3" s="4"/>
      <c r="M3" s="4"/>
      <c r="N3" s="4"/>
      <c r="O3" s="4"/>
      <c r="P3" s="4"/>
      <c r="Q3" s="4"/>
      <c r="R3" s="3"/>
      <c r="S3" s="6"/>
      <c r="T3" s="5"/>
      <c r="U3" s="5"/>
      <c r="V3" s="6" t="s">
        <v>1</v>
      </c>
    </row>
    <row r="4" spans="1:23" ht="15.75" customHeight="1" thickTop="1" x14ac:dyDescent="0.2">
      <c r="A4" s="77" t="s">
        <v>23</v>
      </c>
      <c r="B4" s="77"/>
      <c r="C4" s="77"/>
      <c r="D4" s="78"/>
      <c r="E4" s="7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10" t="s">
        <v>2</v>
      </c>
      <c r="T4" s="79" t="s">
        <v>23</v>
      </c>
      <c r="U4" s="80"/>
      <c r="V4" s="80"/>
    </row>
    <row r="5" spans="1:23" x14ac:dyDescent="0.2">
      <c r="A5" s="26"/>
      <c r="B5" s="26"/>
      <c r="C5" s="27"/>
      <c r="D5" s="28"/>
      <c r="E5" s="13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44</v>
      </c>
      <c r="S5" s="15"/>
      <c r="T5" s="32"/>
      <c r="U5" s="33"/>
      <c r="V5" s="33"/>
    </row>
    <row r="6" spans="1:23" x14ac:dyDescent="0.2">
      <c r="A6" s="67" t="s">
        <v>24</v>
      </c>
      <c r="B6" s="67"/>
      <c r="C6" s="67"/>
      <c r="D6" s="68"/>
      <c r="E6" s="17"/>
      <c r="F6" s="18"/>
      <c r="G6" s="18"/>
      <c r="H6" s="18"/>
      <c r="I6" s="18"/>
      <c r="J6" s="18"/>
      <c r="K6" s="19"/>
      <c r="L6" s="18"/>
      <c r="M6" s="18"/>
      <c r="N6" s="18"/>
      <c r="O6" s="18"/>
      <c r="P6" s="18"/>
      <c r="Q6" s="18"/>
      <c r="R6" s="18"/>
      <c r="S6" s="20" t="s">
        <v>16</v>
      </c>
      <c r="T6" s="81" t="s">
        <v>24</v>
      </c>
      <c r="U6" s="82"/>
      <c r="V6" s="82"/>
    </row>
    <row r="7" spans="1:23" ht="10.5" customHeight="1" x14ac:dyDescent="0.2">
      <c r="A7" s="48"/>
      <c r="B7" s="48"/>
      <c r="C7" s="62"/>
      <c r="D7" s="63"/>
      <c r="E7" s="64"/>
      <c r="F7" s="65"/>
      <c r="G7" s="65"/>
      <c r="H7" s="65"/>
      <c r="I7" s="65"/>
      <c r="J7" s="65"/>
      <c r="K7" s="65"/>
      <c r="L7" s="64"/>
      <c r="M7" s="65"/>
      <c r="N7" s="65"/>
      <c r="O7" s="65"/>
      <c r="P7" s="65"/>
      <c r="Q7" s="65"/>
      <c r="R7" s="65"/>
      <c r="S7" s="65"/>
      <c r="T7" s="50"/>
      <c r="U7" s="51"/>
      <c r="V7" s="51"/>
    </row>
    <row r="8" spans="1:23" ht="21" customHeight="1" x14ac:dyDescent="0.2">
      <c r="A8" s="69" t="s">
        <v>49</v>
      </c>
      <c r="B8" s="69"/>
      <c r="C8" s="43" t="s">
        <v>48</v>
      </c>
      <c r="D8" s="44" t="s">
        <v>17</v>
      </c>
      <c r="E8" s="34">
        <v>647164413</v>
      </c>
      <c r="F8" s="35">
        <v>4140673</v>
      </c>
      <c r="G8" s="35">
        <v>86108767</v>
      </c>
      <c r="H8" s="35">
        <v>219601645</v>
      </c>
      <c r="I8" s="35">
        <v>56923974</v>
      </c>
      <c r="J8" s="38">
        <v>875046</v>
      </c>
      <c r="K8" s="38">
        <v>22540147</v>
      </c>
      <c r="L8" s="41">
        <v>17840034</v>
      </c>
      <c r="M8" s="38">
        <v>64577307</v>
      </c>
      <c r="N8" s="38">
        <v>23321982</v>
      </c>
      <c r="O8" s="38">
        <v>73428363</v>
      </c>
      <c r="P8" s="38">
        <v>7173349</v>
      </c>
      <c r="Q8" s="38">
        <v>70327791</v>
      </c>
      <c r="R8" s="38">
        <v>305335</v>
      </c>
      <c r="S8" s="35">
        <v>0</v>
      </c>
      <c r="T8" s="45" t="s">
        <v>49</v>
      </c>
      <c r="U8" s="43" t="s">
        <v>48</v>
      </c>
      <c r="V8" s="46" t="s">
        <v>17</v>
      </c>
    </row>
    <row r="9" spans="1:23" ht="21" customHeight="1" x14ac:dyDescent="0.2">
      <c r="A9" s="69"/>
      <c r="B9" s="69"/>
      <c r="C9" s="43">
        <v>2</v>
      </c>
      <c r="D9" s="1"/>
      <c r="E9" s="34">
        <v>798602707</v>
      </c>
      <c r="F9" s="35">
        <v>4009198</v>
      </c>
      <c r="G9" s="35">
        <v>222883673</v>
      </c>
      <c r="H9" s="35">
        <v>223917785</v>
      </c>
      <c r="I9" s="35">
        <v>52400782</v>
      </c>
      <c r="J9" s="38">
        <v>1262902</v>
      </c>
      <c r="K9" s="38">
        <v>22094825</v>
      </c>
      <c r="L9" s="41">
        <v>26865501</v>
      </c>
      <c r="M9" s="38">
        <v>68812213</v>
      </c>
      <c r="N9" s="38">
        <v>25147500</v>
      </c>
      <c r="O9" s="38">
        <v>75280676</v>
      </c>
      <c r="P9" s="38">
        <v>5320955</v>
      </c>
      <c r="Q9" s="38">
        <v>70323275</v>
      </c>
      <c r="R9" s="38">
        <v>283422</v>
      </c>
      <c r="S9" s="35">
        <v>0</v>
      </c>
      <c r="T9" s="45"/>
      <c r="U9" s="43">
        <v>2</v>
      </c>
      <c r="V9" s="11"/>
    </row>
    <row r="10" spans="1:23" ht="21" customHeight="1" x14ac:dyDescent="0.2">
      <c r="A10" s="69"/>
      <c r="B10" s="69"/>
      <c r="C10" s="43">
        <v>3</v>
      </c>
      <c r="D10" s="1"/>
      <c r="E10" s="34">
        <v>706939405</v>
      </c>
      <c r="F10" s="35">
        <v>4039692</v>
      </c>
      <c r="G10" s="35">
        <v>110259648</v>
      </c>
      <c r="H10" s="35">
        <v>255253055</v>
      </c>
      <c r="I10" s="35">
        <v>65721838</v>
      </c>
      <c r="J10" s="38">
        <v>1019504</v>
      </c>
      <c r="K10" s="38">
        <v>20888670</v>
      </c>
      <c r="L10" s="41">
        <v>26469050</v>
      </c>
      <c r="M10" s="38">
        <v>60887917</v>
      </c>
      <c r="N10" s="38">
        <v>23943834</v>
      </c>
      <c r="O10" s="38">
        <v>63163008</v>
      </c>
      <c r="P10" s="38">
        <v>3697766</v>
      </c>
      <c r="Q10" s="38">
        <v>71222022</v>
      </c>
      <c r="R10" s="38">
        <v>373401</v>
      </c>
      <c r="S10" s="35">
        <v>0</v>
      </c>
      <c r="T10" s="45"/>
      <c r="U10" s="43">
        <v>3</v>
      </c>
      <c r="V10" s="11"/>
      <c r="W10" s="66"/>
    </row>
    <row r="11" spans="1:23" ht="21" customHeight="1" x14ac:dyDescent="0.2">
      <c r="A11" s="48"/>
      <c r="B11" s="48"/>
      <c r="C11" s="49"/>
      <c r="D11" s="47"/>
      <c r="E11" s="34"/>
      <c r="F11" s="35"/>
      <c r="G11" s="35"/>
      <c r="H11" s="35"/>
      <c r="I11" s="35"/>
      <c r="J11" s="38"/>
      <c r="K11" s="38"/>
      <c r="L11" s="41"/>
      <c r="M11" s="38"/>
      <c r="N11" s="38"/>
      <c r="O11" s="38"/>
      <c r="P11" s="38"/>
      <c r="Q11" s="38"/>
      <c r="R11" s="38"/>
      <c r="S11" s="35"/>
      <c r="T11" s="16"/>
      <c r="U11" s="49"/>
      <c r="V11" s="11"/>
      <c r="W11" s="66"/>
    </row>
    <row r="12" spans="1:23" ht="21" customHeight="1" x14ac:dyDescent="0.2">
      <c r="A12" s="74"/>
      <c r="B12" s="74"/>
      <c r="C12" s="25">
        <v>4</v>
      </c>
      <c r="D12" s="1"/>
      <c r="E12" s="36">
        <f t="shared" ref="E12:S12" si="0">E14+E32</f>
        <v>710457915</v>
      </c>
      <c r="F12" s="36">
        <f t="shared" si="0"/>
        <v>3996350</v>
      </c>
      <c r="G12" s="36">
        <f t="shared" si="0"/>
        <v>116565447</v>
      </c>
      <c r="H12" s="36">
        <f t="shared" si="0"/>
        <v>240144248</v>
      </c>
      <c r="I12" s="36">
        <f t="shared" si="0"/>
        <v>68365137</v>
      </c>
      <c r="J12" s="61">
        <f t="shared" si="0"/>
        <v>939679</v>
      </c>
      <c r="K12" s="61">
        <f t="shared" si="0"/>
        <v>23606743</v>
      </c>
      <c r="L12" s="61">
        <f t="shared" si="0"/>
        <v>26292708</v>
      </c>
      <c r="M12" s="61">
        <f t="shared" si="0"/>
        <v>66388160</v>
      </c>
      <c r="N12" s="61">
        <f t="shared" si="0"/>
        <v>23322129</v>
      </c>
      <c r="O12" s="61">
        <f t="shared" si="0"/>
        <v>65501345</v>
      </c>
      <c r="P12" s="61">
        <f t="shared" si="0"/>
        <v>3954253</v>
      </c>
      <c r="Q12" s="61">
        <f t="shared" si="0"/>
        <v>71058175</v>
      </c>
      <c r="R12" s="61">
        <f t="shared" si="0"/>
        <v>323541</v>
      </c>
      <c r="S12" s="36">
        <f t="shared" si="0"/>
        <v>0</v>
      </c>
      <c r="T12" s="59"/>
      <c r="U12" s="25">
        <v>4</v>
      </c>
      <c r="V12" s="60"/>
      <c r="W12" s="66"/>
    </row>
    <row r="13" spans="1:23" ht="21" customHeight="1" x14ac:dyDescent="0.2">
      <c r="A13" s="48"/>
      <c r="B13" s="48"/>
      <c r="C13" s="48"/>
      <c r="D13" s="47"/>
      <c r="E13" s="34"/>
      <c r="F13" s="35"/>
      <c r="G13" s="35"/>
      <c r="H13" s="35"/>
      <c r="I13" s="35" t="s">
        <v>19</v>
      </c>
      <c r="J13" s="38"/>
      <c r="K13" s="38"/>
      <c r="L13" s="41"/>
      <c r="M13" s="38"/>
      <c r="N13" s="38"/>
      <c r="O13" s="38"/>
      <c r="P13" s="38"/>
      <c r="Q13" s="38"/>
      <c r="R13" s="38"/>
      <c r="S13" s="35"/>
      <c r="T13" s="50"/>
      <c r="U13" s="51"/>
      <c r="V13" s="51"/>
    </row>
    <row r="14" spans="1:23" ht="21" customHeight="1" x14ac:dyDescent="0.2">
      <c r="A14" s="70" t="s">
        <v>22</v>
      </c>
      <c r="B14" s="70"/>
      <c r="C14" s="70"/>
      <c r="D14" s="71"/>
      <c r="E14" s="37">
        <f>SUM(E16:E29)</f>
        <v>668634722</v>
      </c>
      <c r="F14" s="37">
        <f t="shared" ref="F14:S14" si="1">SUM(F16:F29)</f>
        <v>3592651</v>
      </c>
      <c r="G14" s="37">
        <f t="shared" si="1"/>
        <v>106336944</v>
      </c>
      <c r="H14" s="37">
        <f t="shared" si="1"/>
        <v>230002893</v>
      </c>
      <c r="I14" s="37">
        <f t="shared" si="1"/>
        <v>63664100</v>
      </c>
      <c r="J14" s="39">
        <f t="shared" si="1"/>
        <v>932370</v>
      </c>
      <c r="K14" s="39">
        <f t="shared" si="1"/>
        <v>21534205</v>
      </c>
      <c r="L14" s="39">
        <f t="shared" si="1"/>
        <v>24975725</v>
      </c>
      <c r="M14" s="39">
        <f t="shared" si="1"/>
        <v>62681527</v>
      </c>
      <c r="N14" s="39">
        <f t="shared" si="1"/>
        <v>21736755</v>
      </c>
      <c r="O14" s="39">
        <f t="shared" si="1"/>
        <v>62306743</v>
      </c>
      <c r="P14" s="39">
        <f t="shared" si="1"/>
        <v>3572741</v>
      </c>
      <c r="Q14" s="39">
        <f t="shared" si="1"/>
        <v>67023188</v>
      </c>
      <c r="R14" s="39">
        <f t="shared" si="1"/>
        <v>274880</v>
      </c>
      <c r="S14" s="37">
        <f t="shared" si="1"/>
        <v>0</v>
      </c>
      <c r="T14" s="75" t="s">
        <v>22</v>
      </c>
      <c r="U14" s="76"/>
      <c r="V14" s="76"/>
    </row>
    <row r="15" spans="1:23" ht="21" customHeight="1" x14ac:dyDescent="0.2">
      <c r="A15" s="48"/>
      <c r="B15" s="48"/>
      <c r="C15" s="52"/>
      <c r="D15" s="53"/>
      <c r="E15" s="34"/>
      <c r="F15" s="35"/>
      <c r="G15" s="35"/>
      <c r="H15" s="35"/>
      <c r="I15" s="35"/>
      <c r="J15" s="38"/>
      <c r="K15" s="38"/>
      <c r="L15" s="41"/>
      <c r="M15" s="38"/>
      <c r="N15" s="38"/>
      <c r="O15" s="38"/>
      <c r="P15" s="38"/>
      <c r="Q15" s="38"/>
      <c r="R15" s="38" t="s">
        <v>18</v>
      </c>
      <c r="S15" s="35"/>
      <c r="T15" s="50"/>
      <c r="U15" s="51"/>
      <c r="V15" s="51"/>
    </row>
    <row r="16" spans="1:23" ht="21" customHeight="1" x14ac:dyDescent="0.2">
      <c r="A16" s="21">
        <v>1</v>
      </c>
      <c r="B16" s="72" t="s">
        <v>25</v>
      </c>
      <c r="C16" s="72"/>
      <c r="D16" s="73"/>
      <c r="E16" s="41">
        <v>144925985</v>
      </c>
      <c r="F16" s="38">
        <v>539192</v>
      </c>
      <c r="G16" s="38">
        <v>25656830</v>
      </c>
      <c r="H16" s="38">
        <v>47393554</v>
      </c>
      <c r="I16" s="38">
        <v>15909579</v>
      </c>
      <c r="J16" s="38">
        <v>208917</v>
      </c>
      <c r="K16" s="38">
        <v>4503167</v>
      </c>
      <c r="L16" s="41">
        <v>4592729</v>
      </c>
      <c r="M16" s="38">
        <v>15359527</v>
      </c>
      <c r="N16" s="38">
        <v>3292624</v>
      </c>
      <c r="O16" s="38">
        <v>11353042</v>
      </c>
      <c r="P16" s="38">
        <v>491594</v>
      </c>
      <c r="Q16" s="38">
        <v>15594165</v>
      </c>
      <c r="R16" s="38">
        <v>31065</v>
      </c>
      <c r="S16" s="35">
        <v>0</v>
      </c>
      <c r="T16" s="50"/>
      <c r="U16" s="11">
        <v>1</v>
      </c>
      <c r="V16" s="51"/>
    </row>
    <row r="17" spans="1:22" ht="21" customHeight="1" x14ac:dyDescent="0.2">
      <c r="A17" s="21">
        <v>2</v>
      </c>
      <c r="B17" s="72" t="s">
        <v>26</v>
      </c>
      <c r="C17" s="72"/>
      <c r="D17" s="73"/>
      <c r="E17" s="41">
        <v>72856043</v>
      </c>
      <c r="F17" s="38">
        <v>359919</v>
      </c>
      <c r="G17" s="38">
        <v>10170652</v>
      </c>
      <c r="H17" s="38">
        <v>30721669</v>
      </c>
      <c r="I17" s="38">
        <v>6743365</v>
      </c>
      <c r="J17" s="38">
        <v>50435</v>
      </c>
      <c r="K17" s="38">
        <v>1017896</v>
      </c>
      <c r="L17" s="41">
        <v>1860877</v>
      </c>
      <c r="M17" s="38">
        <v>6574692</v>
      </c>
      <c r="N17" s="38">
        <v>2122631</v>
      </c>
      <c r="O17" s="38">
        <v>6815333</v>
      </c>
      <c r="P17" s="38">
        <v>144543</v>
      </c>
      <c r="Q17" s="38">
        <v>6030216</v>
      </c>
      <c r="R17" s="38">
        <v>243815</v>
      </c>
      <c r="S17" s="35">
        <v>0</v>
      </c>
      <c r="T17" s="50"/>
      <c r="U17" s="11">
        <v>2</v>
      </c>
      <c r="V17" s="51"/>
    </row>
    <row r="18" spans="1:22" ht="21" customHeight="1" x14ac:dyDescent="0.2">
      <c r="A18" s="21">
        <v>3</v>
      </c>
      <c r="B18" s="72" t="s">
        <v>27</v>
      </c>
      <c r="C18" s="72"/>
      <c r="D18" s="73"/>
      <c r="E18" s="41">
        <v>89937702</v>
      </c>
      <c r="F18" s="38">
        <v>427437</v>
      </c>
      <c r="G18" s="38">
        <v>12384293</v>
      </c>
      <c r="H18" s="38">
        <v>32690651</v>
      </c>
      <c r="I18" s="38">
        <v>7645671</v>
      </c>
      <c r="J18" s="38">
        <v>118671</v>
      </c>
      <c r="K18" s="38">
        <v>3912140</v>
      </c>
      <c r="L18" s="41">
        <v>4654705</v>
      </c>
      <c r="M18" s="38">
        <v>7583566</v>
      </c>
      <c r="N18" s="38">
        <v>2937417</v>
      </c>
      <c r="O18" s="38">
        <v>7207028</v>
      </c>
      <c r="P18" s="38">
        <v>215609</v>
      </c>
      <c r="Q18" s="38">
        <v>10160514</v>
      </c>
      <c r="R18" s="38">
        <v>0</v>
      </c>
      <c r="S18" s="35">
        <v>0</v>
      </c>
      <c r="T18" s="50"/>
      <c r="U18" s="11">
        <v>3</v>
      </c>
      <c r="V18" s="51"/>
    </row>
    <row r="19" spans="1:22" ht="21" customHeight="1" x14ac:dyDescent="0.2">
      <c r="A19" s="21">
        <v>4</v>
      </c>
      <c r="B19" s="72" t="s">
        <v>28</v>
      </c>
      <c r="C19" s="72"/>
      <c r="D19" s="73"/>
      <c r="E19" s="41">
        <v>30592832</v>
      </c>
      <c r="F19" s="38">
        <v>190226</v>
      </c>
      <c r="G19" s="38">
        <v>5441124</v>
      </c>
      <c r="H19" s="38">
        <v>8895369</v>
      </c>
      <c r="I19" s="38">
        <v>2935564</v>
      </c>
      <c r="J19" s="38">
        <v>24338</v>
      </c>
      <c r="K19" s="38">
        <v>1892584</v>
      </c>
      <c r="L19" s="41">
        <v>1737535</v>
      </c>
      <c r="M19" s="38">
        <v>1603570</v>
      </c>
      <c r="N19" s="38">
        <v>1442170</v>
      </c>
      <c r="O19" s="38">
        <v>2904150</v>
      </c>
      <c r="P19" s="38">
        <v>298271</v>
      </c>
      <c r="Q19" s="38">
        <v>3227931</v>
      </c>
      <c r="R19" s="38">
        <v>0</v>
      </c>
      <c r="S19" s="35">
        <v>0</v>
      </c>
      <c r="T19" s="50"/>
      <c r="U19" s="11">
        <v>4</v>
      </c>
      <c r="V19" s="51"/>
    </row>
    <row r="20" spans="1:22" ht="21" customHeight="1" x14ac:dyDescent="0.2">
      <c r="A20" s="21">
        <v>5</v>
      </c>
      <c r="B20" s="72" t="s">
        <v>29</v>
      </c>
      <c r="C20" s="72"/>
      <c r="D20" s="73"/>
      <c r="E20" s="41">
        <v>48433150</v>
      </c>
      <c r="F20" s="38">
        <v>288049</v>
      </c>
      <c r="G20" s="38">
        <v>7383236</v>
      </c>
      <c r="H20" s="38">
        <v>19046623</v>
      </c>
      <c r="I20" s="38">
        <v>3704403</v>
      </c>
      <c r="J20" s="38">
        <v>191528</v>
      </c>
      <c r="K20" s="38">
        <v>1484499</v>
      </c>
      <c r="L20" s="41">
        <v>2148528</v>
      </c>
      <c r="M20" s="38">
        <v>3820236</v>
      </c>
      <c r="N20" s="38">
        <v>1581810</v>
      </c>
      <c r="O20" s="38">
        <v>4753247</v>
      </c>
      <c r="P20" s="38">
        <v>34291</v>
      </c>
      <c r="Q20" s="38">
        <v>3996700</v>
      </c>
      <c r="R20" s="38">
        <v>0</v>
      </c>
      <c r="S20" s="35">
        <v>0</v>
      </c>
      <c r="T20" s="50"/>
      <c r="U20" s="11">
        <v>5</v>
      </c>
      <c r="V20" s="51"/>
    </row>
    <row r="21" spans="1:22" ht="21" customHeight="1" x14ac:dyDescent="0.2">
      <c r="A21" s="21">
        <v>6</v>
      </c>
      <c r="B21" s="72" t="s">
        <v>30</v>
      </c>
      <c r="C21" s="72"/>
      <c r="D21" s="73"/>
      <c r="E21" s="41">
        <v>23981427</v>
      </c>
      <c r="F21" s="38">
        <v>200462</v>
      </c>
      <c r="G21" s="38">
        <v>2692452</v>
      </c>
      <c r="H21" s="38">
        <v>8874841</v>
      </c>
      <c r="I21" s="38">
        <v>2438245</v>
      </c>
      <c r="J21" s="38">
        <v>37347</v>
      </c>
      <c r="K21" s="38">
        <v>510670</v>
      </c>
      <c r="L21" s="41">
        <v>864637</v>
      </c>
      <c r="M21" s="38">
        <v>2490778</v>
      </c>
      <c r="N21" s="38">
        <v>684151</v>
      </c>
      <c r="O21" s="38">
        <v>3252589</v>
      </c>
      <c r="P21" s="38">
        <v>10207</v>
      </c>
      <c r="Q21" s="38">
        <v>1925048</v>
      </c>
      <c r="R21" s="38">
        <v>0</v>
      </c>
      <c r="S21" s="35">
        <v>0</v>
      </c>
      <c r="T21" s="50"/>
      <c r="U21" s="11">
        <v>6</v>
      </c>
      <c r="V21" s="51"/>
    </row>
    <row r="22" spans="1:22" ht="21" customHeight="1" x14ac:dyDescent="0.2">
      <c r="A22" s="21">
        <v>7</v>
      </c>
      <c r="B22" s="72" t="s">
        <v>31</v>
      </c>
      <c r="C22" s="72"/>
      <c r="D22" s="73"/>
      <c r="E22" s="41">
        <v>69077962</v>
      </c>
      <c r="F22" s="38">
        <v>353873</v>
      </c>
      <c r="G22" s="38">
        <v>8762528</v>
      </c>
      <c r="H22" s="38">
        <v>24399014</v>
      </c>
      <c r="I22" s="38">
        <v>6708809</v>
      </c>
      <c r="J22" s="38">
        <v>61759</v>
      </c>
      <c r="K22" s="38">
        <v>1616023</v>
      </c>
      <c r="L22" s="41">
        <v>1485661</v>
      </c>
      <c r="M22" s="38">
        <v>9279973</v>
      </c>
      <c r="N22" s="38">
        <v>2526128</v>
      </c>
      <c r="O22" s="38">
        <v>7150428</v>
      </c>
      <c r="P22" s="38">
        <v>1079589</v>
      </c>
      <c r="Q22" s="38">
        <v>5654177</v>
      </c>
      <c r="R22" s="38">
        <v>0</v>
      </c>
      <c r="S22" s="35">
        <v>0</v>
      </c>
      <c r="T22" s="50"/>
      <c r="U22" s="11">
        <v>7</v>
      </c>
      <c r="V22" s="51"/>
    </row>
    <row r="23" spans="1:22" ht="21" customHeight="1" x14ac:dyDescent="0.2">
      <c r="A23" s="21">
        <v>8</v>
      </c>
      <c r="B23" s="72" t="s">
        <v>32</v>
      </c>
      <c r="C23" s="72"/>
      <c r="D23" s="73"/>
      <c r="E23" s="41">
        <v>23183022</v>
      </c>
      <c r="F23" s="38">
        <v>184171</v>
      </c>
      <c r="G23" s="38">
        <v>3515821</v>
      </c>
      <c r="H23" s="38">
        <v>8113421</v>
      </c>
      <c r="I23" s="38">
        <v>2812804</v>
      </c>
      <c r="J23" s="38">
        <v>13770</v>
      </c>
      <c r="K23" s="38">
        <v>507084</v>
      </c>
      <c r="L23" s="41">
        <v>944774</v>
      </c>
      <c r="M23" s="38">
        <v>1957927</v>
      </c>
      <c r="N23" s="38">
        <v>799558</v>
      </c>
      <c r="O23" s="38">
        <v>1830910</v>
      </c>
      <c r="P23" s="38">
        <v>136225</v>
      </c>
      <c r="Q23" s="38">
        <v>2366557</v>
      </c>
      <c r="R23" s="38">
        <v>0</v>
      </c>
      <c r="S23" s="35">
        <v>0</v>
      </c>
      <c r="T23" s="50"/>
      <c r="U23" s="11">
        <v>8</v>
      </c>
      <c r="V23" s="51"/>
    </row>
    <row r="24" spans="1:22" ht="21" customHeight="1" x14ac:dyDescent="0.2">
      <c r="A24" s="21">
        <v>9</v>
      </c>
      <c r="B24" s="72" t="s">
        <v>33</v>
      </c>
      <c r="C24" s="72"/>
      <c r="D24" s="73"/>
      <c r="E24" s="41">
        <v>21569963</v>
      </c>
      <c r="F24" s="38">
        <v>164964</v>
      </c>
      <c r="G24" s="38">
        <v>4683792</v>
      </c>
      <c r="H24" s="38">
        <v>6096273</v>
      </c>
      <c r="I24" s="38">
        <v>1295199</v>
      </c>
      <c r="J24" s="38">
        <v>12618</v>
      </c>
      <c r="K24" s="38">
        <v>1765203</v>
      </c>
      <c r="L24" s="41">
        <v>1144198</v>
      </c>
      <c r="M24" s="38">
        <v>1286392</v>
      </c>
      <c r="N24" s="38">
        <v>664858</v>
      </c>
      <c r="O24" s="38">
        <v>1642500</v>
      </c>
      <c r="P24" s="38">
        <v>134124</v>
      </c>
      <c r="Q24" s="38">
        <v>2679842</v>
      </c>
      <c r="R24" s="38">
        <v>0</v>
      </c>
      <c r="S24" s="35">
        <v>0</v>
      </c>
      <c r="T24" s="50"/>
      <c r="U24" s="11">
        <v>9</v>
      </c>
      <c r="V24" s="51"/>
    </row>
    <row r="25" spans="1:22" ht="21" customHeight="1" x14ac:dyDescent="0.2">
      <c r="A25" s="21">
        <v>10</v>
      </c>
      <c r="B25" s="72" t="s">
        <v>34</v>
      </c>
      <c r="C25" s="72"/>
      <c r="D25" s="73"/>
      <c r="E25" s="41">
        <v>19112661</v>
      </c>
      <c r="F25" s="38">
        <v>155176</v>
      </c>
      <c r="G25" s="38">
        <v>3151512</v>
      </c>
      <c r="H25" s="38">
        <v>5858794</v>
      </c>
      <c r="I25" s="38">
        <v>1573135</v>
      </c>
      <c r="J25" s="38">
        <v>39569</v>
      </c>
      <c r="K25" s="38">
        <v>1255257</v>
      </c>
      <c r="L25" s="41">
        <v>1039249</v>
      </c>
      <c r="M25" s="38">
        <v>1843692</v>
      </c>
      <c r="N25" s="38">
        <v>766627</v>
      </c>
      <c r="O25" s="38">
        <v>1340096</v>
      </c>
      <c r="P25" s="38">
        <v>276987</v>
      </c>
      <c r="Q25" s="38">
        <v>1812567</v>
      </c>
      <c r="R25" s="38">
        <v>0</v>
      </c>
      <c r="S25" s="35">
        <v>0</v>
      </c>
      <c r="T25" s="50"/>
      <c r="U25" s="11">
        <v>10</v>
      </c>
      <c r="V25" s="51"/>
    </row>
    <row r="26" spans="1:22" ht="21" customHeight="1" x14ac:dyDescent="0.2">
      <c r="A26" s="21"/>
      <c r="B26" s="29"/>
      <c r="C26" s="30"/>
      <c r="D26" s="31"/>
      <c r="E26" s="42"/>
      <c r="F26" s="42"/>
      <c r="G26" s="38"/>
      <c r="H26" s="42"/>
      <c r="I26" s="42"/>
      <c r="J26" s="42"/>
      <c r="K26" s="42"/>
      <c r="L26" s="42"/>
      <c r="M26" s="42"/>
      <c r="N26" s="42"/>
      <c r="O26" s="42"/>
      <c r="P26" s="42"/>
      <c r="Q26" s="38"/>
      <c r="R26" s="42"/>
      <c r="S26" s="35"/>
      <c r="T26" s="50"/>
      <c r="U26" s="11"/>
      <c r="V26" s="51"/>
    </row>
    <row r="27" spans="1:22" ht="21" customHeight="1" x14ac:dyDescent="0.2">
      <c r="A27" s="21">
        <v>11</v>
      </c>
      <c r="B27" s="72" t="s">
        <v>35</v>
      </c>
      <c r="C27" s="72"/>
      <c r="D27" s="73"/>
      <c r="E27" s="41">
        <v>18503634</v>
      </c>
      <c r="F27" s="38">
        <v>133621</v>
      </c>
      <c r="G27" s="38">
        <v>4308967</v>
      </c>
      <c r="H27" s="38">
        <v>4615042</v>
      </c>
      <c r="I27" s="38">
        <v>2463587</v>
      </c>
      <c r="J27" s="38">
        <v>55860</v>
      </c>
      <c r="K27" s="38">
        <v>1060767</v>
      </c>
      <c r="L27" s="41">
        <v>728771</v>
      </c>
      <c r="M27" s="38">
        <v>983104</v>
      </c>
      <c r="N27" s="38">
        <v>587037</v>
      </c>
      <c r="O27" s="38">
        <v>1562084</v>
      </c>
      <c r="P27" s="38">
        <v>258311</v>
      </c>
      <c r="Q27" s="38">
        <v>1746483</v>
      </c>
      <c r="R27" s="38">
        <v>0</v>
      </c>
      <c r="S27" s="35">
        <v>0</v>
      </c>
      <c r="T27" s="50"/>
      <c r="U27" s="11">
        <v>11</v>
      </c>
      <c r="V27" s="51"/>
    </row>
    <row r="28" spans="1:22" ht="21" customHeight="1" x14ac:dyDescent="0.2">
      <c r="A28" s="21">
        <v>12</v>
      </c>
      <c r="B28" s="72" t="s">
        <v>36</v>
      </c>
      <c r="C28" s="72"/>
      <c r="D28" s="73"/>
      <c r="E28" s="41">
        <v>74670369</v>
      </c>
      <c r="F28" s="38">
        <v>372116</v>
      </c>
      <c r="G28" s="38">
        <v>14125130</v>
      </c>
      <c r="H28" s="38">
        <v>22086794</v>
      </c>
      <c r="I28" s="38">
        <v>6767236</v>
      </c>
      <c r="J28" s="38">
        <v>79075</v>
      </c>
      <c r="K28" s="38">
        <v>1551861</v>
      </c>
      <c r="L28" s="41">
        <v>2774440</v>
      </c>
      <c r="M28" s="41">
        <v>7533584</v>
      </c>
      <c r="N28" s="38">
        <v>3083707</v>
      </c>
      <c r="O28" s="38">
        <v>7839874</v>
      </c>
      <c r="P28" s="38">
        <v>365618</v>
      </c>
      <c r="Q28" s="38">
        <v>8090934</v>
      </c>
      <c r="R28" s="38">
        <v>0</v>
      </c>
      <c r="S28" s="35">
        <v>0</v>
      </c>
      <c r="T28" s="50"/>
      <c r="U28" s="11">
        <v>12</v>
      </c>
      <c r="V28" s="51"/>
    </row>
    <row r="29" spans="1:22" ht="21" customHeight="1" x14ac:dyDescent="0.2">
      <c r="A29" s="21">
        <v>13</v>
      </c>
      <c r="B29" s="72" t="s">
        <v>37</v>
      </c>
      <c r="C29" s="72"/>
      <c r="D29" s="73"/>
      <c r="E29" s="41">
        <v>31789972</v>
      </c>
      <c r="F29" s="38">
        <v>223445</v>
      </c>
      <c r="G29" s="38">
        <v>4060607</v>
      </c>
      <c r="H29" s="38">
        <v>11210848</v>
      </c>
      <c r="I29" s="38">
        <v>2666503</v>
      </c>
      <c r="J29" s="38">
        <v>38483</v>
      </c>
      <c r="K29" s="38">
        <v>457054</v>
      </c>
      <c r="L29" s="41">
        <v>999621</v>
      </c>
      <c r="M29" s="41">
        <v>2364486</v>
      </c>
      <c r="N29" s="38">
        <v>1248037</v>
      </c>
      <c r="O29" s="38">
        <v>4655462</v>
      </c>
      <c r="P29" s="38">
        <v>127372</v>
      </c>
      <c r="Q29" s="38">
        <v>3738054</v>
      </c>
      <c r="R29" s="38">
        <v>0</v>
      </c>
      <c r="S29" s="35">
        <v>0</v>
      </c>
      <c r="T29" s="50"/>
      <c r="U29" s="11">
        <v>13</v>
      </c>
      <c r="V29" s="51"/>
    </row>
    <row r="30" spans="1:22" ht="21" customHeight="1" x14ac:dyDescent="0.2">
      <c r="A30" s="21"/>
      <c r="B30" s="21"/>
      <c r="C30" s="22"/>
      <c r="D30" s="12"/>
      <c r="E30" s="41"/>
      <c r="F30" s="38"/>
      <c r="G30" s="38"/>
      <c r="H30" s="38"/>
      <c r="I30" s="38"/>
      <c r="J30" s="38"/>
      <c r="K30" s="38"/>
      <c r="L30" s="41"/>
      <c r="M30" s="38" t="s">
        <v>47</v>
      </c>
      <c r="N30" s="38"/>
      <c r="O30" s="38"/>
      <c r="P30" s="38"/>
      <c r="Q30" s="38"/>
      <c r="R30" s="38"/>
      <c r="S30" s="35"/>
      <c r="T30" s="50"/>
      <c r="U30" s="51"/>
      <c r="V30" s="51"/>
    </row>
    <row r="31" spans="1:22" ht="21" customHeight="1" x14ac:dyDescent="0.2">
      <c r="A31" s="48"/>
      <c r="B31" s="48"/>
      <c r="C31" s="52"/>
      <c r="D31" s="53"/>
      <c r="E31" s="41"/>
      <c r="F31" s="38"/>
      <c r="G31" s="38"/>
      <c r="H31" s="38"/>
      <c r="I31" s="38"/>
      <c r="J31" s="38"/>
      <c r="K31" s="38"/>
      <c r="L31" s="41"/>
      <c r="M31" s="38" t="s">
        <v>20</v>
      </c>
      <c r="N31" s="38"/>
      <c r="O31" s="38"/>
      <c r="P31" s="38"/>
      <c r="Q31" s="38"/>
      <c r="R31" s="38"/>
      <c r="S31" s="35"/>
      <c r="T31" s="50"/>
      <c r="U31" s="51"/>
      <c r="V31" s="51"/>
    </row>
    <row r="32" spans="1:22" ht="21" customHeight="1" x14ac:dyDescent="0.2">
      <c r="A32" s="70" t="s">
        <v>21</v>
      </c>
      <c r="B32" s="70"/>
      <c r="C32" s="70"/>
      <c r="D32" s="71"/>
      <c r="E32" s="39">
        <f>SUM(E34:E39)</f>
        <v>41823193</v>
      </c>
      <c r="F32" s="39">
        <f>SUM(F34:F39)</f>
        <v>403699</v>
      </c>
      <c r="G32" s="39">
        <f t="shared" ref="G32:S32" si="2">SUM(G34:G39)</f>
        <v>10228503</v>
      </c>
      <c r="H32" s="39">
        <f t="shared" si="2"/>
        <v>10141355</v>
      </c>
      <c r="I32" s="39">
        <f t="shared" si="2"/>
        <v>4701037</v>
      </c>
      <c r="J32" s="39">
        <f t="shared" si="2"/>
        <v>7309</v>
      </c>
      <c r="K32" s="39">
        <f t="shared" si="2"/>
        <v>2072538</v>
      </c>
      <c r="L32" s="39">
        <f t="shared" si="2"/>
        <v>1316983</v>
      </c>
      <c r="M32" s="39">
        <f t="shared" si="2"/>
        <v>3706633</v>
      </c>
      <c r="N32" s="39">
        <f t="shared" si="2"/>
        <v>1585374</v>
      </c>
      <c r="O32" s="39">
        <f t="shared" si="2"/>
        <v>3194602</v>
      </c>
      <c r="P32" s="39">
        <f t="shared" si="2"/>
        <v>381512</v>
      </c>
      <c r="Q32" s="39">
        <f t="shared" si="2"/>
        <v>4034987</v>
      </c>
      <c r="R32" s="39">
        <f t="shared" si="2"/>
        <v>48661</v>
      </c>
      <c r="S32" s="39">
        <f t="shared" si="2"/>
        <v>0</v>
      </c>
      <c r="T32" s="75" t="s">
        <v>21</v>
      </c>
      <c r="U32" s="76"/>
      <c r="V32" s="76"/>
    </row>
    <row r="33" spans="1:22" ht="21" customHeight="1" x14ac:dyDescent="0.2">
      <c r="A33" s="48"/>
      <c r="B33" s="48"/>
      <c r="C33" s="52"/>
      <c r="D33" s="53"/>
      <c r="E33" s="41"/>
      <c r="F33" s="38"/>
      <c r="G33" s="38"/>
      <c r="H33" s="38"/>
      <c r="I33" s="38"/>
      <c r="J33" s="38"/>
      <c r="K33" s="38"/>
      <c r="L33" s="41"/>
      <c r="M33" s="38" t="s">
        <v>19</v>
      </c>
      <c r="N33" s="38"/>
      <c r="O33" s="38" t="s">
        <v>19</v>
      </c>
      <c r="P33" s="38"/>
      <c r="Q33" s="38"/>
      <c r="R33" s="38"/>
      <c r="S33" s="35"/>
      <c r="T33" s="50"/>
      <c r="U33" s="51"/>
      <c r="V33" s="51"/>
    </row>
    <row r="34" spans="1:22" ht="21" customHeight="1" x14ac:dyDescent="0.2">
      <c r="A34" s="21">
        <v>14</v>
      </c>
      <c r="B34" s="72" t="s">
        <v>38</v>
      </c>
      <c r="C34" s="72"/>
      <c r="D34" s="73"/>
      <c r="E34" s="41">
        <v>17082506</v>
      </c>
      <c r="F34" s="38">
        <v>87928</v>
      </c>
      <c r="G34" s="38">
        <v>4550624</v>
      </c>
      <c r="H34" s="38">
        <v>3662183</v>
      </c>
      <c r="I34" s="38">
        <v>2751300</v>
      </c>
      <c r="J34" s="38">
        <v>0</v>
      </c>
      <c r="K34" s="38">
        <v>984841</v>
      </c>
      <c r="L34" s="41">
        <v>564736</v>
      </c>
      <c r="M34" s="41">
        <v>885103</v>
      </c>
      <c r="N34" s="38">
        <v>468436</v>
      </c>
      <c r="O34" s="38">
        <v>1119036</v>
      </c>
      <c r="P34" s="38">
        <v>211214</v>
      </c>
      <c r="Q34" s="38">
        <v>1778259</v>
      </c>
      <c r="R34" s="38">
        <v>18846</v>
      </c>
      <c r="S34" s="35">
        <v>0</v>
      </c>
      <c r="T34" s="50"/>
      <c r="U34" s="11">
        <v>14</v>
      </c>
      <c r="V34" s="51"/>
    </row>
    <row r="35" spans="1:22" ht="21" customHeight="1" x14ac:dyDescent="0.2">
      <c r="A35" s="21">
        <v>15</v>
      </c>
      <c r="B35" s="72" t="s">
        <v>39</v>
      </c>
      <c r="C35" s="72"/>
      <c r="D35" s="73"/>
      <c r="E35" s="41">
        <v>4415173</v>
      </c>
      <c r="F35" s="38">
        <v>78641</v>
      </c>
      <c r="G35" s="38">
        <v>1190170</v>
      </c>
      <c r="H35" s="38">
        <v>1089142</v>
      </c>
      <c r="I35" s="38">
        <v>275115</v>
      </c>
      <c r="J35" s="38">
        <v>0</v>
      </c>
      <c r="K35" s="38">
        <v>12790</v>
      </c>
      <c r="L35" s="41">
        <v>26520</v>
      </c>
      <c r="M35" s="41">
        <v>591395</v>
      </c>
      <c r="N35" s="38">
        <v>161600</v>
      </c>
      <c r="O35" s="38">
        <v>468269</v>
      </c>
      <c r="P35" s="38">
        <v>0</v>
      </c>
      <c r="Q35" s="38">
        <v>521531</v>
      </c>
      <c r="R35" s="38">
        <v>0</v>
      </c>
      <c r="S35" s="35">
        <v>0</v>
      </c>
      <c r="T35" s="50"/>
      <c r="U35" s="11">
        <v>15</v>
      </c>
      <c r="V35" s="51"/>
    </row>
    <row r="36" spans="1:22" ht="21" customHeight="1" x14ac:dyDescent="0.2">
      <c r="A36" s="21">
        <v>16</v>
      </c>
      <c r="B36" s="72" t="s">
        <v>40</v>
      </c>
      <c r="C36" s="72"/>
      <c r="D36" s="73"/>
      <c r="E36" s="41">
        <v>3512917</v>
      </c>
      <c r="F36" s="38">
        <v>56912</v>
      </c>
      <c r="G36" s="38">
        <v>993436</v>
      </c>
      <c r="H36" s="38">
        <v>714428</v>
      </c>
      <c r="I36" s="38">
        <v>421034</v>
      </c>
      <c r="J36" s="38">
        <v>24</v>
      </c>
      <c r="K36" s="38">
        <v>183825</v>
      </c>
      <c r="L36" s="41">
        <v>194250</v>
      </c>
      <c r="M36" s="41">
        <v>228023</v>
      </c>
      <c r="N36" s="38">
        <v>94996</v>
      </c>
      <c r="O36" s="38">
        <v>215864</v>
      </c>
      <c r="P36" s="38">
        <v>0</v>
      </c>
      <c r="Q36" s="38">
        <v>406783</v>
      </c>
      <c r="R36" s="38">
        <v>3342</v>
      </c>
      <c r="S36" s="35">
        <v>0</v>
      </c>
      <c r="T36" s="50"/>
      <c r="U36" s="11">
        <v>16</v>
      </c>
      <c r="V36" s="51"/>
    </row>
    <row r="37" spans="1:22" ht="21" customHeight="1" x14ac:dyDescent="0.2">
      <c r="A37" s="21">
        <v>17</v>
      </c>
      <c r="B37" s="72" t="s">
        <v>41</v>
      </c>
      <c r="C37" s="72"/>
      <c r="D37" s="73"/>
      <c r="E37" s="41">
        <v>7337680</v>
      </c>
      <c r="F37" s="38">
        <v>69433</v>
      </c>
      <c r="G37" s="38">
        <v>1370281</v>
      </c>
      <c r="H37" s="38">
        <v>2188349</v>
      </c>
      <c r="I37" s="38">
        <v>538002</v>
      </c>
      <c r="J37" s="38">
        <v>3325</v>
      </c>
      <c r="K37" s="38">
        <v>225243</v>
      </c>
      <c r="L37" s="41">
        <v>146325</v>
      </c>
      <c r="M37" s="41">
        <v>972309</v>
      </c>
      <c r="N37" s="38">
        <v>405461</v>
      </c>
      <c r="O37" s="38">
        <v>792221</v>
      </c>
      <c r="P37" s="38">
        <v>15330</v>
      </c>
      <c r="Q37" s="38">
        <v>604347</v>
      </c>
      <c r="R37" s="38">
        <v>7054</v>
      </c>
      <c r="S37" s="35">
        <v>0</v>
      </c>
      <c r="T37" s="50"/>
      <c r="U37" s="11">
        <v>17</v>
      </c>
      <c r="V37" s="51"/>
    </row>
    <row r="38" spans="1:22" ht="21" customHeight="1" x14ac:dyDescent="0.2">
      <c r="A38" s="21">
        <v>18</v>
      </c>
      <c r="B38" s="72" t="s">
        <v>42</v>
      </c>
      <c r="C38" s="72"/>
      <c r="D38" s="73"/>
      <c r="E38" s="41">
        <v>6177549</v>
      </c>
      <c r="F38" s="38">
        <v>62226</v>
      </c>
      <c r="G38" s="38">
        <v>1326312</v>
      </c>
      <c r="H38" s="38">
        <v>1754782</v>
      </c>
      <c r="I38" s="38">
        <v>532976</v>
      </c>
      <c r="J38" s="38">
        <v>2648</v>
      </c>
      <c r="K38" s="38">
        <v>285059</v>
      </c>
      <c r="L38" s="41">
        <v>132050</v>
      </c>
      <c r="M38" s="41">
        <v>750647</v>
      </c>
      <c r="N38" s="38">
        <v>276888</v>
      </c>
      <c r="O38" s="38">
        <v>394101</v>
      </c>
      <c r="P38" s="38">
        <v>140501</v>
      </c>
      <c r="Q38" s="38">
        <v>500710</v>
      </c>
      <c r="R38" s="38">
        <v>18649</v>
      </c>
      <c r="S38" s="35">
        <v>0</v>
      </c>
      <c r="T38" s="50"/>
      <c r="U38" s="11">
        <v>18</v>
      </c>
      <c r="V38" s="51"/>
    </row>
    <row r="39" spans="1:22" ht="21" customHeight="1" x14ac:dyDescent="0.2">
      <c r="A39" s="21">
        <v>19</v>
      </c>
      <c r="B39" s="72" t="s">
        <v>43</v>
      </c>
      <c r="C39" s="72"/>
      <c r="D39" s="73"/>
      <c r="E39" s="41">
        <v>3297368</v>
      </c>
      <c r="F39" s="38">
        <v>48559</v>
      </c>
      <c r="G39" s="38">
        <v>797680</v>
      </c>
      <c r="H39" s="38">
        <v>732471</v>
      </c>
      <c r="I39" s="38">
        <v>182610</v>
      </c>
      <c r="J39" s="38">
        <v>1312</v>
      </c>
      <c r="K39" s="38">
        <v>380780</v>
      </c>
      <c r="L39" s="41">
        <v>253102</v>
      </c>
      <c r="M39" s="41">
        <v>279156</v>
      </c>
      <c r="N39" s="38">
        <v>177993</v>
      </c>
      <c r="O39" s="38">
        <v>205111</v>
      </c>
      <c r="P39" s="38">
        <v>14467</v>
      </c>
      <c r="Q39" s="38">
        <v>223357</v>
      </c>
      <c r="R39" s="38">
        <v>770</v>
      </c>
      <c r="S39" s="35">
        <v>0</v>
      </c>
      <c r="T39" s="50"/>
      <c r="U39" s="11">
        <v>19</v>
      </c>
      <c r="V39" s="51"/>
    </row>
    <row r="40" spans="1:22" ht="21" customHeight="1" x14ac:dyDescent="0.2">
      <c r="A40" s="54"/>
      <c r="B40" s="54"/>
      <c r="C40" s="55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  <c r="U40" s="55"/>
      <c r="V40" s="55"/>
    </row>
  </sheetData>
  <mergeCells count="31">
    <mergeCell ref="A4:D4"/>
    <mergeCell ref="B34:D34"/>
    <mergeCell ref="T4:V4"/>
    <mergeCell ref="T6:V6"/>
    <mergeCell ref="B20:D20"/>
    <mergeCell ref="B19:D19"/>
    <mergeCell ref="B18:D18"/>
    <mergeCell ref="B25:D25"/>
    <mergeCell ref="B39:D39"/>
    <mergeCell ref="B38:D38"/>
    <mergeCell ref="B37:D37"/>
    <mergeCell ref="B36:D36"/>
    <mergeCell ref="B35:D35"/>
    <mergeCell ref="B23:D23"/>
    <mergeCell ref="B28:D28"/>
    <mergeCell ref="B29:D29"/>
    <mergeCell ref="B21:D21"/>
    <mergeCell ref="A12:B12"/>
    <mergeCell ref="T32:V32"/>
    <mergeCell ref="T14:V14"/>
    <mergeCell ref="B24:D24"/>
    <mergeCell ref="A6:D6"/>
    <mergeCell ref="A8:B8"/>
    <mergeCell ref="A14:D14"/>
    <mergeCell ref="A32:D32"/>
    <mergeCell ref="B17:D17"/>
    <mergeCell ref="B27:D27"/>
    <mergeCell ref="B16:D16"/>
    <mergeCell ref="A10:B10"/>
    <mergeCell ref="A9:B9"/>
    <mergeCell ref="B22:D2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FC2F-37B5-4427-84DA-9E506C36533D}">
  <sheetPr>
    <tabColor theme="0"/>
    <pageSetUpPr fitToPage="1"/>
  </sheetPr>
  <dimension ref="A1:W39"/>
  <sheetViews>
    <sheetView showGridLines="0" zoomScale="115" zoomScaleNormal="115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F1" sqref="F1"/>
    </sheetView>
  </sheetViews>
  <sheetFormatPr defaultColWidth="9" defaultRowHeight="13" x14ac:dyDescent="0.2"/>
  <cols>
    <col min="1" max="2" width="3.08984375" customWidth="1"/>
    <col min="3" max="3" width="3.6328125" customWidth="1"/>
    <col min="4" max="4" width="6" customWidth="1"/>
    <col min="5" max="19" width="13.26953125" customWidth="1"/>
    <col min="20" max="20" width="4.08984375" customWidth="1"/>
    <col min="21" max="21" width="3.453125" customWidth="1"/>
    <col min="22" max="22" width="4.08984375" customWidth="1"/>
    <col min="23" max="23" width="12.6328125" bestFit="1" customWidth="1"/>
  </cols>
  <sheetData>
    <row r="1" spans="1:23" ht="14" x14ac:dyDescent="0.2">
      <c r="A1" s="3"/>
      <c r="B1" s="3"/>
      <c r="C1" s="3"/>
      <c r="D1" s="4"/>
      <c r="E1" s="83" t="s">
        <v>50</v>
      </c>
      <c r="F1" s="2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</row>
    <row r="2" spans="1:23" ht="13.5" thickBot="1" x14ac:dyDescent="0.25">
      <c r="A2" s="4" t="s">
        <v>0</v>
      </c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6"/>
    </row>
    <row r="3" spans="1:23" ht="13.5" thickTop="1" x14ac:dyDescent="0.2">
      <c r="A3" s="77" t="s">
        <v>23</v>
      </c>
      <c r="B3" s="77"/>
      <c r="C3" s="77"/>
      <c r="D3" s="78"/>
      <c r="E3" s="84"/>
      <c r="F3" s="84"/>
      <c r="G3" s="84"/>
      <c r="H3" s="84"/>
      <c r="I3" s="84"/>
      <c r="J3" s="84"/>
      <c r="K3" s="85" t="s">
        <v>51</v>
      </c>
      <c r="L3" s="85" t="s">
        <v>52</v>
      </c>
      <c r="M3" s="85" t="s">
        <v>53</v>
      </c>
      <c r="N3" s="84"/>
      <c r="O3" s="84"/>
      <c r="P3" s="85" t="s">
        <v>54</v>
      </c>
      <c r="Q3" s="84"/>
      <c r="R3" s="84"/>
      <c r="S3" s="86" t="s">
        <v>2</v>
      </c>
      <c r="T3" s="79" t="s">
        <v>23</v>
      </c>
      <c r="U3" s="80"/>
      <c r="V3" s="80"/>
    </row>
    <row r="4" spans="1:23" x14ac:dyDescent="0.2">
      <c r="A4" s="87"/>
      <c r="B4" s="87"/>
      <c r="C4" s="88"/>
      <c r="D4" s="28"/>
      <c r="E4" s="89" t="s">
        <v>55</v>
      </c>
      <c r="F4" s="89" t="s">
        <v>56</v>
      </c>
      <c r="G4" s="89" t="s">
        <v>57</v>
      </c>
      <c r="H4" s="89" t="s">
        <v>58</v>
      </c>
      <c r="I4" s="89" t="s">
        <v>59</v>
      </c>
      <c r="J4" s="89" t="s">
        <v>60</v>
      </c>
      <c r="K4" s="90"/>
      <c r="L4" s="90"/>
      <c r="M4" s="90"/>
      <c r="N4" s="89" t="s">
        <v>15</v>
      </c>
      <c r="O4" s="89" t="s">
        <v>61</v>
      </c>
      <c r="P4" s="90"/>
      <c r="Q4" s="89" t="s">
        <v>62</v>
      </c>
      <c r="R4" s="89" t="s">
        <v>63</v>
      </c>
      <c r="S4" s="91"/>
      <c r="T4" s="32"/>
      <c r="U4" s="92"/>
      <c r="V4" s="92"/>
    </row>
    <row r="5" spans="1:23" x14ac:dyDescent="0.2">
      <c r="A5" s="67" t="s">
        <v>24</v>
      </c>
      <c r="B5" s="67"/>
      <c r="C5" s="67"/>
      <c r="D5" s="68"/>
      <c r="E5" s="93"/>
      <c r="F5" s="93"/>
      <c r="G5" s="93"/>
      <c r="H5" s="93"/>
      <c r="I5" s="93"/>
      <c r="J5" s="93"/>
      <c r="K5" s="94" t="s">
        <v>64</v>
      </c>
      <c r="L5" s="94" t="s">
        <v>64</v>
      </c>
      <c r="M5" s="94" t="s">
        <v>65</v>
      </c>
      <c r="N5" s="93"/>
      <c r="O5" s="93"/>
      <c r="P5" s="94" t="s">
        <v>66</v>
      </c>
      <c r="Q5" s="93"/>
      <c r="R5" s="93"/>
      <c r="S5" s="95" t="s">
        <v>16</v>
      </c>
      <c r="T5" s="81" t="s">
        <v>24</v>
      </c>
      <c r="U5" s="82"/>
      <c r="V5" s="82"/>
    </row>
    <row r="6" spans="1:23" ht="10.5" customHeight="1" x14ac:dyDescent="0.2">
      <c r="A6" s="96"/>
      <c r="B6" s="96"/>
      <c r="C6" s="97"/>
      <c r="D6" s="98"/>
      <c r="E6" s="99"/>
      <c r="F6" s="100"/>
      <c r="G6" s="100"/>
      <c r="H6" s="100"/>
      <c r="I6" s="100"/>
      <c r="J6" s="100"/>
      <c r="K6" s="100"/>
      <c r="L6" s="101"/>
      <c r="M6" s="102"/>
      <c r="N6" s="102"/>
      <c r="O6" s="102"/>
      <c r="P6" s="102"/>
      <c r="Q6" s="102"/>
      <c r="R6" s="102"/>
      <c r="S6" s="102"/>
      <c r="T6" s="103"/>
      <c r="U6" s="104"/>
      <c r="V6" s="104"/>
    </row>
    <row r="7" spans="1:23" ht="21.75" customHeight="1" x14ac:dyDescent="0.2">
      <c r="A7" s="69" t="s">
        <v>49</v>
      </c>
      <c r="B7" s="69"/>
      <c r="C7" s="105" t="s">
        <v>67</v>
      </c>
      <c r="D7" s="44" t="s">
        <v>17</v>
      </c>
      <c r="E7" s="106">
        <v>647164413</v>
      </c>
      <c r="F7" s="107">
        <v>100976015</v>
      </c>
      <c r="G7" s="107">
        <v>81282100</v>
      </c>
      <c r="H7" s="107">
        <v>6144355</v>
      </c>
      <c r="I7" s="107">
        <v>131363111</v>
      </c>
      <c r="J7" s="107">
        <v>64842623</v>
      </c>
      <c r="K7" s="107">
        <v>94307913</v>
      </c>
      <c r="L7" s="108">
        <v>7173349</v>
      </c>
      <c r="M7" s="108">
        <v>0</v>
      </c>
      <c r="N7" s="108">
        <v>70326861</v>
      </c>
      <c r="O7" s="108">
        <v>15935147</v>
      </c>
      <c r="P7" s="108">
        <v>2522626</v>
      </c>
      <c r="Q7" s="108">
        <v>6401913</v>
      </c>
      <c r="R7" s="108">
        <v>65888400</v>
      </c>
      <c r="S7" s="108">
        <v>0</v>
      </c>
      <c r="T7" s="45" t="s">
        <v>49</v>
      </c>
      <c r="U7" s="105" t="s">
        <v>48</v>
      </c>
      <c r="V7" s="109" t="s">
        <v>17</v>
      </c>
    </row>
    <row r="8" spans="1:23" ht="21.75" customHeight="1" x14ac:dyDescent="0.2">
      <c r="A8" s="69"/>
      <c r="B8" s="69"/>
      <c r="C8" s="105">
        <v>2</v>
      </c>
      <c r="D8" s="110"/>
      <c r="E8" s="106">
        <v>798602707</v>
      </c>
      <c r="F8" s="107">
        <v>107351323</v>
      </c>
      <c r="G8" s="107">
        <v>84893415</v>
      </c>
      <c r="H8" s="107">
        <v>6477219</v>
      </c>
      <c r="I8" s="107">
        <v>133495841</v>
      </c>
      <c r="J8" s="107">
        <v>217520884</v>
      </c>
      <c r="K8" s="107">
        <v>83060718</v>
      </c>
      <c r="L8" s="108">
        <v>5320955</v>
      </c>
      <c r="M8" s="108">
        <v>0</v>
      </c>
      <c r="N8" s="108">
        <v>70321470</v>
      </c>
      <c r="O8" s="108">
        <v>15963568</v>
      </c>
      <c r="P8" s="108">
        <v>2858856</v>
      </c>
      <c r="Q8" s="108">
        <v>6842304</v>
      </c>
      <c r="R8" s="108">
        <v>64496154</v>
      </c>
      <c r="S8" s="108">
        <v>0</v>
      </c>
      <c r="T8" s="45"/>
      <c r="U8" s="105">
        <v>2</v>
      </c>
      <c r="V8" s="22"/>
    </row>
    <row r="9" spans="1:23" ht="21.75" customHeight="1" x14ac:dyDescent="0.2">
      <c r="A9" s="69"/>
      <c r="B9" s="69"/>
      <c r="C9" s="105">
        <v>3</v>
      </c>
      <c r="D9" s="110"/>
      <c r="E9" s="106">
        <v>706939405</v>
      </c>
      <c r="F9" s="107">
        <v>106416300</v>
      </c>
      <c r="G9" s="107">
        <v>93128337</v>
      </c>
      <c r="H9" s="107">
        <v>6802411</v>
      </c>
      <c r="I9" s="107">
        <v>166194571</v>
      </c>
      <c r="J9" s="107">
        <v>77278622</v>
      </c>
      <c r="K9" s="107">
        <v>73509252</v>
      </c>
      <c r="L9" s="108">
        <v>3697766</v>
      </c>
      <c r="M9" s="108">
        <v>0</v>
      </c>
      <c r="N9" s="108">
        <v>71221603</v>
      </c>
      <c r="O9" s="108">
        <v>35081364</v>
      </c>
      <c r="P9" s="108">
        <v>2654680</v>
      </c>
      <c r="Q9" s="108">
        <v>6960560</v>
      </c>
      <c r="R9" s="108">
        <v>63993939</v>
      </c>
      <c r="S9" s="108">
        <v>0</v>
      </c>
      <c r="T9" s="45"/>
      <c r="U9" s="105">
        <v>3</v>
      </c>
      <c r="V9" s="22"/>
    </row>
    <row r="10" spans="1:23" ht="21.75" customHeight="1" x14ac:dyDescent="0.2">
      <c r="A10" s="96"/>
      <c r="B10" s="96"/>
      <c r="C10" s="111"/>
      <c r="D10" s="110"/>
      <c r="E10" s="112"/>
      <c r="F10" s="113"/>
      <c r="G10" s="113"/>
      <c r="H10" s="113"/>
      <c r="I10" s="113"/>
      <c r="J10" s="113"/>
      <c r="K10" s="113"/>
      <c r="L10" s="37"/>
      <c r="M10" s="37"/>
      <c r="N10" s="37"/>
      <c r="O10" s="37"/>
      <c r="P10" s="37"/>
      <c r="Q10" s="37"/>
      <c r="R10" s="37"/>
      <c r="S10" s="37"/>
      <c r="T10" s="16"/>
      <c r="U10" s="111"/>
      <c r="V10" s="22"/>
    </row>
    <row r="11" spans="1:23" ht="21.75" customHeight="1" x14ac:dyDescent="0.2">
      <c r="A11" s="74"/>
      <c r="B11" s="74"/>
      <c r="C11" s="114">
        <v>4</v>
      </c>
      <c r="D11" s="1"/>
      <c r="E11" s="112">
        <f>E13+E31</f>
        <v>710457915</v>
      </c>
      <c r="F11" s="113">
        <f t="shared" ref="F11:R11" si="0">F13+F31</f>
        <v>107891517</v>
      </c>
      <c r="G11" s="113">
        <f t="shared" si="0"/>
        <v>100787991</v>
      </c>
      <c r="H11" s="113">
        <f t="shared" si="0"/>
        <v>6937134</v>
      </c>
      <c r="I11" s="113">
        <f t="shared" si="0"/>
        <v>147642074</v>
      </c>
      <c r="J11" s="113">
        <f t="shared" si="0"/>
        <v>82971421</v>
      </c>
      <c r="K11" s="113">
        <f t="shared" si="0"/>
        <v>70221627</v>
      </c>
      <c r="L11" s="113">
        <f t="shared" si="0"/>
        <v>3954253</v>
      </c>
      <c r="M11" s="113">
        <f t="shared" si="0"/>
        <v>0</v>
      </c>
      <c r="N11" s="113">
        <f t="shared" si="0"/>
        <v>71057913</v>
      </c>
      <c r="O11" s="113">
        <f t="shared" si="0"/>
        <v>44251613</v>
      </c>
      <c r="P11" s="113">
        <f t="shared" si="0"/>
        <v>2828188</v>
      </c>
      <c r="Q11" s="113">
        <f t="shared" si="0"/>
        <v>7810195</v>
      </c>
      <c r="R11" s="113">
        <f t="shared" si="0"/>
        <v>64103989</v>
      </c>
      <c r="S11" s="113">
        <f>S13+S31</f>
        <v>0</v>
      </c>
      <c r="T11" s="59"/>
      <c r="U11" s="114">
        <v>4</v>
      </c>
      <c r="V11" s="115"/>
      <c r="W11" s="116"/>
    </row>
    <row r="12" spans="1:23" ht="21.75" customHeight="1" x14ac:dyDescent="0.2">
      <c r="A12" s="96"/>
      <c r="B12" s="96"/>
      <c r="C12" s="96"/>
      <c r="D12" s="110"/>
      <c r="E12" s="106"/>
      <c r="F12" s="107"/>
      <c r="G12" s="107"/>
      <c r="H12" s="107"/>
      <c r="I12" s="107"/>
      <c r="J12" s="107"/>
      <c r="K12" s="107"/>
      <c r="L12" s="108"/>
      <c r="M12" s="108"/>
      <c r="N12" s="108"/>
      <c r="O12" s="108"/>
      <c r="P12" s="108"/>
      <c r="Q12" s="108"/>
      <c r="R12" s="108"/>
      <c r="S12" s="108"/>
      <c r="T12" s="103"/>
      <c r="U12" s="96"/>
      <c r="V12" s="104"/>
    </row>
    <row r="13" spans="1:23" ht="21.75" customHeight="1" x14ac:dyDescent="0.2">
      <c r="A13" s="70" t="s">
        <v>22</v>
      </c>
      <c r="B13" s="70"/>
      <c r="C13" s="70"/>
      <c r="D13" s="71"/>
      <c r="E13" s="112">
        <f>SUM(E15:E28)</f>
        <v>668634722</v>
      </c>
      <c r="F13" s="113">
        <f t="shared" ref="F13:S13" si="1">SUM(F15:F28)</f>
        <v>101933473</v>
      </c>
      <c r="G13" s="113">
        <f t="shared" si="1"/>
        <v>94768684</v>
      </c>
      <c r="H13" s="113">
        <f>SUM(H15:H28)</f>
        <v>6600590</v>
      </c>
      <c r="I13" s="113">
        <f t="shared" si="1"/>
        <v>142800056</v>
      </c>
      <c r="J13" s="113">
        <f t="shared" si="1"/>
        <v>76259645</v>
      </c>
      <c r="K13" s="113">
        <f>SUM(K15:K28)</f>
        <v>66200828</v>
      </c>
      <c r="L13" s="37">
        <f>SUM(L15:L28)</f>
        <v>3572741</v>
      </c>
      <c r="M13" s="37">
        <f t="shared" si="1"/>
        <v>0</v>
      </c>
      <c r="N13" s="37">
        <f t="shared" si="1"/>
        <v>67022926</v>
      </c>
      <c r="O13" s="37">
        <f t="shared" si="1"/>
        <v>39492998</v>
      </c>
      <c r="P13" s="37">
        <f t="shared" si="1"/>
        <v>2665031</v>
      </c>
      <c r="Q13" s="37">
        <f t="shared" si="1"/>
        <v>7626695</v>
      </c>
      <c r="R13" s="37">
        <f t="shared" si="1"/>
        <v>59691055</v>
      </c>
      <c r="S13" s="37">
        <f t="shared" si="1"/>
        <v>0</v>
      </c>
      <c r="T13" s="75" t="s">
        <v>22</v>
      </c>
      <c r="U13" s="117"/>
      <c r="V13" s="117"/>
    </row>
    <row r="14" spans="1:23" ht="21.75" customHeight="1" x14ac:dyDescent="0.2">
      <c r="A14" s="96"/>
      <c r="B14" s="96"/>
      <c r="C14" s="104"/>
      <c r="D14" s="118"/>
      <c r="E14" s="106"/>
      <c r="F14" s="107"/>
      <c r="G14" s="107"/>
      <c r="H14" s="107"/>
      <c r="I14" s="107"/>
      <c r="J14" s="107"/>
      <c r="K14" s="107"/>
      <c r="L14" s="108"/>
      <c r="M14" s="108"/>
      <c r="N14" s="108"/>
      <c r="O14" s="108"/>
      <c r="P14" s="108"/>
      <c r="Q14" s="108"/>
      <c r="R14" s="108"/>
      <c r="S14" s="108"/>
      <c r="T14" s="103"/>
      <c r="U14" s="104"/>
      <c r="V14" s="104"/>
    </row>
    <row r="15" spans="1:23" ht="21.75" customHeight="1" x14ac:dyDescent="0.2">
      <c r="A15" s="21">
        <v>1</v>
      </c>
      <c r="B15" s="72" t="s">
        <v>25</v>
      </c>
      <c r="C15" s="72"/>
      <c r="D15" s="73"/>
      <c r="E15" s="106">
        <v>144925985</v>
      </c>
      <c r="F15" s="107">
        <v>20651947</v>
      </c>
      <c r="G15" s="107">
        <v>20254436</v>
      </c>
      <c r="H15" s="107">
        <v>1320576</v>
      </c>
      <c r="I15" s="107">
        <v>29736841</v>
      </c>
      <c r="J15" s="107">
        <v>10689769</v>
      </c>
      <c r="K15" s="107">
        <v>14319420</v>
      </c>
      <c r="L15" s="108">
        <v>491594</v>
      </c>
      <c r="M15" s="108">
        <v>0</v>
      </c>
      <c r="N15" s="108">
        <v>15594016</v>
      </c>
      <c r="O15" s="108">
        <v>15620719</v>
      </c>
      <c r="P15" s="108">
        <v>204824</v>
      </c>
      <c r="Q15" s="108">
        <v>2604380</v>
      </c>
      <c r="R15" s="108">
        <v>13437463</v>
      </c>
      <c r="S15" s="108">
        <v>0</v>
      </c>
      <c r="T15" s="103"/>
      <c r="U15" s="22">
        <v>1</v>
      </c>
      <c r="V15" s="104"/>
    </row>
    <row r="16" spans="1:23" ht="21.75" customHeight="1" x14ac:dyDescent="0.2">
      <c r="A16" s="21">
        <v>2</v>
      </c>
      <c r="B16" s="72" t="s">
        <v>26</v>
      </c>
      <c r="C16" s="72"/>
      <c r="D16" s="73"/>
      <c r="E16" s="106">
        <v>72856043</v>
      </c>
      <c r="F16" s="107">
        <v>10001484</v>
      </c>
      <c r="G16" s="107">
        <v>10336268</v>
      </c>
      <c r="H16" s="107">
        <v>603195</v>
      </c>
      <c r="I16" s="107">
        <v>20800876</v>
      </c>
      <c r="J16" s="107">
        <v>8467479</v>
      </c>
      <c r="K16" s="107">
        <v>5207116</v>
      </c>
      <c r="L16" s="108">
        <v>144543</v>
      </c>
      <c r="M16" s="108">
        <v>0</v>
      </c>
      <c r="N16" s="108">
        <v>6030216</v>
      </c>
      <c r="O16" s="108">
        <v>3173863</v>
      </c>
      <c r="P16" s="108">
        <v>0</v>
      </c>
      <c r="Q16" s="108">
        <v>594687</v>
      </c>
      <c r="R16" s="108">
        <v>7496316</v>
      </c>
      <c r="S16" s="108">
        <v>0</v>
      </c>
      <c r="T16" s="103"/>
      <c r="U16" s="22">
        <v>2</v>
      </c>
      <c r="V16" s="104"/>
    </row>
    <row r="17" spans="1:22" ht="21.75" customHeight="1" x14ac:dyDescent="0.2">
      <c r="A17" s="21">
        <v>3</v>
      </c>
      <c r="B17" s="72" t="s">
        <v>27</v>
      </c>
      <c r="C17" s="72"/>
      <c r="D17" s="73"/>
      <c r="E17" s="106">
        <v>89937702</v>
      </c>
      <c r="F17" s="107">
        <v>15252624</v>
      </c>
      <c r="G17" s="107">
        <v>14158305</v>
      </c>
      <c r="H17" s="107">
        <v>607393</v>
      </c>
      <c r="I17" s="107">
        <v>19897695</v>
      </c>
      <c r="J17" s="107">
        <v>8921546</v>
      </c>
      <c r="K17" s="107">
        <v>11011679</v>
      </c>
      <c r="L17" s="108">
        <v>215609</v>
      </c>
      <c r="M17" s="108">
        <v>0</v>
      </c>
      <c r="N17" s="108">
        <v>10160401</v>
      </c>
      <c r="O17" s="108">
        <v>1186226</v>
      </c>
      <c r="P17" s="108">
        <v>34214</v>
      </c>
      <c r="Q17" s="108">
        <v>966000</v>
      </c>
      <c r="R17" s="108">
        <v>7526010</v>
      </c>
      <c r="S17" s="108">
        <v>0</v>
      </c>
      <c r="T17" s="103"/>
      <c r="U17" s="22">
        <v>3</v>
      </c>
      <c r="V17" s="104"/>
    </row>
    <row r="18" spans="1:22" ht="21.75" customHeight="1" x14ac:dyDescent="0.2">
      <c r="A18" s="21">
        <v>4</v>
      </c>
      <c r="B18" s="72" t="s">
        <v>28</v>
      </c>
      <c r="C18" s="72"/>
      <c r="D18" s="73"/>
      <c r="E18" s="106">
        <v>30592832</v>
      </c>
      <c r="F18" s="107">
        <v>5929685</v>
      </c>
      <c r="G18" s="107">
        <v>3929998</v>
      </c>
      <c r="H18" s="107">
        <v>268395</v>
      </c>
      <c r="I18" s="107">
        <v>4669926</v>
      </c>
      <c r="J18" s="107">
        <v>4412657</v>
      </c>
      <c r="K18" s="107">
        <v>2727464</v>
      </c>
      <c r="L18" s="108">
        <v>298271</v>
      </c>
      <c r="M18" s="108">
        <v>0</v>
      </c>
      <c r="N18" s="108">
        <v>3227931</v>
      </c>
      <c r="O18" s="108">
        <v>1300975</v>
      </c>
      <c r="P18" s="108">
        <v>555056</v>
      </c>
      <c r="Q18" s="108">
        <v>349005</v>
      </c>
      <c r="R18" s="108">
        <v>2923469</v>
      </c>
      <c r="S18" s="108">
        <v>0</v>
      </c>
      <c r="T18" s="103"/>
      <c r="U18" s="22">
        <v>4</v>
      </c>
      <c r="V18" s="104"/>
    </row>
    <row r="19" spans="1:22" ht="21.75" customHeight="1" x14ac:dyDescent="0.2">
      <c r="A19" s="21">
        <v>5</v>
      </c>
      <c r="B19" s="72" t="s">
        <v>29</v>
      </c>
      <c r="C19" s="72"/>
      <c r="D19" s="73"/>
      <c r="E19" s="106">
        <v>48433150</v>
      </c>
      <c r="F19" s="107">
        <v>7358922</v>
      </c>
      <c r="G19" s="107">
        <v>6186029</v>
      </c>
      <c r="H19" s="107">
        <v>677141</v>
      </c>
      <c r="I19" s="107">
        <v>12999097</v>
      </c>
      <c r="J19" s="107">
        <v>4428906</v>
      </c>
      <c r="K19" s="107">
        <v>4855180</v>
      </c>
      <c r="L19" s="108">
        <v>34291</v>
      </c>
      <c r="M19" s="108">
        <v>0</v>
      </c>
      <c r="N19" s="108">
        <v>3996700</v>
      </c>
      <c r="O19" s="108">
        <v>2322559</v>
      </c>
      <c r="P19" s="108">
        <v>108657</v>
      </c>
      <c r="Q19" s="108">
        <v>792920</v>
      </c>
      <c r="R19" s="108">
        <v>4672748</v>
      </c>
      <c r="S19" s="108">
        <v>0</v>
      </c>
      <c r="T19" s="103"/>
      <c r="U19" s="22">
        <v>5</v>
      </c>
      <c r="V19" s="104"/>
    </row>
    <row r="20" spans="1:22" ht="21.75" customHeight="1" x14ac:dyDescent="0.2">
      <c r="A20" s="21">
        <v>6</v>
      </c>
      <c r="B20" s="72" t="s">
        <v>30</v>
      </c>
      <c r="C20" s="72"/>
      <c r="D20" s="73"/>
      <c r="E20" s="106">
        <v>23981427</v>
      </c>
      <c r="F20" s="107">
        <v>3480576</v>
      </c>
      <c r="G20" s="107">
        <v>3827120</v>
      </c>
      <c r="H20" s="107">
        <v>146186</v>
      </c>
      <c r="I20" s="107">
        <v>5880427</v>
      </c>
      <c r="J20" s="107">
        <v>2909423</v>
      </c>
      <c r="K20" s="107">
        <v>2706951</v>
      </c>
      <c r="L20" s="108">
        <v>10207</v>
      </c>
      <c r="M20" s="108">
        <v>0</v>
      </c>
      <c r="N20" s="108">
        <v>1925048</v>
      </c>
      <c r="O20" s="108">
        <v>798433</v>
      </c>
      <c r="P20" s="108">
        <v>0</v>
      </c>
      <c r="Q20" s="108">
        <v>271000</v>
      </c>
      <c r="R20" s="108">
        <v>2026056</v>
      </c>
      <c r="S20" s="108">
        <v>0</v>
      </c>
      <c r="T20" s="103"/>
      <c r="U20" s="22">
        <v>6</v>
      </c>
      <c r="V20" s="104"/>
    </row>
    <row r="21" spans="1:22" ht="21.75" customHeight="1" x14ac:dyDescent="0.2">
      <c r="A21" s="21">
        <v>7</v>
      </c>
      <c r="B21" s="72" t="s">
        <v>31</v>
      </c>
      <c r="C21" s="72"/>
      <c r="D21" s="73"/>
      <c r="E21" s="106">
        <v>69077962</v>
      </c>
      <c r="F21" s="107">
        <v>10668971</v>
      </c>
      <c r="G21" s="107">
        <v>10241498</v>
      </c>
      <c r="H21" s="107">
        <v>1581951</v>
      </c>
      <c r="I21" s="107">
        <v>15495395</v>
      </c>
      <c r="J21" s="107">
        <v>8331910</v>
      </c>
      <c r="K21" s="107">
        <v>5736262</v>
      </c>
      <c r="L21" s="108">
        <v>1079589</v>
      </c>
      <c r="M21" s="108">
        <v>0</v>
      </c>
      <c r="N21" s="108">
        <v>5654177</v>
      </c>
      <c r="O21" s="108">
        <v>3750052</v>
      </c>
      <c r="P21" s="108">
        <v>258</v>
      </c>
      <c r="Q21" s="108">
        <v>14371</v>
      </c>
      <c r="R21" s="108">
        <v>6523528</v>
      </c>
      <c r="S21" s="108">
        <v>0</v>
      </c>
      <c r="T21" s="103"/>
      <c r="U21" s="22">
        <v>7</v>
      </c>
      <c r="V21" s="104"/>
    </row>
    <row r="22" spans="1:22" ht="21.75" customHeight="1" x14ac:dyDescent="0.2">
      <c r="A22" s="21">
        <v>8</v>
      </c>
      <c r="B22" s="72" t="s">
        <v>32</v>
      </c>
      <c r="C22" s="72"/>
      <c r="D22" s="73"/>
      <c r="E22" s="106">
        <v>23183022</v>
      </c>
      <c r="F22" s="107">
        <v>3331646</v>
      </c>
      <c r="G22" s="107">
        <v>3650984</v>
      </c>
      <c r="H22" s="107">
        <v>190568</v>
      </c>
      <c r="I22" s="107">
        <v>4774795</v>
      </c>
      <c r="J22" s="107">
        <v>3620367</v>
      </c>
      <c r="K22" s="107">
        <v>1893180</v>
      </c>
      <c r="L22" s="108">
        <v>136225</v>
      </c>
      <c r="M22" s="108">
        <v>0</v>
      </c>
      <c r="N22" s="108">
        <v>2366557</v>
      </c>
      <c r="O22" s="108">
        <v>955760</v>
      </c>
      <c r="P22" s="108">
        <v>16995</v>
      </c>
      <c r="Q22" s="108">
        <v>200468</v>
      </c>
      <c r="R22" s="108">
        <v>2045477</v>
      </c>
      <c r="S22" s="108">
        <v>0</v>
      </c>
      <c r="T22" s="103"/>
      <c r="U22" s="22">
        <v>8</v>
      </c>
      <c r="V22" s="104"/>
    </row>
    <row r="23" spans="1:22" ht="21.75" customHeight="1" x14ac:dyDescent="0.2">
      <c r="A23" s="21">
        <v>9</v>
      </c>
      <c r="B23" s="72" t="s">
        <v>33</v>
      </c>
      <c r="C23" s="72"/>
      <c r="D23" s="73"/>
      <c r="E23" s="106">
        <v>21569963</v>
      </c>
      <c r="F23" s="107">
        <v>3833893</v>
      </c>
      <c r="G23" s="107">
        <v>3033722</v>
      </c>
      <c r="H23" s="107">
        <v>264313</v>
      </c>
      <c r="I23" s="107">
        <v>3099149</v>
      </c>
      <c r="J23" s="107">
        <v>3070479</v>
      </c>
      <c r="K23" s="107">
        <v>2600561</v>
      </c>
      <c r="L23" s="108">
        <v>134124</v>
      </c>
      <c r="M23" s="108">
        <v>0</v>
      </c>
      <c r="N23" s="108">
        <v>2679842</v>
      </c>
      <c r="O23" s="108">
        <v>758617</v>
      </c>
      <c r="P23" s="108">
        <v>96813</v>
      </c>
      <c r="Q23" s="108">
        <v>40360</v>
      </c>
      <c r="R23" s="108">
        <v>1958090</v>
      </c>
      <c r="S23" s="108">
        <v>0</v>
      </c>
      <c r="T23" s="103"/>
      <c r="U23" s="22">
        <v>9</v>
      </c>
      <c r="V23" s="104"/>
    </row>
    <row r="24" spans="1:22" ht="21.75" customHeight="1" x14ac:dyDescent="0.2">
      <c r="A24" s="21">
        <v>10</v>
      </c>
      <c r="B24" s="72" t="s">
        <v>34</v>
      </c>
      <c r="C24" s="72"/>
      <c r="D24" s="73"/>
      <c r="E24" s="106">
        <v>19112661</v>
      </c>
      <c r="F24" s="107">
        <v>2677179</v>
      </c>
      <c r="G24" s="107">
        <v>1999682</v>
      </c>
      <c r="H24" s="107">
        <v>124694</v>
      </c>
      <c r="I24" s="107">
        <v>3672819</v>
      </c>
      <c r="J24" s="107">
        <v>3745276</v>
      </c>
      <c r="K24" s="107">
        <v>2206739</v>
      </c>
      <c r="L24" s="108">
        <v>276987</v>
      </c>
      <c r="M24" s="108">
        <v>0</v>
      </c>
      <c r="N24" s="108">
        <v>1812567</v>
      </c>
      <c r="O24" s="108">
        <v>430865</v>
      </c>
      <c r="P24" s="108">
        <v>232683</v>
      </c>
      <c r="Q24" s="108">
        <v>395900</v>
      </c>
      <c r="R24" s="108">
        <v>1537270</v>
      </c>
      <c r="S24" s="108">
        <v>0</v>
      </c>
      <c r="T24" s="103"/>
      <c r="U24" s="22">
        <v>10</v>
      </c>
      <c r="V24" s="104"/>
    </row>
    <row r="25" spans="1:22" ht="21.75" customHeight="1" x14ac:dyDescent="0.2">
      <c r="A25" s="21"/>
      <c r="B25" s="29"/>
      <c r="C25" s="30"/>
      <c r="D25" s="31"/>
      <c r="E25" s="106"/>
      <c r="F25" s="119"/>
      <c r="G25" s="119"/>
      <c r="H25" s="119"/>
      <c r="I25" s="119"/>
      <c r="J25" s="119"/>
      <c r="K25" s="119"/>
      <c r="M25" s="108"/>
      <c r="N25" s="108"/>
      <c r="O25" s="108"/>
      <c r="P25" s="108"/>
      <c r="Q25" s="108"/>
      <c r="R25" s="108"/>
      <c r="S25" s="108"/>
      <c r="T25" s="103"/>
      <c r="U25" s="22"/>
      <c r="V25" s="104"/>
    </row>
    <row r="26" spans="1:22" ht="21.75" customHeight="1" x14ac:dyDescent="0.2">
      <c r="A26" s="21">
        <v>11</v>
      </c>
      <c r="B26" s="72" t="s">
        <v>35</v>
      </c>
      <c r="C26" s="72"/>
      <c r="D26" s="73"/>
      <c r="E26" s="106">
        <v>18503634</v>
      </c>
      <c r="F26" s="107">
        <v>3289318</v>
      </c>
      <c r="G26" s="107">
        <v>2874743</v>
      </c>
      <c r="H26" s="107">
        <v>141238</v>
      </c>
      <c r="I26" s="107">
        <v>2273018</v>
      </c>
      <c r="J26" s="107">
        <v>3121029</v>
      </c>
      <c r="K26" s="107">
        <v>2877034</v>
      </c>
      <c r="L26" s="108">
        <v>258311</v>
      </c>
      <c r="M26" s="108">
        <v>0</v>
      </c>
      <c r="N26" s="108">
        <v>1746483</v>
      </c>
      <c r="O26" s="108">
        <v>73556</v>
      </c>
      <c r="P26" s="108">
        <v>273852</v>
      </c>
      <c r="Q26" s="108">
        <v>167978</v>
      </c>
      <c r="R26" s="108">
        <v>1407074</v>
      </c>
      <c r="S26" s="108">
        <v>0</v>
      </c>
      <c r="T26" s="103"/>
      <c r="U26" s="22">
        <v>11</v>
      </c>
      <c r="V26" s="104"/>
    </row>
    <row r="27" spans="1:22" ht="21.75" customHeight="1" x14ac:dyDescent="0.2">
      <c r="A27" s="21">
        <v>12</v>
      </c>
      <c r="B27" s="72" t="s">
        <v>36</v>
      </c>
      <c r="C27" s="72"/>
      <c r="D27" s="73"/>
      <c r="E27" s="106">
        <v>74670369</v>
      </c>
      <c r="F27" s="107">
        <v>11135891</v>
      </c>
      <c r="G27" s="107">
        <v>10014352</v>
      </c>
      <c r="H27" s="107">
        <v>484048</v>
      </c>
      <c r="I27" s="107">
        <v>12853275</v>
      </c>
      <c r="J27" s="107">
        <v>8427195</v>
      </c>
      <c r="K27" s="107">
        <v>8051807</v>
      </c>
      <c r="L27" s="108">
        <v>365618</v>
      </c>
      <c r="M27" s="108">
        <v>0</v>
      </c>
      <c r="N27" s="108">
        <v>8090934</v>
      </c>
      <c r="O27" s="108">
        <v>8088841</v>
      </c>
      <c r="P27" s="108">
        <v>698539</v>
      </c>
      <c r="Q27" s="108">
        <v>1064409</v>
      </c>
      <c r="R27" s="108">
        <v>5395460</v>
      </c>
      <c r="S27" s="108">
        <v>0</v>
      </c>
      <c r="T27" s="103"/>
      <c r="U27" s="22">
        <v>12</v>
      </c>
      <c r="V27" s="104"/>
    </row>
    <row r="28" spans="1:22" ht="21.75" customHeight="1" x14ac:dyDescent="0.2">
      <c r="A28" s="21">
        <v>13</v>
      </c>
      <c r="B28" s="72" t="s">
        <v>37</v>
      </c>
      <c r="C28" s="72"/>
      <c r="D28" s="73"/>
      <c r="E28" s="106">
        <v>31789972</v>
      </c>
      <c r="F28" s="107">
        <v>4321337</v>
      </c>
      <c r="G28" s="107">
        <v>4261547</v>
      </c>
      <c r="H28" s="107">
        <v>190892</v>
      </c>
      <c r="I28" s="107">
        <v>6646743</v>
      </c>
      <c r="J28" s="107">
        <v>6113609</v>
      </c>
      <c r="K28" s="107">
        <v>2007435</v>
      </c>
      <c r="L28" s="108">
        <v>127372</v>
      </c>
      <c r="M28" s="108">
        <v>0</v>
      </c>
      <c r="N28" s="108">
        <v>3738054</v>
      </c>
      <c r="O28" s="108">
        <v>1032532</v>
      </c>
      <c r="P28" s="108">
        <v>443140</v>
      </c>
      <c r="Q28" s="108">
        <v>165217</v>
      </c>
      <c r="R28" s="108">
        <v>2742094</v>
      </c>
      <c r="S28" s="108">
        <v>0</v>
      </c>
      <c r="T28" s="103"/>
      <c r="U28" s="22">
        <v>13</v>
      </c>
      <c r="V28" s="104"/>
    </row>
    <row r="29" spans="1:22" ht="21.75" customHeight="1" x14ac:dyDescent="0.2">
      <c r="A29" s="21"/>
      <c r="B29" s="21"/>
      <c r="C29" s="22"/>
      <c r="D29" s="12"/>
      <c r="E29" s="106"/>
      <c r="F29" s="107"/>
      <c r="G29" s="107"/>
      <c r="H29" s="107"/>
      <c r="I29" s="107"/>
      <c r="J29" s="107"/>
      <c r="K29" s="107"/>
      <c r="L29" s="108"/>
      <c r="M29" s="108"/>
      <c r="N29" s="108"/>
      <c r="O29" s="108"/>
      <c r="P29" s="108"/>
      <c r="Q29" s="108"/>
      <c r="R29" s="108"/>
      <c r="S29" s="108"/>
      <c r="T29" s="103"/>
      <c r="U29" s="104"/>
      <c r="V29" s="104"/>
    </row>
    <row r="30" spans="1:22" ht="21.75" customHeight="1" x14ac:dyDescent="0.2">
      <c r="A30" s="96"/>
      <c r="B30" s="96"/>
      <c r="C30" s="104"/>
      <c r="D30" s="118"/>
      <c r="E30" s="106"/>
      <c r="F30" s="107"/>
      <c r="G30" s="107"/>
      <c r="H30" s="107"/>
      <c r="I30" s="107"/>
      <c r="J30" s="107"/>
      <c r="K30" s="107"/>
      <c r="L30" s="108"/>
      <c r="M30" s="108"/>
      <c r="N30" s="108"/>
      <c r="O30" s="108"/>
      <c r="P30" s="108"/>
      <c r="Q30" s="108"/>
      <c r="R30" s="108"/>
      <c r="S30" s="108"/>
      <c r="T30" s="103"/>
      <c r="U30" s="104"/>
      <c r="V30" s="104"/>
    </row>
    <row r="31" spans="1:22" ht="21.75" customHeight="1" x14ac:dyDescent="0.2">
      <c r="A31" s="70" t="s">
        <v>21</v>
      </c>
      <c r="B31" s="70"/>
      <c r="C31" s="70"/>
      <c r="D31" s="71"/>
      <c r="E31" s="112">
        <f>SUM(E33:E38)</f>
        <v>41823193</v>
      </c>
      <c r="F31" s="113">
        <f t="shared" ref="F31:S31" si="2">SUM(F33:F38)</f>
        <v>5958044</v>
      </c>
      <c r="G31" s="113">
        <f t="shared" si="2"/>
        <v>6019307</v>
      </c>
      <c r="H31" s="113">
        <f t="shared" si="2"/>
        <v>336544</v>
      </c>
      <c r="I31" s="113">
        <f t="shared" si="2"/>
        <v>4842018</v>
      </c>
      <c r="J31" s="113">
        <f t="shared" si="2"/>
        <v>6711776</v>
      </c>
      <c r="K31" s="113">
        <f t="shared" si="2"/>
        <v>4020799</v>
      </c>
      <c r="L31" s="37">
        <f>SUM(L33:L38)</f>
        <v>381512</v>
      </c>
      <c r="M31" s="37">
        <f t="shared" si="2"/>
        <v>0</v>
      </c>
      <c r="N31" s="37">
        <f t="shared" si="2"/>
        <v>4034987</v>
      </c>
      <c r="O31" s="37">
        <f t="shared" si="2"/>
        <v>4758615</v>
      </c>
      <c r="P31" s="37">
        <f t="shared" si="2"/>
        <v>163157</v>
      </c>
      <c r="Q31" s="37">
        <f t="shared" si="2"/>
        <v>183500</v>
      </c>
      <c r="R31" s="37">
        <f t="shared" si="2"/>
        <v>4412934</v>
      </c>
      <c r="S31" s="37">
        <f t="shared" si="2"/>
        <v>0</v>
      </c>
      <c r="T31" s="75" t="s">
        <v>21</v>
      </c>
      <c r="U31" s="117"/>
      <c r="V31" s="117"/>
    </row>
    <row r="32" spans="1:22" ht="21.75" customHeight="1" x14ac:dyDescent="0.2">
      <c r="A32" s="96"/>
      <c r="B32" s="96"/>
      <c r="C32" s="104"/>
      <c r="D32" s="118"/>
      <c r="E32" s="106"/>
      <c r="F32" s="107"/>
      <c r="G32" s="107"/>
      <c r="H32" s="107"/>
      <c r="I32" s="107"/>
      <c r="J32" s="107"/>
      <c r="K32" s="107" t="s">
        <v>19</v>
      </c>
      <c r="L32" s="108"/>
      <c r="M32" s="108"/>
      <c r="N32" s="108"/>
      <c r="O32" s="108"/>
      <c r="P32" s="108"/>
      <c r="Q32" s="108"/>
      <c r="R32" s="108"/>
      <c r="S32" s="108"/>
      <c r="T32" s="103"/>
      <c r="U32" s="104"/>
      <c r="V32" s="104"/>
    </row>
    <row r="33" spans="1:22" ht="21.75" customHeight="1" x14ac:dyDescent="0.2">
      <c r="A33" s="21">
        <v>14</v>
      </c>
      <c r="B33" s="72" t="s">
        <v>38</v>
      </c>
      <c r="C33" s="72"/>
      <c r="D33" s="73"/>
      <c r="E33" s="106">
        <v>17082506</v>
      </c>
      <c r="F33" s="107">
        <v>1676539</v>
      </c>
      <c r="G33" s="107">
        <v>2102324</v>
      </c>
      <c r="H33" s="107">
        <v>159771</v>
      </c>
      <c r="I33" s="107">
        <v>1717104</v>
      </c>
      <c r="J33" s="107">
        <v>3661137</v>
      </c>
      <c r="K33" s="107">
        <v>1229711</v>
      </c>
      <c r="L33" s="107">
        <v>211214</v>
      </c>
      <c r="M33" s="108">
        <v>0</v>
      </c>
      <c r="N33" s="108">
        <v>1778259</v>
      </c>
      <c r="O33" s="108">
        <v>3126720</v>
      </c>
      <c r="P33" s="108">
        <v>100000</v>
      </c>
      <c r="Q33" s="108">
        <v>0</v>
      </c>
      <c r="R33" s="108">
        <v>1319727</v>
      </c>
      <c r="S33" s="108">
        <v>0</v>
      </c>
      <c r="T33" s="103"/>
      <c r="U33" s="22">
        <v>14</v>
      </c>
      <c r="V33" s="104"/>
    </row>
    <row r="34" spans="1:22" ht="21.75" customHeight="1" x14ac:dyDescent="0.2">
      <c r="A34" s="21">
        <v>15</v>
      </c>
      <c r="B34" s="72" t="s">
        <v>39</v>
      </c>
      <c r="C34" s="72"/>
      <c r="D34" s="73"/>
      <c r="E34" s="106">
        <v>4415173</v>
      </c>
      <c r="F34" s="107">
        <v>801534</v>
      </c>
      <c r="G34" s="107">
        <v>817983</v>
      </c>
      <c r="H34" s="107">
        <v>44360</v>
      </c>
      <c r="I34" s="107">
        <v>425274</v>
      </c>
      <c r="J34" s="107">
        <v>440891</v>
      </c>
      <c r="K34" s="107">
        <v>262012</v>
      </c>
      <c r="L34" s="108">
        <v>0</v>
      </c>
      <c r="M34" s="108">
        <v>0</v>
      </c>
      <c r="N34" s="108">
        <v>521531</v>
      </c>
      <c r="O34" s="108">
        <v>606604</v>
      </c>
      <c r="P34" s="108">
        <v>0</v>
      </c>
      <c r="Q34" s="108">
        <v>183500</v>
      </c>
      <c r="R34" s="108">
        <v>311484</v>
      </c>
      <c r="S34" s="108">
        <v>0</v>
      </c>
      <c r="T34" s="103"/>
      <c r="U34" s="22">
        <v>15</v>
      </c>
      <c r="V34" s="104"/>
    </row>
    <row r="35" spans="1:22" ht="21.75" customHeight="1" x14ac:dyDescent="0.2">
      <c r="A35" s="21">
        <v>16</v>
      </c>
      <c r="B35" s="72" t="s">
        <v>40</v>
      </c>
      <c r="C35" s="72"/>
      <c r="D35" s="73"/>
      <c r="E35" s="106">
        <v>3512917</v>
      </c>
      <c r="F35" s="107">
        <v>606189</v>
      </c>
      <c r="G35" s="107">
        <v>494418</v>
      </c>
      <c r="H35" s="107">
        <v>39414</v>
      </c>
      <c r="I35" s="107">
        <v>282422</v>
      </c>
      <c r="J35" s="107">
        <v>548828</v>
      </c>
      <c r="K35" s="107">
        <v>411527</v>
      </c>
      <c r="L35" s="108">
        <v>0</v>
      </c>
      <c r="M35" s="108">
        <v>0</v>
      </c>
      <c r="N35" s="108">
        <v>406783</v>
      </c>
      <c r="O35" s="108">
        <v>345295</v>
      </c>
      <c r="P35" s="108">
        <v>0</v>
      </c>
      <c r="Q35" s="108">
        <v>0</v>
      </c>
      <c r="R35" s="108">
        <v>378041</v>
      </c>
      <c r="S35" s="108">
        <v>0</v>
      </c>
      <c r="T35" s="103"/>
      <c r="U35" s="22">
        <v>16</v>
      </c>
      <c r="V35" s="104"/>
    </row>
    <row r="36" spans="1:22" ht="21.75" customHeight="1" x14ac:dyDescent="0.2">
      <c r="A36" s="21">
        <v>17</v>
      </c>
      <c r="B36" s="72" t="s">
        <v>41</v>
      </c>
      <c r="C36" s="72"/>
      <c r="D36" s="73"/>
      <c r="E36" s="106">
        <v>7337680</v>
      </c>
      <c r="F36" s="107">
        <v>1202151</v>
      </c>
      <c r="G36" s="107">
        <v>1008785</v>
      </c>
      <c r="H36" s="107">
        <v>50401</v>
      </c>
      <c r="I36" s="107">
        <v>1155988</v>
      </c>
      <c r="J36" s="107">
        <v>828137</v>
      </c>
      <c r="K36" s="107">
        <v>1087175</v>
      </c>
      <c r="L36" s="108">
        <v>15330</v>
      </c>
      <c r="M36" s="108">
        <v>0</v>
      </c>
      <c r="N36" s="108">
        <v>604347</v>
      </c>
      <c r="O36" s="108">
        <v>250198</v>
      </c>
      <c r="P36" s="108">
        <v>27595</v>
      </c>
      <c r="Q36" s="108">
        <v>0</v>
      </c>
      <c r="R36" s="108">
        <v>1107573</v>
      </c>
      <c r="S36" s="108">
        <v>0</v>
      </c>
      <c r="T36" s="103"/>
      <c r="U36" s="22">
        <v>17</v>
      </c>
      <c r="V36" s="104"/>
    </row>
    <row r="37" spans="1:22" ht="21.75" customHeight="1" x14ac:dyDescent="0.2">
      <c r="A37" s="21">
        <v>18</v>
      </c>
      <c r="B37" s="72" t="s">
        <v>42</v>
      </c>
      <c r="C37" s="72"/>
      <c r="D37" s="73"/>
      <c r="E37" s="106">
        <v>6177549</v>
      </c>
      <c r="F37" s="107">
        <v>1107247</v>
      </c>
      <c r="G37" s="107">
        <v>875115</v>
      </c>
      <c r="H37" s="107">
        <v>34783</v>
      </c>
      <c r="I37" s="107">
        <v>946718</v>
      </c>
      <c r="J37" s="107">
        <v>809823</v>
      </c>
      <c r="K37" s="107">
        <v>553189</v>
      </c>
      <c r="L37" s="108">
        <v>140501</v>
      </c>
      <c r="M37" s="108">
        <v>0</v>
      </c>
      <c r="N37" s="108">
        <v>500710</v>
      </c>
      <c r="O37" s="108">
        <v>171774</v>
      </c>
      <c r="P37" s="108">
        <v>35562</v>
      </c>
      <c r="Q37" s="108">
        <v>0</v>
      </c>
      <c r="R37" s="108">
        <v>1002127</v>
      </c>
      <c r="S37" s="108">
        <v>0</v>
      </c>
      <c r="T37" s="103"/>
      <c r="U37" s="22">
        <v>18</v>
      </c>
      <c r="V37" s="104"/>
    </row>
    <row r="38" spans="1:22" ht="21.75" customHeight="1" x14ac:dyDescent="0.2">
      <c r="A38" s="21">
        <v>19</v>
      </c>
      <c r="B38" s="72" t="s">
        <v>43</v>
      </c>
      <c r="C38" s="72"/>
      <c r="D38" s="73"/>
      <c r="E38" s="106">
        <v>3297368</v>
      </c>
      <c r="F38" s="107">
        <v>564384</v>
      </c>
      <c r="G38" s="107">
        <v>720682</v>
      </c>
      <c r="H38" s="107">
        <v>7815</v>
      </c>
      <c r="I38" s="107">
        <v>314512</v>
      </c>
      <c r="J38" s="107">
        <v>422960</v>
      </c>
      <c r="K38" s="107">
        <v>477185</v>
      </c>
      <c r="L38" s="108">
        <v>14467</v>
      </c>
      <c r="M38" s="108">
        <v>0</v>
      </c>
      <c r="N38" s="108">
        <v>223357</v>
      </c>
      <c r="O38" s="108">
        <v>258024</v>
      </c>
      <c r="P38" s="108">
        <v>0</v>
      </c>
      <c r="Q38" s="108">
        <v>0</v>
      </c>
      <c r="R38" s="108">
        <v>293982</v>
      </c>
      <c r="S38" s="108">
        <v>0</v>
      </c>
      <c r="T38" s="103"/>
      <c r="U38" s="22">
        <v>19</v>
      </c>
      <c r="V38" s="104"/>
    </row>
    <row r="39" spans="1:22" x14ac:dyDescent="0.2">
      <c r="A39" s="120"/>
      <c r="B39" s="120"/>
      <c r="C39" s="121"/>
      <c r="D39" s="122"/>
      <c r="E39" s="123"/>
      <c r="F39" s="124"/>
      <c r="G39" s="124"/>
      <c r="H39" s="124"/>
      <c r="I39" s="124"/>
      <c r="J39" s="124"/>
      <c r="K39" s="124"/>
      <c r="L39" s="125"/>
      <c r="M39" s="125"/>
      <c r="N39" s="125"/>
      <c r="O39" s="125"/>
      <c r="P39" s="125"/>
      <c r="Q39" s="125"/>
      <c r="R39" s="125"/>
      <c r="S39" s="125"/>
      <c r="T39" s="126"/>
      <c r="U39" s="121"/>
      <c r="V39" s="121"/>
    </row>
  </sheetData>
  <mergeCells count="31">
    <mergeCell ref="B38:D38"/>
    <mergeCell ref="T31:V31"/>
    <mergeCell ref="B33:D33"/>
    <mergeCell ref="B34:D34"/>
    <mergeCell ref="B35:D35"/>
    <mergeCell ref="B36:D36"/>
    <mergeCell ref="B37:D37"/>
    <mergeCell ref="B23:D23"/>
    <mergeCell ref="B24:D24"/>
    <mergeCell ref="B26:D26"/>
    <mergeCell ref="B27:D27"/>
    <mergeCell ref="B28:D28"/>
    <mergeCell ref="A31:D31"/>
    <mergeCell ref="B17:D17"/>
    <mergeCell ref="B18:D18"/>
    <mergeCell ref="B19:D19"/>
    <mergeCell ref="B20:D20"/>
    <mergeCell ref="B21:D21"/>
    <mergeCell ref="B22:D22"/>
    <mergeCell ref="A9:B9"/>
    <mergeCell ref="A11:B11"/>
    <mergeCell ref="A13:D13"/>
    <mergeCell ref="T13:V13"/>
    <mergeCell ref="B15:D15"/>
    <mergeCell ref="B16:D16"/>
    <mergeCell ref="A3:D3"/>
    <mergeCell ref="T3:V3"/>
    <mergeCell ref="A5:D5"/>
    <mergeCell ref="T5:V5"/>
    <mergeCell ref="A7:B7"/>
    <mergeCell ref="A8:B8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2023-10-07T08:53:29Z</cp:lastPrinted>
  <dcterms:created xsi:type="dcterms:W3CDTF">2007-10-23T02:00:13Z</dcterms:created>
  <dcterms:modified xsi:type="dcterms:W3CDTF">2024-12-05T06:46:25Z</dcterms:modified>
</cp:coreProperties>
</file>