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5258A9D7-B6C0-4461-8B68-283F73927D6A}" xr6:coauthVersionLast="47" xr6:coauthVersionMax="47" xr10:uidLastSave="{00000000-0000-0000-0000-000000000000}"/>
  <bookViews>
    <workbookView xWindow="28680" yWindow="-120" windowWidth="29040" windowHeight="15840" xr2:uid="{4A97F401-9900-4231-BB02-68E6F9729883}"/>
  </bookViews>
  <sheets>
    <sheet name="154" sheetId="2" r:id="rId1"/>
  </sheets>
  <definedNames>
    <definedName name="_xlnm.Print_Area" localSheetId="0">'154'!$A$1:$Z$67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2" l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13" i="2"/>
  <c r="AB61" i="2"/>
  <c r="AB17" i="2"/>
  <c r="AB55" i="2"/>
  <c r="AB52" i="2"/>
  <c r="AB65" i="2"/>
  <c r="AB67" i="2"/>
  <c r="AB14" i="2"/>
  <c r="AB13" i="2"/>
  <c r="AB66" i="2"/>
  <c r="AB64" i="2"/>
  <c r="AB63" i="2"/>
  <c r="AB62" i="2"/>
  <c r="AB60" i="2"/>
  <c r="AB59" i="2"/>
  <c r="AB58" i="2"/>
  <c r="AB57" i="2"/>
  <c r="AB56" i="2"/>
  <c r="AB54" i="2"/>
  <c r="AB53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6" i="2"/>
  <c r="AB15" i="2"/>
</calcChain>
</file>

<file path=xl/sharedStrings.xml><?xml version="1.0" encoding="utf-8"?>
<sst xmlns="http://schemas.openxmlformats.org/spreadsheetml/2006/main" count="85" uniqueCount="83">
  <si>
    <t>（単位　1000円）</t>
  </si>
  <si>
    <t>県財政課</t>
  </si>
  <si>
    <t>財       　   源    　      別      　    内       　   訳</t>
  </si>
  <si>
    <t>性　                    質       　             別         　           内    　                訳</t>
  </si>
  <si>
    <t>年        度</t>
  </si>
  <si>
    <t>国    庫</t>
  </si>
  <si>
    <t>使 用 料</t>
  </si>
  <si>
    <t>分 担 金</t>
  </si>
  <si>
    <t>維    持</t>
  </si>
  <si>
    <t>普通建設</t>
  </si>
  <si>
    <t>災害復旧</t>
  </si>
  <si>
    <t>失業対策</t>
  </si>
  <si>
    <t>投 資 及</t>
  </si>
  <si>
    <t>費        目</t>
  </si>
  <si>
    <t>総    額</t>
  </si>
  <si>
    <t>負 担 金</t>
  </si>
  <si>
    <t>財産収入</t>
  </si>
  <si>
    <t>繰 入 金</t>
  </si>
  <si>
    <t>諸 収 入</t>
  </si>
  <si>
    <t>繰 越 金</t>
  </si>
  <si>
    <t>地 方 債</t>
  </si>
  <si>
    <t>一般財源等</t>
  </si>
  <si>
    <t>人 件 費</t>
  </si>
  <si>
    <t>物 件 費</t>
  </si>
  <si>
    <t>扶 助 費</t>
  </si>
  <si>
    <t>補助費等</t>
  </si>
  <si>
    <t>公 債 費</t>
  </si>
  <si>
    <t>積 立 金</t>
  </si>
  <si>
    <t>貸 付 金</t>
  </si>
  <si>
    <t>繰 出 金</t>
  </si>
  <si>
    <t>支 出 金</t>
  </si>
  <si>
    <t>手 数 料</t>
  </si>
  <si>
    <t>寄 付 金</t>
  </si>
  <si>
    <t>補 修 費</t>
  </si>
  <si>
    <t>事 業 費</t>
  </si>
  <si>
    <t>び出資金</t>
  </si>
  <si>
    <t>平成</t>
    <rPh sb="0" eb="2">
      <t>ヘイセイ</t>
    </rPh>
    <phoneticPr fontId="1"/>
  </si>
  <si>
    <t>年度</t>
    <rPh sb="0" eb="2">
      <t>ネンド</t>
    </rPh>
    <phoneticPr fontId="1"/>
  </si>
  <si>
    <t xml:space="preserve">  議    会    費</t>
  </si>
  <si>
    <t xml:space="preserve">  総    務    費</t>
  </si>
  <si>
    <t xml:space="preserve">  民    生    費</t>
  </si>
  <si>
    <t xml:space="preserve">    社 会 福 祉 費</t>
  </si>
  <si>
    <t xml:space="preserve">    老 人 福 祉 費</t>
  </si>
  <si>
    <t xml:space="preserve">    児 童 福 祉 費</t>
  </si>
  <si>
    <t xml:space="preserve">    生 活 保 護 費</t>
  </si>
  <si>
    <t xml:space="preserve">    災 害 救 助 費</t>
  </si>
  <si>
    <t xml:space="preserve">  衛    生    費</t>
  </si>
  <si>
    <t xml:space="preserve">    環 境 衛 生 費</t>
  </si>
  <si>
    <t xml:space="preserve">    保  健  所  費</t>
  </si>
  <si>
    <t xml:space="preserve">  労    働    費</t>
  </si>
  <si>
    <t xml:space="preserve">    職 業 訓 練 費</t>
  </si>
  <si>
    <t xml:space="preserve">    失 業 対 策 費</t>
  </si>
  <si>
    <t xml:space="preserve"> 農 林 水 産 業 費</t>
  </si>
  <si>
    <t xml:space="preserve">    農    業    費</t>
  </si>
  <si>
    <t xml:space="preserve">    畜  産  業  費</t>
  </si>
  <si>
    <t xml:space="preserve">    農    地    費</t>
  </si>
  <si>
    <t xml:space="preserve">    林    業    費</t>
  </si>
  <si>
    <t xml:space="preserve">    水  産  業  費</t>
  </si>
  <si>
    <t xml:space="preserve">  商    工    費</t>
  </si>
  <si>
    <t xml:space="preserve">    商    業    費</t>
  </si>
  <si>
    <t xml:space="preserve">    観    光    費</t>
  </si>
  <si>
    <t xml:space="preserve">  土    木    費</t>
  </si>
  <si>
    <t xml:space="preserve">    河 川 海 岸 費</t>
  </si>
  <si>
    <t xml:space="preserve">    港    湾    費</t>
  </si>
  <si>
    <t xml:space="preserve">    都 市 計 画 費</t>
  </si>
  <si>
    <t xml:space="preserve">    住    宅    費</t>
  </si>
  <si>
    <t xml:space="preserve">  警    察    費</t>
  </si>
  <si>
    <t xml:space="preserve">  教    育    費</t>
  </si>
  <si>
    <t xml:space="preserve">    小  学  校  費</t>
  </si>
  <si>
    <t xml:space="preserve">    中  学  校  費</t>
  </si>
  <si>
    <t xml:space="preserve">    高 等 学 校 費</t>
  </si>
  <si>
    <t xml:space="preserve">  災 害 復 旧 費</t>
  </si>
  <si>
    <t xml:space="preserve">  公    債    費</t>
  </si>
  <si>
    <t xml:space="preserve">  そ    の    他</t>
  </si>
  <si>
    <t xml:space="preserve">    工  鉱　業  費</t>
    <rPh sb="4" eb="5">
      <t>コウ</t>
    </rPh>
    <rPh sb="7" eb="8">
      <t>コウ</t>
    </rPh>
    <phoneticPr fontId="1"/>
  </si>
  <si>
    <r>
      <t>(内)</t>
    </r>
    <r>
      <rPr>
        <sz val="11"/>
        <rFont val="ＭＳ Ｐ明朝"/>
        <family val="1"/>
        <charset val="128"/>
      </rPr>
      <t>道路橋梁費</t>
    </r>
    <rPh sb="5" eb="7">
      <t>キョウリョウ</t>
    </rPh>
    <phoneticPr fontId="1"/>
  </si>
  <si>
    <t>性質別の検算</t>
    <rPh sb="0" eb="2">
      <t>セイシツ</t>
    </rPh>
    <rPh sb="2" eb="3">
      <t>ベツ</t>
    </rPh>
    <rPh sb="4" eb="6">
      <t>ケンザン</t>
    </rPh>
    <phoneticPr fontId="1"/>
  </si>
  <si>
    <t>１５４　　県普通会計歳出，財源及び性質別内訳　</t>
    <phoneticPr fontId="1"/>
  </si>
  <si>
    <r>
      <t>(内)</t>
    </r>
    <r>
      <rPr>
        <sz val="11"/>
        <rFont val="ＭＳ Ｐ明朝"/>
        <family val="1"/>
        <charset val="128"/>
      </rPr>
      <t>公 衆 衛 生 費</t>
    </r>
    <phoneticPr fontId="1"/>
  </si>
  <si>
    <r>
      <t xml:space="preserve">(内) </t>
    </r>
    <r>
      <rPr>
        <sz val="11"/>
        <rFont val="ＭＳ Ｐ明朝"/>
        <family val="1"/>
        <charset val="128"/>
      </rPr>
      <t>労    政    費</t>
    </r>
    <phoneticPr fontId="1"/>
  </si>
  <si>
    <r>
      <t>(内)</t>
    </r>
    <r>
      <rPr>
        <sz val="11"/>
        <rFont val="ＭＳ Ｐ明朝"/>
        <family val="1"/>
        <charset val="128"/>
      </rPr>
      <t>教 育 総 務 費</t>
    </r>
    <phoneticPr fontId="1"/>
  </si>
  <si>
    <t>－</t>
  </si>
  <si>
    <t>31/令和元</t>
    <rPh sb="3" eb="5">
      <t>レイワ</t>
    </rPh>
    <rPh sb="5" eb="6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</si>
</sst>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#\ ##0;;&quot;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4" fillId="2" borderId="1" xfId="0" applyFont="1" applyFill="1" applyBorder="1">
      <alignment vertical="center"/>
    </xf>
    <xf numFmtId="3" fontId="4" fillId="2" borderId="2" xfId="0" applyNumberFormat="1" applyFont="1" applyFill="1" applyBorder="1" applyAlignment="1"/>
    <xf numFmtId="3" fontId="4" fillId="2" borderId="3" xfId="0" applyNumberFormat="1" applyFont="1" applyFill="1" applyBorder="1" applyAlignment="1"/>
    <xf numFmtId="3" fontId="4" fillId="2" borderId="4" xfId="0" applyNumberFormat="1" applyFont="1" applyFill="1" applyBorder="1" applyAlignment="1">
      <alignment horizontal="centerContinuous"/>
    </xf>
    <xf numFmtId="3" fontId="4" fillId="2" borderId="5" xfId="0" applyNumberFormat="1" applyFont="1" applyFill="1" applyBorder="1" applyAlignment="1">
      <alignment horizontal="centerContinuous"/>
    </xf>
    <xf numFmtId="3" fontId="4" fillId="2" borderId="6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3" fontId="4" fillId="2" borderId="8" xfId="0" applyNumberFormat="1" applyFont="1" applyFill="1" applyBorder="1" applyAlignment="1"/>
    <xf numFmtId="3" fontId="4" fillId="2" borderId="9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/>
    <xf numFmtId="3" fontId="4" fillId="2" borderId="10" xfId="0" applyNumberFormat="1" applyFont="1" applyFill="1" applyBorder="1" applyAlignment="1"/>
    <xf numFmtId="3" fontId="4" fillId="2" borderId="8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/>
    <xf numFmtId="3" fontId="4" fillId="2" borderId="14" xfId="0" applyNumberFormat="1" applyFont="1" applyFill="1" applyBorder="1" applyAlignment="1"/>
    <xf numFmtId="3" fontId="4" fillId="2" borderId="15" xfId="0" applyNumberFormat="1" applyFont="1" applyFill="1" applyBorder="1" applyAlignment="1"/>
    <xf numFmtId="3" fontId="4" fillId="2" borderId="16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Alignment="1"/>
    <xf numFmtId="0" fontId="4" fillId="2" borderId="0" xfId="0" applyFont="1" applyFill="1" applyAlignment="1"/>
    <xf numFmtId="0" fontId="4" fillId="2" borderId="7" xfId="0" applyFont="1" applyFill="1" applyBorder="1" applyAlignment="1"/>
    <xf numFmtId="3" fontId="6" fillId="2" borderId="0" xfId="0" applyNumberFormat="1" applyFont="1" applyFill="1" applyAlignment="1"/>
    <xf numFmtId="3" fontId="4" fillId="2" borderId="18" xfId="0" applyNumberFormat="1" applyFont="1" applyFill="1" applyBorder="1" applyAlignment="1"/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49" fontId="5" fillId="3" borderId="0" xfId="0" applyNumberFormat="1" applyFont="1" applyFill="1" applyAlignment="1"/>
    <xf numFmtId="3" fontId="4" fillId="3" borderId="0" xfId="0" applyNumberFormat="1" applyFont="1" applyFill="1" applyAlignment="1"/>
    <xf numFmtId="0" fontId="4" fillId="3" borderId="0" xfId="0" applyFont="1" applyFill="1" applyAlignment="1"/>
    <xf numFmtId="3" fontId="4" fillId="0" borderId="0" xfId="0" applyNumberFormat="1" applyFont="1" applyFill="1" applyAlignment="1"/>
    <xf numFmtId="176" fontId="2" fillId="0" borderId="0" xfId="0" applyNumberFormat="1" applyFont="1" applyFill="1" applyAlignment="1"/>
    <xf numFmtId="0" fontId="2" fillId="0" borderId="0" xfId="0" applyFont="1">
      <alignment vertical="center"/>
    </xf>
    <xf numFmtId="177" fontId="2" fillId="0" borderId="0" xfId="0" applyNumberFormat="1" applyFont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7" xfId="0" applyNumberFormat="1" applyFont="1" applyFill="1" applyBorder="1" applyAlignment="1"/>
    <xf numFmtId="3" fontId="0" fillId="2" borderId="7" xfId="0" applyNumberFormat="1" applyFont="1" applyFill="1" applyBorder="1" applyAlignment="1"/>
    <xf numFmtId="3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7" xfId="0" applyFont="1" applyFill="1" applyBorder="1" applyAlignment="1"/>
    <xf numFmtId="176" fontId="2" fillId="0" borderId="20" xfId="0" applyNumberFormat="1" applyFont="1" applyFill="1" applyBorder="1" applyAlignment="1"/>
    <xf numFmtId="0" fontId="2" fillId="0" borderId="0" xfId="0" applyFont="1" applyFill="1">
      <alignment vertical="center"/>
    </xf>
    <xf numFmtId="0" fontId="2" fillId="0" borderId="21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3" fontId="4" fillId="2" borderId="0" xfId="0" applyNumberFormat="1" applyFont="1" applyFill="1" applyAlignment="1">
      <alignment horizontal="left"/>
    </xf>
    <xf numFmtId="177" fontId="6" fillId="0" borderId="0" xfId="0" applyNumberFormat="1" applyFont="1" applyFill="1" applyAlignment="1">
      <alignment horizontal="right"/>
    </xf>
    <xf numFmtId="0" fontId="6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3" fontId="7" fillId="2" borderId="0" xfId="0" applyNumberFormat="1" applyFont="1" applyFill="1" applyAlignment="1">
      <alignment horizontal="left"/>
    </xf>
    <xf numFmtId="3" fontId="8" fillId="2" borderId="7" xfId="0" applyNumberFormat="1" applyFont="1" applyFill="1" applyBorder="1" applyAlignment="1"/>
    <xf numFmtId="177" fontId="9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>
      <alignment vertical="center"/>
    </xf>
    <xf numFmtId="3" fontId="10" fillId="2" borderId="0" xfId="0" applyNumberFormat="1" applyFont="1" applyFill="1" applyAlignment="1">
      <alignment horizontal="center"/>
    </xf>
    <xf numFmtId="0" fontId="0" fillId="2" borderId="0" xfId="0" applyFont="1" applyFill="1">
      <alignment vertical="center"/>
    </xf>
    <xf numFmtId="3" fontId="0" fillId="2" borderId="22" xfId="0" applyNumberFormat="1" applyFont="1" applyFill="1" applyBorder="1" applyAlignment="1"/>
    <xf numFmtId="0" fontId="0" fillId="0" borderId="0" xfId="0" applyFont="1" applyFill="1">
      <alignment vertical="center"/>
    </xf>
    <xf numFmtId="177" fontId="6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Alignment="1">
      <alignment horizontal="right"/>
    </xf>
    <xf numFmtId="177" fontId="2" fillId="0" borderId="23" xfId="0" applyNumberFormat="1" applyFont="1" applyFill="1" applyBorder="1" applyAlignment="1">
      <alignment horizontal="right"/>
    </xf>
    <xf numFmtId="177" fontId="2" fillId="0" borderId="18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653-53DE-4F01-A12F-1EF76CEDE2A8}">
  <sheetPr>
    <tabColor theme="0"/>
    <pageSetUpPr fitToPage="1"/>
  </sheetPr>
  <dimension ref="A1:AC79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16" sqref="AE16"/>
    </sheetView>
  </sheetViews>
  <sheetFormatPr defaultColWidth="9" defaultRowHeight="13" x14ac:dyDescent="0.2"/>
  <cols>
    <col min="1" max="1" width="4.08984375" style="1" customWidth="1"/>
    <col min="2" max="2" width="3.36328125" style="1" customWidth="1"/>
    <col min="3" max="3" width="9" style="1"/>
    <col min="4" max="5" width="11.26953125" style="1" customWidth="1"/>
    <col min="6" max="8" width="11.6328125" style="1" bestFit="1" customWidth="1"/>
    <col min="9" max="9" width="12.90625" style="1" bestFit="1" customWidth="1"/>
    <col min="10" max="10" width="10.36328125" style="1" customWidth="1"/>
    <col min="11" max="11" width="11.6328125" style="1" bestFit="1" customWidth="1"/>
    <col min="12" max="12" width="10.36328125" style="1" customWidth="1"/>
    <col min="13" max="13" width="11.453125" style="1" customWidth="1"/>
    <col min="14" max="14" width="11.453125" style="70" customWidth="1"/>
    <col min="15" max="15" width="10.36328125" style="1" customWidth="1"/>
    <col min="16" max="16" width="11.6328125" style="1" bestFit="1" customWidth="1"/>
    <col min="17" max="17" width="11.1796875" style="1" customWidth="1"/>
    <col min="18" max="18" width="11.90625" style="1" customWidth="1"/>
    <col min="19" max="19" width="10.7265625" style="1" customWidth="1"/>
    <col min="20" max="20" width="12.90625" style="1" bestFit="1" customWidth="1"/>
    <col min="21" max="21" width="8.6328125" style="1" customWidth="1"/>
    <col min="22" max="22" width="10.6328125" style="1" customWidth="1"/>
    <col min="23" max="23" width="10.7265625" style="1" customWidth="1"/>
    <col min="24" max="24" width="9.453125" style="1" bestFit="1" customWidth="1"/>
    <col min="25" max="25" width="10.54296875" style="1" customWidth="1"/>
    <col min="26" max="26" width="9.453125" style="1" bestFit="1" customWidth="1"/>
    <col min="27" max="27" width="8.08984375" style="1" customWidth="1"/>
    <col min="28" max="28" width="10.90625" style="40" hidden="1" customWidth="1"/>
    <col min="29" max="29" width="12" style="1" hidden="1" customWidth="1"/>
    <col min="30" max="16384" width="9" style="1"/>
  </cols>
  <sheetData>
    <row r="1" spans="1:29" ht="16.5" x14ac:dyDescent="0.25">
      <c r="A1" s="2"/>
      <c r="B1" s="2"/>
      <c r="C1" s="3"/>
      <c r="D1" s="35" t="s">
        <v>77</v>
      </c>
      <c r="E1" s="36"/>
      <c r="F1" s="37"/>
      <c r="G1" s="36"/>
      <c r="H1" s="36"/>
      <c r="I1" s="3"/>
      <c r="J1" s="3"/>
      <c r="K1" s="3"/>
      <c r="L1" s="3"/>
      <c r="M1" s="3"/>
      <c r="N1" s="3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9" ht="13.5" thickBot="1" x14ac:dyDescent="0.25">
      <c r="A2" s="3" t="s">
        <v>0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  <c r="AA2" s="4"/>
    </row>
    <row r="3" spans="1:29" ht="13.5" thickTop="1" x14ac:dyDescent="0.2">
      <c r="A3" s="5"/>
      <c r="B3" s="5"/>
      <c r="C3" s="6"/>
      <c r="D3" s="7"/>
      <c r="E3" s="8" t="s">
        <v>2</v>
      </c>
      <c r="F3" s="9"/>
      <c r="G3" s="9"/>
      <c r="H3" s="9"/>
      <c r="I3" s="9"/>
      <c r="J3" s="9"/>
      <c r="K3" s="9"/>
      <c r="L3" s="9"/>
      <c r="M3" s="9"/>
      <c r="N3" s="10" t="s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45"/>
    </row>
    <row r="4" spans="1:29" x14ac:dyDescent="0.2">
      <c r="A4" s="11" t="s">
        <v>4</v>
      </c>
      <c r="B4" s="12"/>
      <c r="C4" s="13"/>
      <c r="D4" s="14"/>
      <c r="E4" s="15" t="s">
        <v>5</v>
      </c>
      <c r="F4" s="15" t="s">
        <v>6</v>
      </c>
      <c r="G4" s="15" t="s">
        <v>7</v>
      </c>
      <c r="H4" s="16"/>
      <c r="I4" s="16"/>
      <c r="J4" s="16"/>
      <c r="K4" s="16"/>
      <c r="L4" s="16"/>
      <c r="M4" s="16"/>
      <c r="N4" s="16"/>
      <c r="O4" s="16"/>
      <c r="P4" s="15" t="s">
        <v>8</v>
      </c>
      <c r="Q4" s="16"/>
      <c r="R4" s="16"/>
      <c r="S4" s="15" t="s">
        <v>9</v>
      </c>
      <c r="T4" s="15" t="s">
        <v>10</v>
      </c>
      <c r="U4" s="15" t="s">
        <v>11</v>
      </c>
      <c r="V4" s="16"/>
      <c r="W4" s="16"/>
      <c r="X4" s="15" t="s">
        <v>12</v>
      </c>
      <c r="Y4" s="16"/>
      <c r="Z4" s="17"/>
      <c r="AA4" s="46"/>
    </row>
    <row r="5" spans="1:29" x14ac:dyDescent="0.2">
      <c r="A5" s="11" t="s">
        <v>13</v>
      </c>
      <c r="B5" s="12"/>
      <c r="C5" s="13"/>
      <c r="D5" s="18" t="s">
        <v>14</v>
      </c>
      <c r="E5" s="19"/>
      <c r="F5" s="19"/>
      <c r="G5" s="20" t="s">
        <v>15</v>
      </c>
      <c r="H5" s="20" t="s">
        <v>16</v>
      </c>
      <c r="I5" s="20" t="s">
        <v>17</v>
      </c>
      <c r="J5" s="20" t="s">
        <v>18</v>
      </c>
      <c r="K5" s="20" t="s">
        <v>19</v>
      </c>
      <c r="L5" s="20" t="s">
        <v>20</v>
      </c>
      <c r="M5" s="20" t="s">
        <v>21</v>
      </c>
      <c r="N5" s="20" t="s">
        <v>22</v>
      </c>
      <c r="O5" s="20" t="s">
        <v>23</v>
      </c>
      <c r="P5" s="19"/>
      <c r="Q5" s="20" t="s">
        <v>24</v>
      </c>
      <c r="R5" s="20" t="s">
        <v>25</v>
      </c>
      <c r="S5" s="19"/>
      <c r="T5" s="19"/>
      <c r="U5" s="19"/>
      <c r="V5" s="20" t="s">
        <v>26</v>
      </c>
      <c r="W5" s="20" t="s">
        <v>27</v>
      </c>
      <c r="X5" s="19"/>
      <c r="Y5" s="20" t="s">
        <v>28</v>
      </c>
      <c r="Z5" s="21" t="s">
        <v>29</v>
      </c>
      <c r="AA5" s="47"/>
    </row>
    <row r="6" spans="1:29" x14ac:dyDescent="0.2">
      <c r="A6" s="22"/>
      <c r="B6" s="22"/>
      <c r="C6" s="23"/>
      <c r="D6" s="24"/>
      <c r="E6" s="25" t="s">
        <v>30</v>
      </c>
      <c r="F6" s="25" t="s">
        <v>31</v>
      </c>
      <c r="G6" s="25" t="s">
        <v>32</v>
      </c>
      <c r="H6" s="26"/>
      <c r="I6" s="26"/>
      <c r="J6" s="26"/>
      <c r="K6" s="26"/>
      <c r="L6" s="26"/>
      <c r="M6" s="26"/>
      <c r="N6" s="26"/>
      <c r="O6" s="26"/>
      <c r="P6" s="25" t="s">
        <v>33</v>
      </c>
      <c r="Q6" s="26"/>
      <c r="R6" s="26"/>
      <c r="S6" s="25" t="s">
        <v>34</v>
      </c>
      <c r="T6" s="25" t="s">
        <v>34</v>
      </c>
      <c r="U6" s="25" t="s">
        <v>34</v>
      </c>
      <c r="V6" s="26"/>
      <c r="W6" s="26"/>
      <c r="X6" s="25" t="s">
        <v>35</v>
      </c>
      <c r="Y6" s="26"/>
      <c r="Z6" s="27"/>
      <c r="AA6" s="46"/>
    </row>
    <row r="7" spans="1:29" ht="15.75" customHeight="1" x14ac:dyDescent="0.2">
      <c r="A7" s="68"/>
      <c r="B7" s="68"/>
      <c r="C7" s="69"/>
      <c r="D7" s="54"/>
      <c r="E7" s="39"/>
      <c r="F7" s="39"/>
      <c r="G7" s="39"/>
      <c r="H7" s="39"/>
      <c r="I7" s="39"/>
      <c r="J7" s="39"/>
      <c r="K7" s="39"/>
      <c r="L7" s="39"/>
      <c r="M7" s="39"/>
      <c r="N7" s="39"/>
      <c r="O7" s="54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55"/>
      <c r="AC7" s="70"/>
    </row>
    <row r="8" spans="1:29" ht="15.75" customHeight="1" x14ac:dyDescent="0.2">
      <c r="A8" s="48" t="s">
        <v>36</v>
      </c>
      <c r="B8" s="28">
        <v>30</v>
      </c>
      <c r="C8" s="49" t="s">
        <v>37</v>
      </c>
      <c r="D8" s="71">
        <v>601629632</v>
      </c>
      <c r="E8" s="71">
        <v>71470554</v>
      </c>
      <c r="F8" s="71">
        <v>8469963</v>
      </c>
      <c r="G8" s="71">
        <v>3138196</v>
      </c>
      <c r="H8" s="71">
        <v>1398471</v>
      </c>
      <c r="I8" s="71">
        <v>3274452</v>
      </c>
      <c r="J8" s="71">
        <v>38766082</v>
      </c>
      <c r="K8" s="71">
        <v>4358684</v>
      </c>
      <c r="L8" s="71">
        <v>47467825</v>
      </c>
      <c r="M8" s="71">
        <v>423285405</v>
      </c>
      <c r="N8" s="71">
        <v>176848384</v>
      </c>
      <c r="O8" s="71">
        <v>20609820</v>
      </c>
      <c r="P8" s="71">
        <v>4983681</v>
      </c>
      <c r="Q8" s="71">
        <v>13076467</v>
      </c>
      <c r="R8" s="71">
        <v>141061324</v>
      </c>
      <c r="S8" s="71">
        <v>88527741</v>
      </c>
      <c r="T8" s="71">
        <v>5598411</v>
      </c>
      <c r="U8" s="59">
        <v>0</v>
      </c>
      <c r="V8" s="71">
        <v>96552853</v>
      </c>
      <c r="W8" s="71">
        <v>9375146</v>
      </c>
      <c r="X8" s="71" t="s">
        <v>81</v>
      </c>
      <c r="Y8" s="71">
        <v>37056063</v>
      </c>
      <c r="Z8" s="71">
        <v>7939742</v>
      </c>
      <c r="AA8" s="42"/>
      <c r="AB8" s="55"/>
      <c r="AC8" s="70"/>
    </row>
    <row r="9" spans="1:29" ht="15.75" customHeight="1" x14ac:dyDescent="0.2">
      <c r="A9" s="28" t="s">
        <v>82</v>
      </c>
      <c r="B9" s="28"/>
      <c r="C9" s="49"/>
      <c r="D9" s="71">
        <v>612769567</v>
      </c>
      <c r="E9" s="71">
        <v>79299290</v>
      </c>
      <c r="F9" s="71">
        <v>8353727</v>
      </c>
      <c r="G9" s="71">
        <v>3000142</v>
      </c>
      <c r="H9" s="71">
        <v>907935</v>
      </c>
      <c r="I9" s="71">
        <v>3647665</v>
      </c>
      <c r="J9" s="71">
        <v>36030997</v>
      </c>
      <c r="K9" s="71">
        <v>9231386</v>
      </c>
      <c r="L9" s="71">
        <v>57257364</v>
      </c>
      <c r="M9" s="71">
        <v>415041061</v>
      </c>
      <c r="N9" s="71">
        <v>176502152</v>
      </c>
      <c r="O9" s="71">
        <v>20459265</v>
      </c>
      <c r="P9" s="71">
        <v>4327428</v>
      </c>
      <c r="Q9" s="71">
        <v>13370656</v>
      </c>
      <c r="R9" s="71">
        <v>139259259</v>
      </c>
      <c r="S9" s="71">
        <v>107775449</v>
      </c>
      <c r="T9" s="71">
        <v>7283427</v>
      </c>
      <c r="U9" s="59">
        <v>0</v>
      </c>
      <c r="V9" s="71">
        <v>93736260</v>
      </c>
      <c r="W9" s="71">
        <v>8712260</v>
      </c>
      <c r="X9" s="59">
        <v>528738</v>
      </c>
      <c r="Y9" s="71">
        <v>32512925</v>
      </c>
      <c r="Z9" s="71">
        <v>8301748</v>
      </c>
      <c r="AA9" s="42"/>
      <c r="AB9" s="55"/>
      <c r="AC9" s="70"/>
    </row>
    <row r="10" spans="1:29" ht="15.75" customHeight="1" x14ac:dyDescent="0.2">
      <c r="A10" s="28"/>
      <c r="B10" s="48">
        <v>2</v>
      </c>
      <c r="C10" s="49"/>
      <c r="D10" s="71">
        <v>719028382</v>
      </c>
      <c r="E10" s="71">
        <v>110514839</v>
      </c>
      <c r="F10" s="71">
        <v>7821248</v>
      </c>
      <c r="G10" s="71">
        <v>2965269</v>
      </c>
      <c r="H10" s="71">
        <v>614188</v>
      </c>
      <c r="I10" s="71">
        <v>3637881</v>
      </c>
      <c r="J10" s="71">
        <v>93305362</v>
      </c>
      <c r="K10" s="71">
        <v>7996279</v>
      </c>
      <c r="L10" s="71">
        <v>46495400</v>
      </c>
      <c r="M10" s="71">
        <v>445677916</v>
      </c>
      <c r="N10" s="71">
        <v>171926358</v>
      </c>
      <c r="O10" s="71">
        <v>28414105</v>
      </c>
      <c r="P10" s="71">
        <v>4969406</v>
      </c>
      <c r="Q10" s="71">
        <v>13114921</v>
      </c>
      <c r="R10" s="71">
        <v>182424877</v>
      </c>
      <c r="S10" s="71">
        <v>105536727</v>
      </c>
      <c r="T10" s="71">
        <v>4572620</v>
      </c>
      <c r="U10" s="59">
        <v>0</v>
      </c>
      <c r="V10" s="71">
        <v>89984661</v>
      </c>
      <c r="W10" s="71">
        <v>19352249</v>
      </c>
      <c r="X10" s="59">
        <v>0</v>
      </c>
      <c r="Y10" s="71">
        <v>90828944</v>
      </c>
      <c r="Z10" s="71">
        <v>7903514</v>
      </c>
      <c r="AA10" s="42"/>
      <c r="AB10" s="55"/>
      <c r="AC10" s="70"/>
    </row>
    <row r="11" spans="1:29" s="62" customFormat="1" ht="15.75" customHeight="1" x14ac:dyDescent="0.2">
      <c r="A11" s="58"/>
      <c r="B11" s="48">
        <v>3</v>
      </c>
      <c r="C11" s="49"/>
      <c r="D11" s="71">
        <v>735504502</v>
      </c>
      <c r="E11" s="71">
        <v>121109598</v>
      </c>
      <c r="F11" s="71">
        <v>7659438</v>
      </c>
      <c r="G11" s="71">
        <v>2843602</v>
      </c>
      <c r="H11" s="71">
        <v>1470360</v>
      </c>
      <c r="I11" s="71">
        <v>2940158</v>
      </c>
      <c r="J11" s="71">
        <v>76988735</v>
      </c>
      <c r="K11" s="71">
        <v>7558328</v>
      </c>
      <c r="L11" s="71">
        <v>49480820</v>
      </c>
      <c r="M11" s="71">
        <v>465453463</v>
      </c>
      <c r="N11" s="71">
        <v>170614516</v>
      </c>
      <c r="O11" s="71">
        <v>33452012</v>
      </c>
      <c r="P11" s="71">
        <v>5176993</v>
      </c>
      <c r="Q11" s="71">
        <v>13865789</v>
      </c>
      <c r="R11" s="71">
        <v>211479144</v>
      </c>
      <c r="S11" s="71">
        <v>105820196</v>
      </c>
      <c r="T11" s="71">
        <v>3917959</v>
      </c>
      <c r="U11" s="59">
        <v>0</v>
      </c>
      <c r="V11" s="71">
        <v>89971402</v>
      </c>
      <c r="W11" s="71">
        <v>22935882</v>
      </c>
      <c r="X11" s="59">
        <v>0</v>
      </c>
      <c r="Y11" s="71">
        <v>70560057</v>
      </c>
      <c r="Z11" s="71">
        <v>7710552</v>
      </c>
      <c r="AA11" s="59"/>
      <c r="AB11" s="60"/>
      <c r="AC11" s="61"/>
    </row>
    <row r="12" spans="1:29" ht="15.75" customHeight="1" x14ac:dyDescent="0.2">
      <c r="A12" s="51"/>
      <c r="B12" s="51"/>
      <c r="C12" s="50"/>
      <c r="D12" s="43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56" t="s">
        <v>76</v>
      </c>
      <c r="AC12" s="70"/>
    </row>
    <row r="13" spans="1:29" s="62" customFormat="1" ht="15.75" customHeight="1" x14ac:dyDescent="0.2">
      <c r="A13" s="63"/>
      <c r="B13" s="67">
        <v>4</v>
      </c>
      <c r="C13" s="64"/>
      <c r="D13" s="44">
        <v>747765426</v>
      </c>
      <c r="E13" s="44">
        <v>122666317</v>
      </c>
      <c r="F13" s="44">
        <v>7346746</v>
      </c>
      <c r="G13" s="44">
        <v>2976348</v>
      </c>
      <c r="H13" s="44">
        <v>698834</v>
      </c>
      <c r="I13" s="44">
        <v>4129860</v>
      </c>
      <c r="J13" s="44">
        <v>74762614</v>
      </c>
      <c r="K13" s="44">
        <v>8399955</v>
      </c>
      <c r="L13" s="44">
        <v>44427406</v>
      </c>
      <c r="M13" s="44">
        <v>482357346</v>
      </c>
      <c r="N13" s="44">
        <v>169287723</v>
      </c>
      <c r="O13" s="44">
        <v>35610078</v>
      </c>
      <c r="P13" s="44">
        <v>5133331</v>
      </c>
      <c r="Q13" s="44">
        <v>15544603</v>
      </c>
      <c r="R13" s="44">
        <v>212559290</v>
      </c>
      <c r="S13" s="44">
        <v>95074588</v>
      </c>
      <c r="T13" s="44">
        <v>4141455</v>
      </c>
      <c r="U13" s="72">
        <v>0</v>
      </c>
      <c r="V13" s="44">
        <v>87310018</v>
      </c>
      <c r="W13" s="44">
        <v>45616951</v>
      </c>
      <c r="X13" s="72">
        <v>0</v>
      </c>
      <c r="Y13" s="44">
        <v>69837851</v>
      </c>
      <c r="Z13" s="44">
        <v>7649538</v>
      </c>
      <c r="AA13" s="65"/>
      <c r="AB13" s="66">
        <f>SUM(N13:Z13)-D13</f>
        <v>0</v>
      </c>
      <c r="AC13" s="66">
        <f>SUM(E13:M13)-D13</f>
        <v>0</v>
      </c>
    </row>
    <row r="14" spans="1:29" ht="15.75" customHeight="1" x14ac:dyDescent="0.2">
      <c r="A14" s="51"/>
      <c r="B14" s="52"/>
      <c r="C14" s="5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2"/>
      <c r="V14" s="44"/>
      <c r="W14" s="44"/>
      <c r="X14" s="44"/>
      <c r="Y14" s="44"/>
      <c r="Z14" s="44"/>
      <c r="AA14" s="42"/>
      <c r="AB14" s="57">
        <f>SUM(N14:Z14)-D14</f>
        <v>0</v>
      </c>
      <c r="AC14" s="57">
        <f t="shared" ref="AC14:AC67" si="0">SUM(E14:M14)-D14</f>
        <v>0</v>
      </c>
    </row>
    <row r="15" spans="1:29" ht="15.75" customHeight="1" x14ac:dyDescent="0.2">
      <c r="A15" s="28" t="s">
        <v>38</v>
      </c>
      <c r="B15" s="29"/>
      <c r="C15" s="30"/>
      <c r="D15" s="43">
        <v>1542624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1875</v>
      </c>
      <c r="K15" s="42">
        <v>3000</v>
      </c>
      <c r="L15" s="42">
        <v>0</v>
      </c>
      <c r="M15" s="42">
        <v>1537749</v>
      </c>
      <c r="N15" s="42">
        <v>1027793</v>
      </c>
      <c r="O15" s="43">
        <v>191041</v>
      </c>
      <c r="P15" s="42">
        <v>6354</v>
      </c>
      <c r="Q15" s="42">
        <v>0</v>
      </c>
      <c r="R15" s="42">
        <v>211616</v>
      </c>
      <c r="S15" s="42">
        <v>105820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/>
      <c r="AB15" s="57">
        <f t="shared" ref="AB15:AB66" si="1">SUM(N15:Z15)-D15</f>
        <v>0</v>
      </c>
      <c r="AC15" s="57">
        <f t="shared" si="0"/>
        <v>0</v>
      </c>
    </row>
    <row r="16" spans="1:29" ht="15.75" customHeight="1" x14ac:dyDescent="0.2">
      <c r="A16" s="28"/>
      <c r="B16" s="29"/>
      <c r="C16" s="30"/>
      <c r="D16" s="4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57">
        <f t="shared" si="1"/>
        <v>0</v>
      </c>
      <c r="AC16" s="57">
        <f t="shared" si="0"/>
        <v>0</v>
      </c>
    </row>
    <row r="17" spans="1:29" ht="15.75" customHeight="1" x14ac:dyDescent="0.2">
      <c r="A17" s="28" t="s">
        <v>39</v>
      </c>
      <c r="B17" s="29"/>
      <c r="C17" s="30"/>
      <c r="D17" s="43">
        <v>65128491</v>
      </c>
      <c r="E17" s="42">
        <v>1947614</v>
      </c>
      <c r="F17" s="42">
        <v>136915</v>
      </c>
      <c r="G17" s="42">
        <v>211852</v>
      </c>
      <c r="H17" s="42">
        <v>80296</v>
      </c>
      <c r="I17" s="42">
        <v>260161</v>
      </c>
      <c r="J17" s="42">
        <v>245767</v>
      </c>
      <c r="K17" s="42">
        <v>206508</v>
      </c>
      <c r="L17" s="42">
        <v>320100</v>
      </c>
      <c r="M17" s="42">
        <v>61719278</v>
      </c>
      <c r="N17" s="42">
        <v>8610230</v>
      </c>
      <c r="O17" s="43">
        <v>5935191</v>
      </c>
      <c r="P17" s="42">
        <v>439164</v>
      </c>
      <c r="Q17" s="42">
        <v>0</v>
      </c>
      <c r="R17" s="42">
        <v>11753765</v>
      </c>
      <c r="S17" s="42">
        <v>1181574</v>
      </c>
      <c r="T17" s="42">
        <v>0</v>
      </c>
      <c r="U17" s="42">
        <v>0</v>
      </c>
      <c r="V17" s="42">
        <v>0</v>
      </c>
      <c r="W17" s="42">
        <v>37202987</v>
      </c>
      <c r="X17" s="42">
        <v>0</v>
      </c>
      <c r="Y17" s="42">
        <v>0</v>
      </c>
      <c r="Z17" s="42">
        <v>5580</v>
      </c>
      <c r="AA17" s="42"/>
      <c r="AB17" s="57">
        <f>SUM(N17:Z17)-D17</f>
        <v>0</v>
      </c>
      <c r="AC17" s="57">
        <f t="shared" si="0"/>
        <v>0</v>
      </c>
    </row>
    <row r="18" spans="1:29" ht="15.75" customHeight="1" x14ac:dyDescent="0.2">
      <c r="A18" s="28"/>
      <c r="B18" s="29"/>
      <c r="C18" s="30"/>
      <c r="D18" s="4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57">
        <f t="shared" si="1"/>
        <v>0</v>
      </c>
      <c r="AC18" s="57">
        <f t="shared" si="0"/>
        <v>0</v>
      </c>
    </row>
    <row r="19" spans="1:29" ht="15.75" customHeight="1" x14ac:dyDescent="0.2">
      <c r="A19" s="28" t="s">
        <v>40</v>
      </c>
      <c r="B19" s="29"/>
      <c r="C19" s="30"/>
      <c r="D19" s="43">
        <v>100515937</v>
      </c>
      <c r="E19" s="42">
        <v>8173694</v>
      </c>
      <c r="F19" s="42">
        <v>14118</v>
      </c>
      <c r="G19" s="42">
        <v>68574</v>
      </c>
      <c r="H19" s="42">
        <v>157</v>
      </c>
      <c r="I19" s="42">
        <v>1094265</v>
      </c>
      <c r="J19" s="42">
        <v>1230921</v>
      </c>
      <c r="K19" s="42">
        <v>42461</v>
      </c>
      <c r="L19" s="42">
        <v>27800</v>
      </c>
      <c r="M19" s="42">
        <v>89863947</v>
      </c>
      <c r="N19" s="42">
        <v>2446550</v>
      </c>
      <c r="O19" s="43">
        <v>526232</v>
      </c>
      <c r="P19" s="42">
        <v>5328</v>
      </c>
      <c r="Q19" s="42">
        <v>7262413</v>
      </c>
      <c r="R19" s="42">
        <v>81283203</v>
      </c>
      <c r="S19" s="42">
        <v>1009818</v>
      </c>
      <c r="T19" s="42">
        <v>0</v>
      </c>
      <c r="U19" s="42">
        <v>0</v>
      </c>
      <c r="V19" s="42">
        <v>0</v>
      </c>
      <c r="W19" s="42">
        <v>587317</v>
      </c>
      <c r="X19" s="42">
        <v>0</v>
      </c>
      <c r="Y19" s="42">
        <v>10200</v>
      </c>
      <c r="Z19" s="42">
        <v>7384876</v>
      </c>
      <c r="AA19" s="42"/>
      <c r="AB19" s="57">
        <f t="shared" si="1"/>
        <v>0</v>
      </c>
      <c r="AC19" s="57">
        <f t="shared" si="0"/>
        <v>0</v>
      </c>
    </row>
    <row r="20" spans="1:29" ht="15.75" customHeight="1" x14ac:dyDescent="0.2">
      <c r="A20" s="28" t="s">
        <v>41</v>
      </c>
      <c r="B20" s="29"/>
      <c r="C20" s="30"/>
      <c r="D20" s="43">
        <v>28408497</v>
      </c>
      <c r="E20" s="42">
        <v>3622313</v>
      </c>
      <c r="F20" s="42">
        <v>0</v>
      </c>
      <c r="G20" s="42">
        <v>0</v>
      </c>
      <c r="H20" s="42">
        <v>0</v>
      </c>
      <c r="I20" s="42">
        <v>47493</v>
      </c>
      <c r="J20" s="42">
        <v>190310</v>
      </c>
      <c r="K20" s="42">
        <v>5919</v>
      </c>
      <c r="L20" s="42">
        <v>23500</v>
      </c>
      <c r="M20" s="42">
        <v>24518962</v>
      </c>
      <c r="N20" s="42">
        <v>858801</v>
      </c>
      <c r="O20" s="43">
        <v>241672</v>
      </c>
      <c r="P20" s="42">
        <v>0</v>
      </c>
      <c r="Q20" s="42">
        <v>75626</v>
      </c>
      <c r="R20" s="42">
        <v>19396350</v>
      </c>
      <c r="S20" s="42">
        <v>451172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7384876</v>
      </c>
      <c r="AA20" s="42"/>
      <c r="AB20" s="57">
        <f t="shared" si="1"/>
        <v>0</v>
      </c>
      <c r="AC20" s="57">
        <f t="shared" si="0"/>
        <v>0</v>
      </c>
    </row>
    <row r="21" spans="1:29" ht="15.75" customHeight="1" x14ac:dyDescent="0.2">
      <c r="A21" s="28" t="s">
        <v>42</v>
      </c>
      <c r="B21" s="29"/>
      <c r="C21" s="30"/>
      <c r="D21" s="43">
        <v>48540236</v>
      </c>
      <c r="E21" s="42">
        <v>927541</v>
      </c>
      <c r="F21" s="42">
        <v>11565</v>
      </c>
      <c r="G21" s="42">
        <v>0</v>
      </c>
      <c r="H21" s="42">
        <v>124</v>
      </c>
      <c r="I21" s="42">
        <v>988662</v>
      </c>
      <c r="J21" s="42">
        <v>133918</v>
      </c>
      <c r="K21" s="42">
        <v>0</v>
      </c>
      <c r="L21" s="42">
        <v>0</v>
      </c>
      <c r="M21" s="42">
        <v>46478426</v>
      </c>
      <c r="N21" s="42">
        <v>259208</v>
      </c>
      <c r="O21" s="43">
        <v>57947</v>
      </c>
      <c r="P21" s="42">
        <v>0</v>
      </c>
      <c r="Q21" s="42">
        <v>0</v>
      </c>
      <c r="R21" s="42">
        <v>47749994</v>
      </c>
      <c r="S21" s="42">
        <v>472963</v>
      </c>
      <c r="T21" s="42">
        <v>0</v>
      </c>
      <c r="U21" s="42">
        <v>0</v>
      </c>
      <c r="V21" s="42">
        <v>0</v>
      </c>
      <c r="W21" s="42">
        <v>124</v>
      </c>
      <c r="X21" s="42">
        <v>0</v>
      </c>
      <c r="Y21" s="42">
        <v>0</v>
      </c>
      <c r="Z21" s="42">
        <v>0</v>
      </c>
      <c r="AA21" s="42"/>
      <c r="AB21" s="57">
        <f t="shared" si="1"/>
        <v>0</v>
      </c>
      <c r="AC21" s="57">
        <f t="shared" si="0"/>
        <v>0</v>
      </c>
    </row>
    <row r="22" spans="1:29" ht="15.75" customHeight="1" x14ac:dyDescent="0.2">
      <c r="A22" s="28" t="s">
        <v>43</v>
      </c>
      <c r="B22" s="29"/>
      <c r="C22" s="30"/>
      <c r="D22" s="43">
        <v>22633798</v>
      </c>
      <c r="E22" s="43">
        <v>3302010</v>
      </c>
      <c r="F22" s="43">
        <v>2553</v>
      </c>
      <c r="G22" s="43">
        <v>68574</v>
      </c>
      <c r="H22" s="43">
        <v>16</v>
      </c>
      <c r="I22" s="43">
        <v>58110</v>
      </c>
      <c r="J22" s="43">
        <v>904865</v>
      </c>
      <c r="K22" s="43">
        <v>36542</v>
      </c>
      <c r="L22" s="43">
        <v>4300</v>
      </c>
      <c r="M22" s="43">
        <v>18256828</v>
      </c>
      <c r="N22" s="43">
        <v>1215533</v>
      </c>
      <c r="O22" s="43">
        <v>216317</v>
      </c>
      <c r="P22" s="43">
        <v>5328</v>
      </c>
      <c r="Q22" s="43">
        <v>6813481</v>
      </c>
      <c r="R22" s="43">
        <v>13700080</v>
      </c>
      <c r="S22" s="43">
        <v>85683</v>
      </c>
      <c r="T22" s="42">
        <v>0</v>
      </c>
      <c r="U22" s="42">
        <v>0</v>
      </c>
      <c r="V22" s="42">
        <v>0</v>
      </c>
      <c r="W22" s="42">
        <v>587176</v>
      </c>
      <c r="X22" s="42">
        <v>0</v>
      </c>
      <c r="Y22" s="43">
        <v>10200</v>
      </c>
      <c r="Z22" s="42">
        <v>0</v>
      </c>
      <c r="AA22" s="42"/>
      <c r="AB22" s="57">
        <f t="shared" si="1"/>
        <v>0</v>
      </c>
      <c r="AC22" s="57">
        <f t="shared" si="0"/>
        <v>0</v>
      </c>
    </row>
    <row r="23" spans="1:29" ht="15.75" customHeight="1" x14ac:dyDescent="0.2">
      <c r="A23" s="28" t="s">
        <v>44</v>
      </c>
      <c r="B23" s="29"/>
      <c r="C23" s="30"/>
      <c r="D23" s="43">
        <v>932010</v>
      </c>
      <c r="E23" s="42">
        <v>321830</v>
      </c>
      <c r="F23" s="42">
        <v>0</v>
      </c>
      <c r="G23" s="42">
        <v>0</v>
      </c>
      <c r="H23" s="42">
        <v>0</v>
      </c>
      <c r="I23" s="42">
        <v>0</v>
      </c>
      <c r="J23" s="42">
        <v>1828</v>
      </c>
      <c r="K23" s="42">
        <v>0</v>
      </c>
      <c r="L23" s="42">
        <v>0</v>
      </c>
      <c r="M23" s="42">
        <v>608352</v>
      </c>
      <c r="N23" s="42">
        <v>113008</v>
      </c>
      <c r="O23" s="43">
        <v>10296</v>
      </c>
      <c r="P23" s="42">
        <v>0</v>
      </c>
      <c r="Q23" s="42">
        <v>372006</v>
      </c>
      <c r="R23" s="42">
        <v>436700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/>
      <c r="AB23" s="57">
        <f t="shared" si="1"/>
        <v>0</v>
      </c>
      <c r="AC23" s="57">
        <f t="shared" si="0"/>
        <v>0</v>
      </c>
    </row>
    <row r="24" spans="1:29" ht="15.75" customHeight="1" x14ac:dyDescent="0.2">
      <c r="A24" s="28" t="s">
        <v>45</v>
      </c>
      <c r="B24" s="29"/>
      <c r="C24" s="30"/>
      <c r="D24" s="43">
        <v>1396</v>
      </c>
      <c r="E24" s="42">
        <v>0</v>
      </c>
      <c r="F24" s="42">
        <v>0</v>
      </c>
      <c r="G24" s="42">
        <v>0</v>
      </c>
      <c r="H24" s="42">
        <v>17</v>
      </c>
      <c r="I24" s="42">
        <v>0</v>
      </c>
      <c r="J24" s="42">
        <v>0</v>
      </c>
      <c r="K24" s="42">
        <v>0</v>
      </c>
      <c r="L24" s="42">
        <v>0</v>
      </c>
      <c r="M24" s="42">
        <v>1379</v>
      </c>
      <c r="N24" s="42">
        <v>0</v>
      </c>
      <c r="O24" s="43">
        <v>0</v>
      </c>
      <c r="P24" s="42">
        <v>0</v>
      </c>
      <c r="Q24" s="42">
        <v>1300</v>
      </c>
      <c r="R24" s="42">
        <v>79</v>
      </c>
      <c r="S24" s="42">
        <v>0</v>
      </c>
      <c r="T24" s="42">
        <v>0</v>
      </c>
      <c r="U24" s="42">
        <v>0</v>
      </c>
      <c r="V24" s="42">
        <v>0</v>
      </c>
      <c r="W24" s="42">
        <v>17</v>
      </c>
      <c r="X24" s="42">
        <v>0</v>
      </c>
      <c r="Y24" s="42">
        <v>0</v>
      </c>
      <c r="Z24" s="42">
        <v>0</v>
      </c>
      <c r="AA24" s="42"/>
      <c r="AB24" s="57">
        <f t="shared" si="1"/>
        <v>0</v>
      </c>
      <c r="AC24" s="57">
        <f t="shared" si="0"/>
        <v>0</v>
      </c>
    </row>
    <row r="25" spans="1:29" ht="15.75" customHeight="1" x14ac:dyDescent="0.2">
      <c r="A25" s="28"/>
      <c r="B25" s="29"/>
      <c r="C25" s="30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7">
        <f t="shared" si="1"/>
        <v>0</v>
      </c>
      <c r="AC25" s="57">
        <f t="shared" si="0"/>
        <v>0</v>
      </c>
    </row>
    <row r="26" spans="1:29" ht="15.75" customHeight="1" x14ac:dyDescent="0.2">
      <c r="A26" s="28" t="s">
        <v>46</v>
      </c>
      <c r="B26" s="29"/>
      <c r="C26" s="30"/>
      <c r="D26" s="43">
        <v>62606541</v>
      </c>
      <c r="E26" s="42">
        <v>41646866</v>
      </c>
      <c r="F26" s="42">
        <v>224090</v>
      </c>
      <c r="G26" s="42">
        <v>9287</v>
      </c>
      <c r="H26" s="42">
        <v>484</v>
      </c>
      <c r="I26" s="42">
        <v>1835525</v>
      </c>
      <c r="J26" s="42">
        <v>281012</v>
      </c>
      <c r="K26" s="42">
        <v>30000</v>
      </c>
      <c r="L26" s="42">
        <v>816200</v>
      </c>
      <c r="M26" s="42">
        <v>17763077</v>
      </c>
      <c r="N26" s="42">
        <v>4676131</v>
      </c>
      <c r="O26" s="43">
        <v>12216234</v>
      </c>
      <c r="P26" s="42">
        <v>0</v>
      </c>
      <c r="Q26" s="42">
        <v>7907314</v>
      </c>
      <c r="R26" s="42">
        <v>31646146</v>
      </c>
      <c r="S26" s="42">
        <v>1416748</v>
      </c>
      <c r="T26" s="42">
        <v>0</v>
      </c>
      <c r="U26" s="42">
        <v>0</v>
      </c>
      <c r="V26" s="42">
        <v>0</v>
      </c>
      <c r="W26" s="42">
        <v>3611035</v>
      </c>
      <c r="X26" s="42">
        <v>0</v>
      </c>
      <c r="Y26" s="42">
        <v>1132933</v>
      </c>
      <c r="Z26" s="42">
        <v>0</v>
      </c>
      <c r="AA26" s="42"/>
      <c r="AB26" s="57">
        <f t="shared" si="1"/>
        <v>0</v>
      </c>
      <c r="AC26" s="57">
        <f t="shared" si="0"/>
        <v>0</v>
      </c>
    </row>
    <row r="27" spans="1:29" ht="15.75" customHeight="1" x14ac:dyDescent="0.2">
      <c r="A27" s="31" t="s">
        <v>78</v>
      </c>
      <c r="B27" s="29"/>
      <c r="C27" s="30"/>
      <c r="D27" s="43">
        <v>47180422</v>
      </c>
      <c r="E27" s="42">
        <v>37093347</v>
      </c>
      <c r="F27" s="42">
        <v>23976</v>
      </c>
      <c r="G27" s="42">
        <v>2327</v>
      </c>
      <c r="H27" s="42">
        <v>381</v>
      </c>
      <c r="I27" s="42">
        <v>843426</v>
      </c>
      <c r="J27" s="42">
        <v>107480</v>
      </c>
      <c r="K27" s="42">
        <v>0</v>
      </c>
      <c r="L27" s="42">
        <v>0</v>
      </c>
      <c r="M27" s="42">
        <v>9109485</v>
      </c>
      <c r="N27" s="42">
        <v>1347125</v>
      </c>
      <c r="O27" s="43">
        <v>11171160</v>
      </c>
      <c r="P27" s="42">
        <v>0</v>
      </c>
      <c r="Q27" s="42">
        <v>5518724</v>
      </c>
      <c r="R27" s="42">
        <v>28819371</v>
      </c>
      <c r="S27" s="42">
        <v>48559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275483</v>
      </c>
      <c r="Z27" s="42">
        <v>0</v>
      </c>
      <c r="AA27" s="42"/>
      <c r="AB27" s="57">
        <f t="shared" si="1"/>
        <v>0</v>
      </c>
      <c r="AC27" s="57">
        <f t="shared" si="0"/>
        <v>0</v>
      </c>
    </row>
    <row r="28" spans="1:29" ht="15.75" customHeight="1" x14ac:dyDescent="0.2">
      <c r="A28" s="28" t="s">
        <v>47</v>
      </c>
      <c r="B28" s="29"/>
      <c r="C28" s="30"/>
      <c r="D28" s="43">
        <v>1730423</v>
      </c>
      <c r="E28" s="42">
        <v>288423</v>
      </c>
      <c r="F28" s="42">
        <v>79834</v>
      </c>
      <c r="G28" s="42">
        <v>0</v>
      </c>
      <c r="H28" s="42">
        <v>0</v>
      </c>
      <c r="I28" s="42">
        <v>26472</v>
      </c>
      <c r="J28" s="42">
        <v>57201</v>
      </c>
      <c r="K28" s="42">
        <v>0</v>
      </c>
      <c r="L28" s="42">
        <v>2900</v>
      </c>
      <c r="M28" s="42">
        <v>1275593</v>
      </c>
      <c r="N28" s="42">
        <v>627939</v>
      </c>
      <c r="O28" s="43">
        <v>383845</v>
      </c>
      <c r="P28" s="42">
        <v>0</v>
      </c>
      <c r="Q28" s="42">
        <v>0</v>
      </c>
      <c r="R28" s="42">
        <v>85063</v>
      </c>
      <c r="S28" s="42">
        <v>589426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44150</v>
      </c>
      <c r="Z28" s="42">
        <v>0</v>
      </c>
      <c r="AA28" s="42"/>
      <c r="AB28" s="57">
        <f t="shared" si="1"/>
        <v>0</v>
      </c>
      <c r="AC28" s="57">
        <f t="shared" si="0"/>
        <v>0</v>
      </c>
    </row>
    <row r="29" spans="1:29" ht="15.75" customHeight="1" x14ac:dyDescent="0.2">
      <c r="A29" s="28" t="s">
        <v>48</v>
      </c>
      <c r="B29" s="29"/>
      <c r="C29" s="30"/>
      <c r="D29" s="43">
        <v>2745206</v>
      </c>
      <c r="E29" s="42">
        <v>148942</v>
      </c>
      <c r="F29" s="42">
        <v>4496</v>
      </c>
      <c r="G29" s="42">
        <v>6960</v>
      </c>
      <c r="H29" s="42">
        <v>0</v>
      </c>
      <c r="I29" s="42">
        <v>0</v>
      </c>
      <c r="J29" s="42">
        <v>676</v>
      </c>
      <c r="K29" s="42">
        <v>0</v>
      </c>
      <c r="L29" s="42">
        <v>0</v>
      </c>
      <c r="M29" s="42">
        <v>2584132</v>
      </c>
      <c r="N29" s="42">
        <v>2377437</v>
      </c>
      <c r="O29" s="43">
        <v>288030</v>
      </c>
      <c r="P29" s="42">
        <v>0</v>
      </c>
      <c r="Q29" s="42">
        <v>0</v>
      </c>
      <c r="R29" s="42">
        <v>38335</v>
      </c>
      <c r="S29" s="42">
        <v>41404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/>
      <c r="AB29" s="57">
        <f t="shared" si="1"/>
        <v>0</v>
      </c>
      <c r="AC29" s="57">
        <f t="shared" si="0"/>
        <v>0</v>
      </c>
    </row>
    <row r="30" spans="1:29" ht="15.75" customHeight="1" x14ac:dyDescent="0.2">
      <c r="A30" s="28"/>
      <c r="B30" s="29"/>
      <c r="C30" s="30"/>
      <c r="D30" s="4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7">
        <f t="shared" si="1"/>
        <v>0</v>
      </c>
      <c r="AC30" s="57">
        <f t="shared" si="0"/>
        <v>0</v>
      </c>
    </row>
    <row r="31" spans="1:29" ht="15.75" customHeight="1" x14ac:dyDescent="0.2">
      <c r="A31" s="28" t="s">
        <v>49</v>
      </c>
      <c r="B31" s="29"/>
      <c r="C31" s="30"/>
      <c r="D31" s="43">
        <v>1831122</v>
      </c>
      <c r="E31" s="42">
        <v>697753</v>
      </c>
      <c r="F31" s="42">
        <v>8671</v>
      </c>
      <c r="G31" s="42">
        <v>0</v>
      </c>
      <c r="H31" s="42">
        <v>36</v>
      </c>
      <c r="I31" s="42">
        <v>0</v>
      </c>
      <c r="J31" s="42">
        <v>173004</v>
      </c>
      <c r="K31" s="42">
        <v>0</v>
      </c>
      <c r="L31" s="42">
        <v>0</v>
      </c>
      <c r="M31" s="42">
        <v>951658</v>
      </c>
      <c r="N31" s="42">
        <v>616792</v>
      </c>
      <c r="O31" s="43">
        <v>778432</v>
      </c>
      <c r="P31" s="42">
        <v>4635</v>
      </c>
      <c r="Q31" s="42">
        <v>0</v>
      </c>
      <c r="R31" s="42">
        <v>219934</v>
      </c>
      <c r="S31" s="42">
        <v>45512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165817</v>
      </c>
      <c r="Z31" s="42">
        <v>0</v>
      </c>
      <c r="AA31" s="42"/>
      <c r="AB31" s="57">
        <f t="shared" si="1"/>
        <v>0</v>
      </c>
      <c r="AC31" s="57">
        <f t="shared" si="0"/>
        <v>0</v>
      </c>
    </row>
    <row r="32" spans="1:29" ht="15.75" customHeight="1" x14ac:dyDescent="0.2">
      <c r="A32" s="31" t="s">
        <v>79</v>
      </c>
      <c r="B32" s="29"/>
      <c r="C32" s="30"/>
      <c r="D32" s="43">
        <v>491128</v>
      </c>
      <c r="E32" s="42">
        <v>25104</v>
      </c>
      <c r="F32" s="42">
        <v>0</v>
      </c>
      <c r="G32" s="42">
        <v>0</v>
      </c>
      <c r="H32" s="42">
        <v>0</v>
      </c>
      <c r="I32" s="42">
        <v>0</v>
      </c>
      <c r="J32" s="42">
        <v>167340</v>
      </c>
      <c r="K32" s="42">
        <v>0</v>
      </c>
      <c r="L32" s="42">
        <v>0</v>
      </c>
      <c r="M32" s="42">
        <v>298684</v>
      </c>
      <c r="N32" s="42">
        <v>178231</v>
      </c>
      <c r="O32" s="43">
        <v>67908</v>
      </c>
      <c r="P32" s="42">
        <v>0</v>
      </c>
      <c r="Q32" s="42">
        <v>0</v>
      </c>
      <c r="R32" s="42">
        <v>79172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165817</v>
      </c>
      <c r="Z32" s="42">
        <v>0</v>
      </c>
      <c r="AA32" s="42"/>
      <c r="AB32" s="57">
        <f t="shared" si="1"/>
        <v>0</v>
      </c>
      <c r="AC32" s="57">
        <f t="shared" si="0"/>
        <v>0</v>
      </c>
    </row>
    <row r="33" spans="1:29" ht="15.75" customHeight="1" x14ac:dyDescent="0.2">
      <c r="A33" s="28" t="s">
        <v>50</v>
      </c>
      <c r="B33" s="29"/>
      <c r="C33" s="30"/>
      <c r="D33" s="43">
        <v>923740</v>
      </c>
      <c r="E33" s="42">
        <v>584325</v>
      </c>
      <c r="F33" s="42">
        <v>8671</v>
      </c>
      <c r="G33" s="42">
        <v>0</v>
      </c>
      <c r="H33" s="42">
        <v>36</v>
      </c>
      <c r="I33" s="42">
        <v>0</v>
      </c>
      <c r="J33" s="42">
        <v>5664</v>
      </c>
      <c r="K33" s="42">
        <v>0</v>
      </c>
      <c r="L33" s="42">
        <v>0</v>
      </c>
      <c r="M33" s="42">
        <v>325044</v>
      </c>
      <c r="N33" s="42">
        <v>350968</v>
      </c>
      <c r="O33" s="43">
        <v>403044</v>
      </c>
      <c r="P33" s="42">
        <v>4635</v>
      </c>
      <c r="Q33" s="42">
        <v>0</v>
      </c>
      <c r="R33" s="42">
        <v>119581</v>
      </c>
      <c r="S33" s="42">
        <v>45512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/>
      <c r="AB33" s="57">
        <f t="shared" si="1"/>
        <v>0</v>
      </c>
      <c r="AC33" s="57">
        <f t="shared" si="0"/>
        <v>0</v>
      </c>
    </row>
    <row r="34" spans="1:29" ht="15.75" customHeight="1" x14ac:dyDescent="0.2">
      <c r="A34" s="28" t="s">
        <v>51</v>
      </c>
      <c r="B34" s="29"/>
      <c r="C34" s="30"/>
      <c r="D34" s="43">
        <v>326406</v>
      </c>
      <c r="E34" s="42">
        <v>88324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238082</v>
      </c>
      <c r="N34" s="42">
        <v>1077</v>
      </c>
      <c r="O34" s="43">
        <v>304148</v>
      </c>
      <c r="P34" s="42">
        <v>0</v>
      </c>
      <c r="Q34" s="42">
        <v>0</v>
      </c>
      <c r="R34" s="42">
        <v>21181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/>
      <c r="AB34" s="57">
        <f t="shared" si="1"/>
        <v>0</v>
      </c>
      <c r="AC34" s="57">
        <f t="shared" si="0"/>
        <v>0</v>
      </c>
    </row>
    <row r="35" spans="1:29" ht="15.75" customHeight="1" x14ac:dyDescent="0.2">
      <c r="A35" s="28"/>
      <c r="B35" s="29"/>
      <c r="C35" s="30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7">
        <f t="shared" si="1"/>
        <v>0</v>
      </c>
      <c r="AC35" s="57">
        <f t="shared" si="0"/>
        <v>0</v>
      </c>
    </row>
    <row r="36" spans="1:29" ht="15.75" customHeight="1" x14ac:dyDescent="0.2">
      <c r="A36" s="28" t="s">
        <v>52</v>
      </c>
      <c r="B36" s="29"/>
      <c r="C36" s="30"/>
      <c r="D36" s="43">
        <v>39757597</v>
      </c>
      <c r="E36" s="42">
        <v>12443107</v>
      </c>
      <c r="F36" s="42">
        <v>115171</v>
      </c>
      <c r="G36" s="42">
        <v>1144756</v>
      </c>
      <c r="H36" s="42">
        <v>384307</v>
      </c>
      <c r="I36" s="42">
        <v>250008</v>
      </c>
      <c r="J36" s="42">
        <v>2485064</v>
      </c>
      <c r="K36" s="42">
        <v>1165416</v>
      </c>
      <c r="L36" s="42">
        <v>7536500</v>
      </c>
      <c r="M36" s="42">
        <v>14233268</v>
      </c>
      <c r="N36" s="42">
        <v>6790618</v>
      </c>
      <c r="O36" s="43">
        <v>2795601</v>
      </c>
      <c r="P36" s="42">
        <v>413229</v>
      </c>
      <c r="Q36" s="42">
        <v>0</v>
      </c>
      <c r="R36" s="42">
        <v>5803120</v>
      </c>
      <c r="S36" s="42">
        <v>21396630</v>
      </c>
      <c r="T36" s="42">
        <v>0</v>
      </c>
      <c r="U36" s="42">
        <v>0</v>
      </c>
      <c r="V36" s="42">
        <v>0</v>
      </c>
      <c r="W36" s="42">
        <v>215612</v>
      </c>
      <c r="X36" s="42">
        <v>0</v>
      </c>
      <c r="Y36" s="42">
        <v>2342787</v>
      </c>
      <c r="Z36" s="42">
        <v>0</v>
      </c>
      <c r="AA36" s="42"/>
      <c r="AB36" s="57">
        <f t="shared" si="1"/>
        <v>0</v>
      </c>
      <c r="AC36" s="57">
        <f t="shared" si="0"/>
        <v>0</v>
      </c>
    </row>
    <row r="37" spans="1:29" ht="15.75" customHeight="1" x14ac:dyDescent="0.2">
      <c r="A37" s="28" t="s">
        <v>53</v>
      </c>
      <c r="B37" s="29"/>
      <c r="C37" s="30"/>
      <c r="D37" s="43">
        <v>10806896</v>
      </c>
      <c r="E37" s="42">
        <v>1187168</v>
      </c>
      <c r="F37" s="42">
        <v>9559</v>
      </c>
      <c r="G37" s="42">
        <v>5000</v>
      </c>
      <c r="H37" s="42">
        <v>76182</v>
      </c>
      <c r="I37" s="42">
        <v>16485</v>
      </c>
      <c r="J37" s="42">
        <v>191884</v>
      </c>
      <c r="K37" s="42">
        <v>240734</v>
      </c>
      <c r="L37" s="42">
        <v>2253000</v>
      </c>
      <c r="M37" s="42">
        <v>6826884</v>
      </c>
      <c r="N37" s="42">
        <v>3324436</v>
      </c>
      <c r="O37" s="43">
        <v>1579799</v>
      </c>
      <c r="P37" s="42">
        <v>315987</v>
      </c>
      <c r="Q37" s="42">
        <v>0</v>
      </c>
      <c r="R37" s="42">
        <v>1679751</v>
      </c>
      <c r="S37" s="42">
        <v>3902423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4500</v>
      </c>
      <c r="Z37" s="42">
        <v>0</v>
      </c>
      <c r="AA37" s="42"/>
      <c r="AB37" s="57">
        <f t="shared" si="1"/>
        <v>0</v>
      </c>
      <c r="AC37" s="57">
        <f t="shared" si="0"/>
        <v>0</v>
      </c>
    </row>
    <row r="38" spans="1:29" ht="15.75" customHeight="1" x14ac:dyDescent="0.2">
      <c r="A38" s="28" t="s">
        <v>54</v>
      </c>
      <c r="B38" s="29"/>
      <c r="C38" s="30"/>
      <c r="D38" s="43">
        <v>2012629</v>
      </c>
      <c r="E38" s="42">
        <v>474283</v>
      </c>
      <c r="F38" s="42">
        <v>26238</v>
      </c>
      <c r="G38" s="42">
        <v>0</v>
      </c>
      <c r="H38" s="42">
        <v>65518</v>
      </c>
      <c r="I38" s="42">
        <v>0</v>
      </c>
      <c r="J38" s="42">
        <v>10168</v>
      </c>
      <c r="K38" s="42">
        <v>0</v>
      </c>
      <c r="L38" s="42">
        <v>0</v>
      </c>
      <c r="M38" s="42">
        <v>1436422</v>
      </c>
      <c r="N38" s="42">
        <v>776283</v>
      </c>
      <c r="O38" s="43">
        <v>200185</v>
      </c>
      <c r="P38" s="42">
        <v>176</v>
      </c>
      <c r="Q38" s="42">
        <v>0</v>
      </c>
      <c r="R38" s="42">
        <v>581097</v>
      </c>
      <c r="S38" s="42">
        <v>446008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8880</v>
      </c>
      <c r="Z38" s="42">
        <v>0</v>
      </c>
      <c r="AA38" s="42"/>
      <c r="AB38" s="57">
        <f t="shared" si="1"/>
        <v>0</v>
      </c>
      <c r="AC38" s="57">
        <f t="shared" si="0"/>
        <v>0</v>
      </c>
    </row>
    <row r="39" spans="1:29" ht="15.75" customHeight="1" x14ac:dyDescent="0.2">
      <c r="A39" s="28" t="s">
        <v>55</v>
      </c>
      <c r="B39" s="29"/>
      <c r="C39" s="30"/>
      <c r="D39" s="43">
        <v>14600302</v>
      </c>
      <c r="E39" s="42">
        <v>7591234</v>
      </c>
      <c r="F39" s="42">
        <v>0</v>
      </c>
      <c r="G39" s="42">
        <v>873566</v>
      </c>
      <c r="H39" s="42">
        <v>16</v>
      </c>
      <c r="I39" s="42">
        <v>102503</v>
      </c>
      <c r="J39" s="42">
        <v>27399</v>
      </c>
      <c r="K39" s="42">
        <v>585958</v>
      </c>
      <c r="L39" s="42">
        <v>3468400</v>
      </c>
      <c r="M39" s="42">
        <v>1951226</v>
      </c>
      <c r="N39" s="42">
        <v>568558</v>
      </c>
      <c r="O39" s="43">
        <v>23883</v>
      </c>
      <c r="P39" s="42">
        <v>3235</v>
      </c>
      <c r="Q39" s="42">
        <v>0</v>
      </c>
      <c r="R39" s="42">
        <v>2767739</v>
      </c>
      <c r="S39" s="42">
        <v>11126855</v>
      </c>
      <c r="T39" s="42">
        <v>0</v>
      </c>
      <c r="U39" s="42">
        <v>0</v>
      </c>
      <c r="V39" s="42">
        <v>0</v>
      </c>
      <c r="W39" s="42">
        <v>110032</v>
      </c>
      <c r="X39" s="42">
        <v>0</v>
      </c>
      <c r="Y39" s="42">
        <v>0</v>
      </c>
      <c r="Z39" s="42">
        <v>0</v>
      </c>
      <c r="AA39" s="42"/>
      <c r="AB39" s="57">
        <f t="shared" si="1"/>
        <v>0</v>
      </c>
      <c r="AC39" s="57">
        <f t="shared" si="0"/>
        <v>0</v>
      </c>
    </row>
    <row r="40" spans="1:29" ht="15.75" customHeight="1" x14ac:dyDescent="0.2">
      <c r="A40" s="28" t="s">
        <v>56</v>
      </c>
      <c r="B40" s="29"/>
      <c r="C40" s="30"/>
      <c r="D40" s="43">
        <v>7146534</v>
      </c>
      <c r="E40" s="42">
        <v>1785088</v>
      </c>
      <c r="F40" s="42">
        <v>10110</v>
      </c>
      <c r="G40" s="42">
        <v>45749</v>
      </c>
      <c r="H40" s="42">
        <v>933</v>
      </c>
      <c r="I40" s="42">
        <v>130306</v>
      </c>
      <c r="J40" s="42">
        <v>1671613</v>
      </c>
      <c r="K40" s="42">
        <v>239502</v>
      </c>
      <c r="L40" s="42">
        <v>1194300</v>
      </c>
      <c r="M40" s="42">
        <v>2068933</v>
      </c>
      <c r="N40" s="42">
        <v>975926</v>
      </c>
      <c r="O40" s="43">
        <v>459165</v>
      </c>
      <c r="P40" s="42">
        <v>4058</v>
      </c>
      <c r="Q40" s="42">
        <v>0</v>
      </c>
      <c r="R40" s="42">
        <v>441485</v>
      </c>
      <c r="S40" s="42">
        <v>3350913</v>
      </c>
      <c r="T40" s="42">
        <v>0</v>
      </c>
      <c r="U40" s="42">
        <v>0</v>
      </c>
      <c r="V40" s="42">
        <v>0</v>
      </c>
      <c r="W40" s="42">
        <v>105580</v>
      </c>
      <c r="X40" s="42">
        <v>0</v>
      </c>
      <c r="Y40" s="42">
        <v>1809407</v>
      </c>
      <c r="Z40" s="42">
        <v>0</v>
      </c>
      <c r="AA40" s="42"/>
      <c r="AB40" s="57">
        <f t="shared" si="1"/>
        <v>0</v>
      </c>
      <c r="AC40" s="57">
        <f t="shared" si="0"/>
        <v>0</v>
      </c>
    </row>
    <row r="41" spans="1:29" ht="15.75" customHeight="1" x14ac:dyDescent="0.2">
      <c r="A41" s="28" t="s">
        <v>57</v>
      </c>
      <c r="B41" s="29"/>
      <c r="C41" s="30"/>
      <c r="D41" s="43">
        <v>5191236</v>
      </c>
      <c r="E41" s="42">
        <v>1405334</v>
      </c>
      <c r="F41" s="42">
        <v>69264</v>
      </c>
      <c r="G41" s="42">
        <v>220441</v>
      </c>
      <c r="H41" s="42">
        <v>241658</v>
      </c>
      <c r="I41" s="42">
        <v>714</v>
      </c>
      <c r="J41" s="42">
        <v>584000</v>
      </c>
      <c r="K41" s="42">
        <v>99222</v>
      </c>
      <c r="L41" s="42">
        <v>620800</v>
      </c>
      <c r="M41" s="42">
        <v>1949803</v>
      </c>
      <c r="N41" s="42">
        <v>1145415</v>
      </c>
      <c r="O41" s="43">
        <v>532569</v>
      </c>
      <c r="P41" s="42">
        <v>89773</v>
      </c>
      <c r="Q41" s="42">
        <v>0</v>
      </c>
      <c r="R41" s="42">
        <v>333048</v>
      </c>
      <c r="S41" s="42">
        <v>2570431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520000</v>
      </c>
      <c r="Z41" s="42">
        <v>0</v>
      </c>
      <c r="AA41" s="42"/>
      <c r="AB41" s="57">
        <f t="shared" si="1"/>
        <v>0</v>
      </c>
      <c r="AC41" s="57">
        <f t="shared" si="0"/>
        <v>0</v>
      </c>
    </row>
    <row r="42" spans="1:29" ht="15.75" customHeight="1" x14ac:dyDescent="0.2">
      <c r="A42" s="28"/>
      <c r="B42" s="29"/>
      <c r="C42" s="30"/>
      <c r="D42" s="4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7">
        <f t="shared" si="1"/>
        <v>0</v>
      </c>
      <c r="AC42" s="57">
        <f t="shared" si="0"/>
        <v>0</v>
      </c>
    </row>
    <row r="43" spans="1:29" ht="15.75" customHeight="1" x14ac:dyDescent="0.2">
      <c r="A43" s="28" t="s">
        <v>58</v>
      </c>
      <c r="B43" s="29"/>
      <c r="C43" s="30"/>
      <c r="D43" s="43">
        <v>96800908</v>
      </c>
      <c r="E43" s="42">
        <v>9094622</v>
      </c>
      <c r="F43" s="42">
        <v>18677</v>
      </c>
      <c r="G43" s="42">
        <v>2250</v>
      </c>
      <c r="H43" s="42">
        <v>4397</v>
      </c>
      <c r="I43" s="42">
        <v>241393</v>
      </c>
      <c r="J43" s="42">
        <v>68280219</v>
      </c>
      <c r="K43" s="42">
        <v>2470998</v>
      </c>
      <c r="L43" s="42">
        <v>56706</v>
      </c>
      <c r="M43" s="42">
        <v>16631646</v>
      </c>
      <c r="N43" s="42">
        <v>1192002</v>
      </c>
      <c r="O43" s="43">
        <v>2529484</v>
      </c>
      <c r="P43" s="42">
        <v>21256</v>
      </c>
      <c r="Q43" s="42">
        <v>0</v>
      </c>
      <c r="R43" s="42">
        <v>26659159</v>
      </c>
      <c r="S43" s="42">
        <v>31429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66186114</v>
      </c>
      <c r="Z43" s="42">
        <v>181464</v>
      </c>
      <c r="AA43" s="42"/>
      <c r="AB43" s="57">
        <f t="shared" si="1"/>
        <v>0</v>
      </c>
      <c r="AC43" s="57">
        <f t="shared" si="0"/>
        <v>0</v>
      </c>
    </row>
    <row r="44" spans="1:29" ht="15.75" customHeight="1" x14ac:dyDescent="0.2">
      <c r="A44" s="28" t="s">
        <v>59</v>
      </c>
      <c r="B44" s="29"/>
      <c r="C44" s="30"/>
      <c r="D44" s="43">
        <v>10137863</v>
      </c>
      <c r="E44" s="42">
        <v>899673</v>
      </c>
      <c r="F44" s="42">
        <v>0</v>
      </c>
      <c r="G44" s="42">
        <v>0</v>
      </c>
      <c r="H44" s="42">
        <v>4397</v>
      </c>
      <c r="I44" s="42">
        <v>0</v>
      </c>
      <c r="J44" s="42">
        <v>21414</v>
      </c>
      <c r="K44" s="42">
        <v>2007134</v>
      </c>
      <c r="L44" s="42">
        <v>0</v>
      </c>
      <c r="M44" s="42">
        <v>7205245</v>
      </c>
      <c r="N44" s="42">
        <v>451727</v>
      </c>
      <c r="O44" s="43">
        <v>1561372</v>
      </c>
      <c r="P44" s="42">
        <v>10989</v>
      </c>
      <c r="Q44" s="42">
        <v>0</v>
      </c>
      <c r="R44" s="42">
        <v>7927590</v>
      </c>
      <c r="S44" s="42">
        <v>4721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181464</v>
      </c>
      <c r="AA44" s="42"/>
      <c r="AB44" s="57">
        <f t="shared" si="1"/>
        <v>0</v>
      </c>
      <c r="AC44" s="57">
        <f t="shared" si="0"/>
        <v>0</v>
      </c>
    </row>
    <row r="45" spans="1:29" ht="15.75" customHeight="1" x14ac:dyDescent="0.2">
      <c r="A45" s="28" t="s">
        <v>74</v>
      </c>
      <c r="B45" s="29"/>
      <c r="C45" s="30"/>
      <c r="D45" s="43">
        <v>75746037</v>
      </c>
      <c r="E45" s="42">
        <v>309794</v>
      </c>
      <c r="F45" s="42">
        <v>18501</v>
      </c>
      <c r="G45" s="42">
        <v>2250</v>
      </c>
      <c r="H45" s="42">
        <v>0</v>
      </c>
      <c r="I45" s="42">
        <v>241393</v>
      </c>
      <c r="J45" s="42">
        <v>68258129</v>
      </c>
      <c r="K45" s="42">
        <v>43071</v>
      </c>
      <c r="L45" s="42">
        <v>56706</v>
      </c>
      <c r="M45" s="42">
        <v>6816193</v>
      </c>
      <c r="N45" s="42">
        <v>452556</v>
      </c>
      <c r="O45" s="43">
        <v>698250</v>
      </c>
      <c r="P45" s="42">
        <v>0</v>
      </c>
      <c r="Q45" s="42">
        <v>0</v>
      </c>
      <c r="R45" s="42">
        <v>8406224</v>
      </c>
      <c r="S45" s="42">
        <v>2893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66186114</v>
      </c>
      <c r="Z45" s="42">
        <v>0</v>
      </c>
      <c r="AA45" s="42"/>
      <c r="AB45" s="57">
        <f t="shared" si="1"/>
        <v>0</v>
      </c>
      <c r="AC45" s="57">
        <f t="shared" si="0"/>
        <v>0</v>
      </c>
    </row>
    <row r="46" spans="1:29" ht="15.75" customHeight="1" x14ac:dyDescent="0.2">
      <c r="A46" s="28" t="s">
        <v>60</v>
      </c>
      <c r="B46" s="29"/>
      <c r="C46" s="30"/>
      <c r="D46" s="43">
        <v>10917008</v>
      </c>
      <c r="E46" s="42">
        <v>7885155</v>
      </c>
      <c r="F46" s="42">
        <v>176</v>
      </c>
      <c r="G46" s="42">
        <v>0</v>
      </c>
      <c r="H46" s="42">
        <v>0</v>
      </c>
      <c r="I46" s="42">
        <v>0</v>
      </c>
      <c r="J46" s="42">
        <v>676</v>
      </c>
      <c r="K46" s="42">
        <v>420793</v>
      </c>
      <c r="L46" s="42">
        <v>0</v>
      </c>
      <c r="M46" s="42">
        <v>2610208</v>
      </c>
      <c r="N46" s="42">
        <v>287719</v>
      </c>
      <c r="O46" s="43">
        <v>269862</v>
      </c>
      <c r="P46" s="42">
        <v>10267</v>
      </c>
      <c r="Q46" s="42">
        <v>0</v>
      </c>
      <c r="R46" s="42">
        <v>10325345</v>
      </c>
      <c r="S46" s="42">
        <v>23815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/>
      <c r="AB46" s="57">
        <f t="shared" si="1"/>
        <v>0</v>
      </c>
      <c r="AC46" s="57">
        <f t="shared" si="0"/>
        <v>0</v>
      </c>
    </row>
    <row r="47" spans="1:29" ht="15.75" customHeight="1" x14ac:dyDescent="0.2">
      <c r="A47" s="28"/>
      <c r="B47" s="29"/>
      <c r="C47" s="30"/>
      <c r="D47" s="4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7">
        <f t="shared" si="1"/>
        <v>0</v>
      </c>
      <c r="AC47" s="57">
        <f t="shared" si="0"/>
        <v>0</v>
      </c>
    </row>
    <row r="48" spans="1:29" ht="15.75" customHeight="1" x14ac:dyDescent="0.2">
      <c r="A48" s="28" t="s">
        <v>61</v>
      </c>
      <c r="B48" s="29"/>
      <c r="C48" s="30"/>
      <c r="D48" s="43">
        <v>80312740</v>
      </c>
      <c r="E48" s="42">
        <v>20037144</v>
      </c>
      <c r="F48" s="42">
        <v>1189873</v>
      </c>
      <c r="G48" s="42">
        <v>595018</v>
      </c>
      <c r="H48" s="42">
        <v>6555</v>
      </c>
      <c r="I48" s="42">
        <v>435613</v>
      </c>
      <c r="J48" s="42">
        <v>247770</v>
      </c>
      <c r="K48" s="42">
        <v>4247844</v>
      </c>
      <c r="L48" s="42">
        <v>32292100</v>
      </c>
      <c r="M48" s="42">
        <v>21260823</v>
      </c>
      <c r="N48" s="42">
        <v>4424390</v>
      </c>
      <c r="O48" s="43">
        <v>1479376</v>
      </c>
      <c r="P48" s="42">
        <v>3714863</v>
      </c>
      <c r="Q48" s="42">
        <v>0</v>
      </c>
      <c r="R48" s="42">
        <v>1835509</v>
      </c>
      <c r="S48" s="42">
        <v>64780984</v>
      </c>
      <c r="T48" s="42">
        <v>0</v>
      </c>
      <c r="U48" s="42">
        <v>0</v>
      </c>
      <c r="V48" s="42">
        <v>0</v>
      </c>
      <c r="W48" s="42">
        <v>4000000</v>
      </c>
      <c r="X48" s="42">
        <v>0</v>
      </c>
      <c r="Y48" s="42">
        <v>0</v>
      </c>
      <c r="Z48" s="42">
        <v>77618</v>
      </c>
      <c r="AA48" s="42"/>
      <c r="AB48" s="57">
        <f t="shared" si="1"/>
        <v>0</v>
      </c>
      <c r="AC48" s="57">
        <f t="shared" si="0"/>
        <v>0</v>
      </c>
    </row>
    <row r="49" spans="1:29" ht="15.75" customHeight="1" x14ac:dyDescent="0.2">
      <c r="A49" s="31" t="s">
        <v>75</v>
      </c>
      <c r="B49" s="29"/>
      <c r="C49" s="30"/>
      <c r="D49" s="43">
        <v>36809505</v>
      </c>
      <c r="E49" s="42">
        <v>9932940</v>
      </c>
      <c r="F49" s="42">
        <v>6223</v>
      </c>
      <c r="G49" s="42">
        <v>96865</v>
      </c>
      <c r="H49" s="42">
        <v>0</v>
      </c>
      <c r="I49" s="42">
        <v>0</v>
      </c>
      <c r="J49" s="42">
        <v>42435</v>
      </c>
      <c r="K49" s="42">
        <v>2699789</v>
      </c>
      <c r="L49" s="42">
        <v>16791400</v>
      </c>
      <c r="M49" s="42">
        <v>7239853</v>
      </c>
      <c r="N49" s="42">
        <v>254148</v>
      </c>
      <c r="O49" s="43">
        <v>55200</v>
      </c>
      <c r="P49" s="42">
        <v>2518710</v>
      </c>
      <c r="Q49" s="42">
        <v>0</v>
      </c>
      <c r="R49" s="42">
        <v>8193</v>
      </c>
      <c r="S49" s="42">
        <v>33973254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/>
      <c r="AB49" s="57">
        <f t="shared" si="1"/>
        <v>0</v>
      </c>
      <c r="AC49" s="57">
        <f t="shared" si="0"/>
        <v>0</v>
      </c>
    </row>
    <row r="50" spans="1:29" ht="15.75" customHeight="1" x14ac:dyDescent="0.2">
      <c r="A50" s="28" t="s">
        <v>62</v>
      </c>
      <c r="B50" s="29"/>
      <c r="C50" s="30"/>
      <c r="D50" s="43">
        <v>22746792</v>
      </c>
      <c r="E50" s="42">
        <v>8319923</v>
      </c>
      <c r="F50" s="42">
        <v>1474</v>
      </c>
      <c r="G50" s="42">
        <v>250398</v>
      </c>
      <c r="H50" s="42">
        <v>1613</v>
      </c>
      <c r="I50" s="42">
        <v>431114</v>
      </c>
      <c r="J50" s="42">
        <v>58763</v>
      </c>
      <c r="K50" s="42">
        <v>1061026</v>
      </c>
      <c r="L50" s="42">
        <v>10517900</v>
      </c>
      <c r="M50" s="42">
        <v>2104581</v>
      </c>
      <c r="N50" s="42">
        <v>514134</v>
      </c>
      <c r="O50" s="43">
        <v>153745</v>
      </c>
      <c r="P50" s="42">
        <v>307188</v>
      </c>
      <c r="Q50" s="42">
        <v>0</v>
      </c>
      <c r="R50" s="42">
        <v>25478</v>
      </c>
      <c r="S50" s="42">
        <v>21746247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/>
      <c r="AB50" s="57">
        <f t="shared" si="1"/>
        <v>0</v>
      </c>
      <c r="AC50" s="57">
        <f t="shared" si="0"/>
        <v>0</v>
      </c>
    </row>
    <row r="51" spans="1:29" ht="15.75" customHeight="1" x14ac:dyDescent="0.2">
      <c r="A51" s="28" t="s">
        <v>63</v>
      </c>
      <c r="B51" s="29"/>
      <c r="C51" s="30"/>
      <c r="D51" s="43">
        <v>6202095</v>
      </c>
      <c r="E51" s="42">
        <v>428025</v>
      </c>
      <c r="F51" s="42">
        <v>233385</v>
      </c>
      <c r="G51" s="42">
        <v>156850</v>
      </c>
      <c r="H51" s="42">
        <v>0</v>
      </c>
      <c r="I51" s="42">
        <v>0</v>
      </c>
      <c r="J51" s="42">
        <v>60973</v>
      </c>
      <c r="K51" s="42">
        <v>202924</v>
      </c>
      <c r="L51" s="42">
        <v>3461100</v>
      </c>
      <c r="M51" s="42">
        <v>1658838</v>
      </c>
      <c r="N51" s="42">
        <v>26616</v>
      </c>
      <c r="O51" s="42">
        <v>205582</v>
      </c>
      <c r="P51" s="42">
        <v>98744</v>
      </c>
      <c r="Q51" s="42">
        <v>0</v>
      </c>
      <c r="R51" s="42">
        <v>672565</v>
      </c>
      <c r="S51" s="42">
        <v>5198588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/>
      <c r="AB51" s="57">
        <f t="shared" si="1"/>
        <v>0</v>
      </c>
      <c r="AC51" s="57">
        <f t="shared" si="0"/>
        <v>0</v>
      </c>
    </row>
    <row r="52" spans="1:29" ht="15.75" customHeight="1" x14ac:dyDescent="0.2">
      <c r="A52" s="28" t="s">
        <v>64</v>
      </c>
      <c r="B52" s="29"/>
      <c r="C52" s="30"/>
      <c r="D52" s="43">
        <v>7069930</v>
      </c>
      <c r="E52" s="42">
        <v>732372</v>
      </c>
      <c r="F52" s="42">
        <v>8274</v>
      </c>
      <c r="G52" s="42">
        <v>87005</v>
      </c>
      <c r="H52" s="42">
        <v>0</v>
      </c>
      <c r="I52" s="42">
        <v>4499</v>
      </c>
      <c r="J52" s="42">
        <v>20127</v>
      </c>
      <c r="K52" s="42">
        <v>159432</v>
      </c>
      <c r="L52" s="42">
        <v>844500</v>
      </c>
      <c r="M52" s="42">
        <v>5213721</v>
      </c>
      <c r="N52" s="42">
        <v>193</v>
      </c>
      <c r="O52" s="43">
        <v>118664</v>
      </c>
      <c r="P52" s="42">
        <v>0</v>
      </c>
      <c r="Q52" s="42">
        <v>0</v>
      </c>
      <c r="R52" s="42">
        <v>975122</v>
      </c>
      <c r="S52" s="42">
        <v>1898333</v>
      </c>
      <c r="T52" s="42">
        <v>0</v>
      </c>
      <c r="U52" s="42">
        <v>0</v>
      </c>
      <c r="V52" s="42">
        <v>0</v>
      </c>
      <c r="W52" s="42">
        <v>4000000</v>
      </c>
      <c r="X52" s="42">
        <v>0</v>
      </c>
      <c r="Y52" s="42">
        <v>0</v>
      </c>
      <c r="Z52" s="42">
        <v>77618</v>
      </c>
      <c r="AA52" s="42"/>
      <c r="AB52" s="57">
        <f>SUM(N52:Z52)-D52</f>
        <v>0</v>
      </c>
      <c r="AC52" s="57">
        <f t="shared" si="0"/>
        <v>0</v>
      </c>
    </row>
    <row r="53" spans="1:29" ht="15.75" customHeight="1" x14ac:dyDescent="0.2">
      <c r="A53" s="28" t="s">
        <v>65</v>
      </c>
      <c r="B53" s="29"/>
      <c r="C53" s="30"/>
      <c r="D53" s="43">
        <v>3159663</v>
      </c>
      <c r="E53" s="42">
        <v>597187</v>
      </c>
      <c r="F53" s="42">
        <v>634029</v>
      </c>
      <c r="G53" s="42">
        <v>0</v>
      </c>
      <c r="H53" s="42">
        <v>4882</v>
      </c>
      <c r="I53" s="42">
        <v>0</v>
      </c>
      <c r="J53" s="42">
        <v>589</v>
      </c>
      <c r="K53" s="42">
        <v>124673</v>
      </c>
      <c r="L53" s="42">
        <v>677200</v>
      </c>
      <c r="M53" s="42">
        <v>1121103</v>
      </c>
      <c r="N53" s="42">
        <v>253289</v>
      </c>
      <c r="O53" s="43">
        <v>675040</v>
      </c>
      <c r="P53" s="42">
        <v>526934</v>
      </c>
      <c r="Q53" s="42">
        <v>0</v>
      </c>
      <c r="R53" s="42">
        <v>27705</v>
      </c>
      <c r="S53" s="42">
        <v>1676695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/>
      <c r="AB53" s="57">
        <f t="shared" si="1"/>
        <v>0</v>
      </c>
      <c r="AC53" s="57">
        <f t="shared" si="0"/>
        <v>0</v>
      </c>
    </row>
    <row r="54" spans="1:29" ht="15.75" customHeight="1" x14ac:dyDescent="0.2">
      <c r="A54" s="28"/>
      <c r="B54" s="29"/>
      <c r="C54" s="30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3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7">
        <f t="shared" si="1"/>
        <v>0</v>
      </c>
      <c r="AC54" s="57">
        <f t="shared" si="0"/>
        <v>0</v>
      </c>
    </row>
    <row r="55" spans="1:29" ht="15.75" customHeight="1" x14ac:dyDescent="0.2">
      <c r="A55" s="28" t="s">
        <v>66</v>
      </c>
      <c r="B55" s="29"/>
      <c r="C55" s="30"/>
      <c r="D55" s="43">
        <v>36660598</v>
      </c>
      <c r="E55" s="42">
        <v>705512</v>
      </c>
      <c r="F55" s="42">
        <v>1226591</v>
      </c>
      <c r="G55" s="42">
        <v>0</v>
      </c>
      <c r="H55" s="42">
        <v>60842</v>
      </c>
      <c r="I55" s="42">
        <v>0</v>
      </c>
      <c r="J55" s="42">
        <v>96968</v>
      </c>
      <c r="K55" s="42">
        <v>63525</v>
      </c>
      <c r="L55" s="42">
        <v>552000</v>
      </c>
      <c r="M55" s="42">
        <v>33955160</v>
      </c>
      <c r="N55" s="42">
        <v>30627470</v>
      </c>
      <c r="O55" s="43">
        <v>3883415</v>
      </c>
      <c r="P55" s="42">
        <v>394490</v>
      </c>
      <c r="Q55" s="42">
        <v>0</v>
      </c>
      <c r="R55" s="42">
        <v>167733</v>
      </c>
      <c r="S55" s="42">
        <v>1587490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/>
      <c r="AB55" s="57">
        <f>SUM(N55:Z55)-D55</f>
        <v>0</v>
      </c>
      <c r="AC55" s="57">
        <f>SUM(E55:M55)-D55</f>
        <v>0</v>
      </c>
    </row>
    <row r="56" spans="1:29" ht="15.75" customHeight="1" x14ac:dyDescent="0.2">
      <c r="A56" s="28"/>
      <c r="B56" s="29"/>
      <c r="C56" s="30"/>
      <c r="D56" s="4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3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7">
        <f t="shared" si="1"/>
        <v>0</v>
      </c>
      <c r="AC56" s="57">
        <f t="shared" si="0"/>
        <v>0</v>
      </c>
    </row>
    <row r="57" spans="1:29" ht="15.75" customHeight="1" x14ac:dyDescent="0.2">
      <c r="A57" s="28" t="s">
        <v>67</v>
      </c>
      <c r="B57" s="29"/>
      <c r="C57" s="30"/>
      <c r="D57" s="43">
        <v>131509202</v>
      </c>
      <c r="E57" s="42">
        <v>25411659</v>
      </c>
      <c r="F57" s="42">
        <v>2448997</v>
      </c>
      <c r="G57" s="42">
        <v>938202</v>
      </c>
      <c r="H57" s="42">
        <v>161760</v>
      </c>
      <c r="I57" s="42">
        <v>493</v>
      </c>
      <c r="J57" s="42">
        <v>489098</v>
      </c>
      <c r="K57" s="42">
        <v>93937</v>
      </c>
      <c r="L57" s="42">
        <v>1356200</v>
      </c>
      <c r="M57" s="42">
        <v>100608856</v>
      </c>
      <c r="N57" s="42">
        <v>108875747</v>
      </c>
      <c r="O57" s="43">
        <v>5186560</v>
      </c>
      <c r="P57" s="42">
        <v>134012</v>
      </c>
      <c r="Q57" s="42">
        <v>374876</v>
      </c>
      <c r="R57" s="42">
        <v>13419424</v>
      </c>
      <c r="S57" s="42">
        <v>3518583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/>
      <c r="AB57" s="57">
        <f t="shared" si="1"/>
        <v>0</v>
      </c>
      <c r="AC57" s="57">
        <f t="shared" si="0"/>
        <v>0</v>
      </c>
    </row>
    <row r="58" spans="1:29" ht="15.75" customHeight="1" x14ac:dyDescent="0.2">
      <c r="A58" s="31" t="s">
        <v>80</v>
      </c>
      <c r="B58" s="29"/>
      <c r="C58" s="30"/>
      <c r="D58" s="43">
        <v>28882224</v>
      </c>
      <c r="E58" s="42">
        <v>6559117</v>
      </c>
      <c r="F58" s="42">
        <v>27478</v>
      </c>
      <c r="G58" s="42">
        <v>800992</v>
      </c>
      <c r="H58" s="42">
        <v>33565</v>
      </c>
      <c r="I58" s="42">
        <v>0</v>
      </c>
      <c r="J58" s="42">
        <v>183090</v>
      </c>
      <c r="K58" s="42">
        <v>0</v>
      </c>
      <c r="L58" s="42">
        <v>14000</v>
      </c>
      <c r="M58" s="42">
        <v>21263982</v>
      </c>
      <c r="N58" s="42">
        <v>16303653</v>
      </c>
      <c r="O58" s="43">
        <v>986940</v>
      </c>
      <c r="P58" s="42">
        <v>4315</v>
      </c>
      <c r="Q58" s="42">
        <v>200660</v>
      </c>
      <c r="R58" s="42">
        <v>11352984</v>
      </c>
      <c r="S58" s="42">
        <v>33672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/>
      <c r="AB58" s="57">
        <f t="shared" si="1"/>
        <v>0</v>
      </c>
      <c r="AC58" s="57">
        <f t="shared" si="0"/>
        <v>0</v>
      </c>
    </row>
    <row r="59" spans="1:29" ht="15.75" customHeight="1" x14ac:dyDescent="0.2">
      <c r="A59" s="28" t="s">
        <v>68</v>
      </c>
      <c r="B59" s="29"/>
      <c r="C59" s="30"/>
      <c r="D59" s="43">
        <v>37852942</v>
      </c>
      <c r="E59" s="42">
        <v>10458079</v>
      </c>
      <c r="F59" s="42">
        <v>0</v>
      </c>
      <c r="G59" s="42">
        <v>0</v>
      </c>
      <c r="H59" s="42">
        <v>0</v>
      </c>
      <c r="I59" s="42">
        <v>0</v>
      </c>
      <c r="J59" s="42">
        <v>5298</v>
      </c>
      <c r="K59" s="42">
        <v>0</v>
      </c>
      <c r="L59" s="42">
        <v>0</v>
      </c>
      <c r="M59" s="42">
        <v>27389565</v>
      </c>
      <c r="N59" s="42">
        <v>37761920</v>
      </c>
      <c r="O59" s="43">
        <v>91022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/>
      <c r="AB59" s="57">
        <f t="shared" si="1"/>
        <v>0</v>
      </c>
      <c r="AC59" s="57">
        <f t="shared" si="0"/>
        <v>0</v>
      </c>
    </row>
    <row r="60" spans="1:29" ht="15.75" customHeight="1" x14ac:dyDescent="0.2">
      <c r="A60" s="28" t="s">
        <v>69</v>
      </c>
      <c r="B60" s="29"/>
      <c r="C60" s="30"/>
      <c r="D60" s="43">
        <v>23350290</v>
      </c>
      <c r="E60" s="42">
        <v>6447298</v>
      </c>
      <c r="F60" s="42">
        <v>0</v>
      </c>
      <c r="G60" s="42">
        <v>0</v>
      </c>
      <c r="H60" s="42">
        <v>0</v>
      </c>
      <c r="I60" s="42">
        <v>0</v>
      </c>
      <c r="J60" s="42">
        <v>4131</v>
      </c>
      <c r="K60" s="42">
        <v>0</v>
      </c>
      <c r="L60" s="42">
        <v>0</v>
      </c>
      <c r="M60" s="42">
        <v>16898861</v>
      </c>
      <c r="N60" s="42">
        <v>23250832</v>
      </c>
      <c r="O60" s="43">
        <v>99458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/>
      <c r="AB60" s="57">
        <f t="shared" si="1"/>
        <v>0</v>
      </c>
      <c r="AC60" s="57">
        <f t="shared" si="0"/>
        <v>0</v>
      </c>
    </row>
    <row r="61" spans="1:29" ht="15.75" customHeight="1" x14ac:dyDescent="0.2">
      <c r="A61" s="28" t="s">
        <v>70</v>
      </c>
      <c r="B61" s="29"/>
      <c r="C61" s="30"/>
      <c r="D61" s="43">
        <v>23669876</v>
      </c>
      <c r="E61" s="42">
        <v>89226</v>
      </c>
      <c r="F61" s="42">
        <v>2416170</v>
      </c>
      <c r="G61" s="42">
        <v>0</v>
      </c>
      <c r="H61" s="42">
        <v>123647</v>
      </c>
      <c r="I61" s="42">
        <v>0</v>
      </c>
      <c r="J61" s="42">
        <v>182014</v>
      </c>
      <c r="K61" s="42">
        <v>63515</v>
      </c>
      <c r="L61" s="42">
        <v>537800</v>
      </c>
      <c r="M61" s="42">
        <v>20257504</v>
      </c>
      <c r="N61" s="42">
        <v>19930705</v>
      </c>
      <c r="O61" s="43">
        <v>1717533</v>
      </c>
      <c r="P61" s="42">
        <v>120885</v>
      </c>
      <c r="Q61" s="42">
        <v>0</v>
      </c>
      <c r="R61" s="42">
        <v>202615</v>
      </c>
      <c r="S61" s="42">
        <v>1698138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/>
      <c r="AB61" s="57">
        <f>SUM(N61:Z61)-D61</f>
        <v>0</v>
      </c>
      <c r="AC61" s="57">
        <f t="shared" si="0"/>
        <v>0</v>
      </c>
    </row>
    <row r="62" spans="1:29" ht="15.75" customHeight="1" x14ac:dyDescent="0.2">
      <c r="A62" s="28"/>
      <c r="B62" s="29"/>
      <c r="C62" s="30"/>
      <c r="D62" s="43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7">
        <f t="shared" si="1"/>
        <v>0</v>
      </c>
      <c r="AC62" s="57">
        <f t="shared" si="0"/>
        <v>0</v>
      </c>
    </row>
    <row r="63" spans="1:29" ht="15.75" customHeight="1" x14ac:dyDescent="0.2">
      <c r="A63" s="28" t="s">
        <v>71</v>
      </c>
      <c r="B63" s="29"/>
      <c r="C63" s="30"/>
      <c r="D63" s="43">
        <v>4141455</v>
      </c>
      <c r="E63" s="42">
        <v>2508346</v>
      </c>
      <c r="F63" s="42">
        <v>0</v>
      </c>
      <c r="G63" s="42">
        <v>6409</v>
      </c>
      <c r="H63" s="42">
        <v>0</v>
      </c>
      <c r="I63" s="42">
        <v>12402</v>
      </c>
      <c r="J63" s="42">
        <v>0</v>
      </c>
      <c r="K63" s="42">
        <v>65314</v>
      </c>
      <c r="L63" s="42">
        <v>1469800</v>
      </c>
      <c r="M63" s="42">
        <v>79184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2">
        <v>4141455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/>
      <c r="AB63" s="57">
        <f t="shared" si="1"/>
        <v>0</v>
      </c>
      <c r="AC63" s="57">
        <f t="shared" si="0"/>
        <v>0</v>
      </c>
    </row>
    <row r="64" spans="1:29" ht="15.75" customHeight="1" x14ac:dyDescent="0.2">
      <c r="A64" s="28"/>
      <c r="B64" s="29"/>
      <c r="C64" s="30"/>
      <c r="D64" s="43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3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7">
        <f t="shared" si="1"/>
        <v>0</v>
      </c>
      <c r="AC64" s="57">
        <f t="shared" si="0"/>
        <v>0</v>
      </c>
    </row>
    <row r="65" spans="1:29" ht="15.75" customHeight="1" x14ac:dyDescent="0.2">
      <c r="A65" s="28" t="s">
        <v>72</v>
      </c>
      <c r="B65" s="29"/>
      <c r="C65" s="30"/>
      <c r="D65" s="43">
        <v>87398530</v>
      </c>
      <c r="E65" s="42">
        <v>0</v>
      </c>
      <c r="F65" s="42">
        <v>1963643</v>
      </c>
      <c r="G65" s="42">
        <v>0</v>
      </c>
      <c r="H65" s="42">
        <v>0</v>
      </c>
      <c r="I65" s="42">
        <v>0</v>
      </c>
      <c r="J65" s="42">
        <v>1230916</v>
      </c>
      <c r="K65" s="42">
        <v>10952</v>
      </c>
      <c r="L65" s="42">
        <v>0</v>
      </c>
      <c r="M65" s="42">
        <v>84193019</v>
      </c>
      <c r="N65" s="42">
        <v>0</v>
      </c>
      <c r="O65" s="43">
        <v>88512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87310018</v>
      </c>
      <c r="W65" s="42">
        <v>0</v>
      </c>
      <c r="X65" s="42">
        <v>0</v>
      </c>
      <c r="Y65" s="42">
        <v>0</v>
      </c>
      <c r="Z65" s="42">
        <v>0</v>
      </c>
      <c r="AA65" s="42"/>
      <c r="AB65" s="57">
        <f>SUM(N65:Z65)-D65</f>
        <v>0</v>
      </c>
      <c r="AC65" s="57">
        <f t="shared" si="0"/>
        <v>0</v>
      </c>
    </row>
    <row r="66" spans="1:29" ht="15.75" customHeight="1" x14ac:dyDescent="0.2">
      <c r="A66" s="28"/>
      <c r="B66" s="29"/>
      <c r="C66" s="30"/>
      <c r="D66" s="43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7">
        <f t="shared" si="1"/>
        <v>0</v>
      </c>
      <c r="AC66" s="57">
        <f t="shared" si="0"/>
        <v>0</v>
      </c>
    </row>
    <row r="67" spans="1:29" ht="15.75" customHeight="1" x14ac:dyDescent="0.2">
      <c r="A67" s="32" t="s">
        <v>73</v>
      </c>
      <c r="B67" s="33"/>
      <c r="C67" s="34"/>
      <c r="D67" s="73">
        <v>39559681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39559681</v>
      </c>
      <c r="N67" s="74">
        <v>0</v>
      </c>
      <c r="O67" s="74">
        <v>0</v>
      </c>
      <c r="P67" s="74">
        <v>0</v>
      </c>
      <c r="Q67" s="74">
        <v>0</v>
      </c>
      <c r="R67" s="74">
        <v>39559681</v>
      </c>
      <c r="S67" s="74">
        <v>0</v>
      </c>
      <c r="T67" s="74">
        <v>0</v>
      </c>
      <c r="U67" s="74">
        <v>0</v>
      </c>
      <c r="V67" s="74">
        <v>0</v>
      </c>
      <c r="W67" s="74">
        <v>0</v>
      </c>
      <c r="X67" s="74">
        <v>0</v>
      </c>
      <c r="Y67" s="74">
        <v>0</v>
      </c>
      <c r="Z67" s="74">
        <v>0</v>
      </c>
      <c r="AA67" s="43"/>
      <c r="AB67" s="57">
        <f>SUM(N67:Z67)-D67</f>
        <v>0</v>
      </c>
      <c r="AC67" s="57">
        <f t="shared" si="0"/>
        <v>0</v>
      </c>
    </row>
    <row r="68" spans="1:29" x14ac:dyDescent="0.2">
      <c r="D68" s="41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9" x14ac:dyDescent="0.2">
      <c r="D69" s="41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3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9" x14ac:dyDescent="0.2"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3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9" x14ac:dyDescent="0.2">
      <c r="D71" s="41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3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9" x14ac:dyDescent="0.2">
      <c r="D72" s="41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3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9" x14ac:dyDescent="0.2">
      <c r="D73" s="41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3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9" x14ac:dyDescent="0.2">
      <c r="D74" s="41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3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9" x14ac:dyDescent="0.2"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3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9" x14ac:dyDescent="0.2">
      <c r="D76" s="41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9" x14ac:dyDescent="0.2">
      <c r="D77" s="41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9" x14ac:dyDescent="0.2"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9" x14ac:dyDescent="0.2">
      <c r="D79" s="41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</sheetData>
  <phoneticPr fontId="1"/>
  <pageMargins left="3.937007874015748E-2" right="3.937007874015748E-2" top="0.74803149606299213" bottom="0.74803149606299213" header="0.31496062992125984" footer="0.31496062992125984"/>
  <pageSetup paperSize="9" scale="76" fitToWidth="0" orientation="portrait" r:id="rId1"/>
  <headerFooter alignWithMargins="0"/>
  <colBreaks count="1" manualBreakCount="1">
    <brk id="1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2024-10-15T04:18:12Z</cp:lastPrinted>
  <dcterms:created xsi:type="dcterms:W3CDTF">2007-10-23T00:12:15Z</dcterms:created>
  <dcterms:modified xsi:type="dcterms:W3CDTF">2024-11-26T07:11:30Z</dcterms:modified>
</cp:coreProperties>
</file>