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0_エネルギー・水道\"/>
    </mc:Choice>
  </mc:AlternateContent>
  <xr:revisionPtr revIDLastSave="0" documentId="8_{18B40C9C-3A58-41C2-BF37-4AEFA9247D1F}" xr6:coauthVersionLast="47" xr6:coauthVersionMax="47" xr10:uidLastSave="{00000000-0000-0000-0000-000000000000}"/>
  <bookViews>
    <workbookView xWindow="28680" yWindow="-120" windowWidth="29040" windowHeight="15840" xr2:uid="{8FC388C3-ABD8-4363-AE70-597D29203751}"/>
  </bookViews>
  <sheets>
    <sheet name="08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C36" i="4" s="1"/>
  <c r="D6" i="4"/>
  <c r="D36" i="4" s="1"/>
  <c r="E36" i="4"/>
  <c r="F36" i="4"/>
  <c r="H36" i="4"/>
  <c r="I36" i="4"/>
  <c r="J36" i="4"/>
  <c r="G36" i="4"/>
  <c r="A37" i="4"/>
</calcChain>
</file>

<file path=xl/sharedStrings.xml><?xml version="1.0" encoding="utf-8"?>
<sst xmlns="http://schemas.openxmlformats.org/spreadsheetml/2006/main" count="60" uniqueCount="38">
  <si>
    <t>総          数</t>
  </si>
  <si>
    <t>山陽小野田市</t>
  </si>
  <si>
    <t>　(単位　ha，％)</t>
  </si>
  <si>
    <t>県都市計画課</t>
  </si>
  <si>
    <t>行政人口 1)</t>
  </si>
  <si>
    <t>市    街    地 2)</t>
  </si>
  <si>
    <t>管 渠 整 備 区 域</t>
  </si>
  <si>
    <t>処   理   区   域</t>
  </si>
  <si>
    <t>水 洗 化</t>
  </si>
  <si>
    <t>普 及 率</t>
  </si>
  <si>
    <t>Ａ</t>
  </si>
  <si>
    <t>人    口</t>
  </si>
  <si>
    <t>面    積</t>
  </si>
  <si>
    <t>人 口 Ｂ</t>
  </si>
  <si>
    <t>B/A×100</t>
  </si>
  <si>
    <t>周防大島町</t>
  </si>
  <si>
    <t xml:space="preserve"> 市     町    </t>
    <phoneticPr fontId="2"/>
  </si>
  <si>
    <t>事業計画</t>
    <rPh sb="2" eb="4">
      <t>ケイカク</t>
    </rPh>
    <phoneticPr fontId="2"/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</si>
  <si>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</si>
  <si>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</si>
  <si>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</si>
  <si>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</si>
  <si>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</si>
  <si>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</si>
  <si>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</si>
  <si>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</si>
  <si>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</si>
  <si>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</si>
  <si>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</si>
  <si>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</si>
  <si>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</si>
  <si>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和木町</t>
  </si>
  <si>
    <t>田布施町</t>
  </si>
  <si>
    <t>平生町</t>
  </si>
  <si>
    <t>-</t>
  </si>
  <si>
    <t xml:space="preserve"> 注　1)  令和５年３月末の住民基本台帳の数値である。総数は県全体の人口であり，実施市町の計とは一致しない。</t>
    <rPh sb="7" eb="8">
      <t>レイ</t>
    </rPh>
    <rPh sb="8" eb="9">
      <t>ワ</t>
    </rPh>
    <rPh sb="10" eb="11">
      <t>ネン</t>
    </rPh>
    <phoneticPr fontId="2"/>
  </si>
  <si>
    <t xml:space="preserve">    　2)  令和２年国勢調査による人口集中地区の数値である。</t>
    <rPh sb="9" eb="11">
      <t>レイワ</t>
    </rPh>
    <phoneticPr fontId="2"/>
  </si>
  <si>
    <t>８３　公共下水道（令和6年3月31日）</t>
    <rPh sb="9" eb="10">
      <t>レイ</t>
    </rPh>
    <rPh sb="10" eb="11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</si>
</sst>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81" formatCode="0.0;&quot;△ &quot;0.0"/>
    <numFmt numFmtId="189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3" fontId="11" fillId="0" borderId="0"/>
    <xf numFmtId="0" fontId="9" fillId="0" borderId="0"/>
    <xf numFmtId="0" fontId="8" fillId="0" borderId="0"/>
    <xf numFmtId="0" fontId="12" fillId="0" borderId="0">
      <alignment vertical="center"/>
    </xf>
  </cellStyleXfs>
  <cellXfs count="41">
    <xf numFmtId="0" fontId="0" fillId="0" borderId="0" xfId="0">
      <alignment vertical="center"/>
    </xf>
    <xf numFmtId="181" fontId="1" fillId="0" borderId="0" xfId="0" applyNumberFormat="1" applyFont="1" applyBorder="1" applyAlignment="1" applyProtection="1">
      <alignment horizontal="right"/>
    </xf>
    <xf numFmtId="181" fontId="1" fillId="0" borderId="0" xfId="0" quotePrefix="1" applyNumberFormat="1" applyFont="1" applyBorder="1" applyAlignment="1" applyProtection="1">
      <alignment horizontal="right"/>
    </xf>
    <xf numFmtId="181" fontId="1" fillId="0" borderId="1" xfId="0" applyNumberFormat="1" applyFont="1" applyBorder="1" applyAlignment="1" applyProtection="1">
      <alignment horizontal="right"/>
    </xf>
    <xf numFmtId="37" fontId="5" fillId="2" borderId="2" xfId="0" quotePrefix="1" applyNumberFormat="1" applyFont="1" applyFill="1" applyBorder="1" applyAlignment="1" applyProtection="1">
      <alignment horizontal="distributed" indent="1"/>
    </xf>
    <xf numFmtId="176" fontId="1" fillId="3" borderId="0" xfId="0" quotePrefix="1" applyNumberFormat="1" applyFont="1" applyFill="1" applyBorder="1" applyAlignment="1" applyProtection="1">
      <alignment horizontal="right"/>
    </xf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/>
    <xf numFmtId="37" fontId="5" fillId="0" borderId="0" xfId="0" applyNumberFormat="1" applyFont="1" applyBorder="1" applyAlignment="1" applyProtection="1">
      <alignment horizontal="right"/>
    </xf>
    <xf numFmtId="37" fontId="5" fillId="2" borderId="3" xfId="0" applyNumberFormat="1" applyFont="1" applyFill="1" applyBorder="1" applyAlignment="1" applyProtection="1"/>
    <xf numFmtId="37" fontId="5" fillId="2" borderId="4" xfId="0" applyNumberFormat="1" applyFont="1" applyFill="1" applyBorder="1" applyAlignment="1" applyProtection="1">
      <alignment horizontal="center"/>
    </xf>
    <xf numFmtId="37" fontId="5" fillId="2" borderId="5" xfId="0" applyNumberFormat="1" applyFont="1" applyFill="1" applyBorder="1" applyAlignment="1" applyProtection="1">
      <alignment horizontal="centerContinuous"/>
    </xf>
    <xf numFmtId="37" fontId="5" fillId="2" borderId="6" xfId="0" applyNumberFormat="1" applyFont="1" applyFill="1" applyBorder="1" applyAlignment="1" applyProtection="1">
      <alignment horizontal="centerContinuous"/>
    </xf>
    <xf numFmtId="37" fontId="5" fillId="2" borderId="7" xfId="0" applyNumberFormat="1" applyFont="1" applyFill="1" applyBorder="1" applyAlignment="1" applyProtection="1">
      <alignment horizontal="center"/>
    </xf>
    <xf numFmtId="37" fontId="5" fillId="2" borderId="8" xfId="0" applyNumberFormat="1" applyFont="1" applyFill="1" applyBorder="1" applyAlignment="1" applyProtection="1">
      <alignment horizontal="center"/>
    </xf>
    <xf numFmtId="37" fontId="5" fillId="2" borderId="9" xfId="0" applyNumberFormat="1" applyFont="1" applyFill="1" applyBorder="1" applyAlignment="1" applyProtection="1">
      <alignment horizontal="center"/>
    </xf>
    <xf numFmtId="37" fontId="5" fillId="2" borderId="10" xfId="0" applyNumberFormat="1" applyFont="1" applyFill="1" applyBorder="1" applyAlignment="1" applyProtection="1">
      <alignment horizontal="center"/>
    </xf>
    <xf numFmtId="37" fontId="5" fillId="2" borderId="1" xfId="0" applyNumberFormat="1" applyFont="1" applyFill="1" applyBorder="1" applyAlignment="1" applyProtection="1">
      <alignment horizontal="center"/>
    </xf>
    <xf numFmtId="37" fontId="5" fillId="2" borderId="2" xfId="0" applyNumberFormat="1" applyFont="1" applyFill="1" applyBorder="1" applyAlignment="1" applyProtection="1">
      <alignment horizontal="distributed" indent="1"/>
    </xf>
    <xf numFmtId="37" fontId="1" fillId="2" borderId="2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4" fillId="2" borderId="2" xfId="0" applyNumberFormat="1" applyFont="1" applyFill="1" applyBorder="1" applyAlignment="1" applyProtection="1">
      <alignment horizontal="center"/>
    </xf>
    <xf numFmtId="176" fontId="4" fillId="3" borderId="0" xfId="2" applyNumberFormat="1" applyFont="1" applyFill="1" applyBorder="1" applyProtection="1"/>
    <xf numFmtId="176" fontId="1" fillId="3" borderId="0" xfId="0" applyNumberFormat="1" applyFont="1" applyFill="1" applyBorder="1" applyAlignment="1" applyProtection="1">
      <alignment horizontal="right"/>
    </xf>
    <xf numFmtId="176" fontId="1" fillId="3" borderId="0" xfId="2" applyNumberFormat="1" applyFont="1" applyFill="1" applyBorder="1" applyProtection="1"/>
    <xf numFmtId="176" fontId="1" fillId="0" borderId="0" xfId="2" applyNumberFormat="1" applyFont="1" applyBorder="1" applyAlignment="1" applyProtection="1">
      <alignment horizontal="right"/>
    </xf>
    <xf numFmtId="38" fontId="1" fillId="0" borderId="0" xfId="2" applyFont="1" applyBorder="1" applyAlignment="1" applyProtection="1">
      <alignment horizontal="right"/>
    </xf>
    <xf numFmtId="37" fontId="5" fillId="2" borderId="2" xfId="0" applyNumberFormat="1" applyFont="1" applyFill="1" applyBorder="1" applyAlignment="1" applyProtection="1">
      <alignment horizontal="center"/>
    </xf>
    <xf numFmtId="176" fontId="1" fillId="0" borderId="1" xfId="0" applyNumberFormat="1" applyFont="1" applyBorder="1" applyAlignment="1" applyProtection="1">
      <alignment horizontal="right"/>
    </xf>
    <xf numFmtId="176" fontId="1" fillId="0" borderId="1" xfId="0" quotePrefix="1" applyNumberFormat="1" applyFont="1" applyBorder="1" applyAlignment="1" applyProtection="1">
      <alignment horizontal="right"/>
    </xf>
    <xf numFmtId="37" fontId="7" fillId="0" borderId="0" xfId="0" applyNumberFormat="1" applyFont="1" applyFill="1" applyBorder="1" applyAlignment="1" applyProtection="1">
      <alignment horizontal="left"/>
    </xf>
    <xf numFmtId="176" fontId="1" fillId="0" borderId="0" xfId="0" quotePrefix="1" applyNumberFormat="1" applyFon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0" fontId="3" fillId="0" borderId="0" xfId="0" applyFont="1" applyProtection="1">
      <alignment vertical="center"/>
    </xf>
    <xf numFmtId="189" fontId="4" fillId="3" borderId="0" xfId="2" applyNumberFormat="1" applyFont="1" applyFill="1" applyBorder="1" applyProtection="1"/>
    <xf numFmtId="189" fontId="1" fillId="3" borderId="0" xfId="0" applyNumberFormat="1" applyFont="1" applyFill="1" applyBorder="1" applyAlignment="1" applyProtection="1">
      <alignment horizontal="right"/>
    </xf>
    <xf numFmtId="189" fontId="1" fillId="3" borderId="0" xfId="2" applyNumberFormat="1" applyFont="1" applyFill="1" applyBorder="1" applyProtection="1"/>
  </cellXfs>
  <cellStyles count="10">
    <cellStyle name="パーセント 2" xfId="1" xr:uid="{B54E9F51-E8B0-42F8-8195-A79376D9BC2E}"/>
    <cellStyle name="桁区切り 2" xfId="2" xr:uid="{5F329578-31C9-45D4-A54C-E6A365BCB421}"/>
    <cellStyle name="桁区切り 2 2" xfId="3" xr:uid="{3398F1ED-FBDD-44DE-8478-746CAC7761D0}"/>
    <cellStyle name="標準" xfId="0" builtinId="0"/>
    <cellStyle name="標準 2" xfId="4" xr:uid="{184CFF51-FF8E-45B5-9E61-7F98B597F212}"/>
    <cellStyle name="標準 2 2" xfId="5" xr:uid="{CB48CF53-A829-43A6-A89C-2CC0E7D5875F}"/>
    <cellStyle name="標準 2 3" xfId="6" xr:uid="{1ECE7A14-35E3-40EE-A42F-12F04F75AE02}"/>
    <cellStyle name="標準 3" xfId="7" xr:uid="{D78ADBF6-77EA-4F6D-B136-EC3E240F2F58}"/>
    <cellStyle name="標準 4" xfId="8" xr:uid="{1B76F367-5808-432D-9986-51335CFB952D}"/>
    <cellStyle name="標準 5" xfId="9" xr:uid="{40E678F9-011D-48A7-8CB6-EC99D7E0A6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ACDA-059F-4314-A953-58B4594711BD}">
  <sheetPr>
    <tabColor rgb="FFFF0000"/>
  </sheetPr>
  <dimension ref="A1:R37"/>
  <sheetViews>
    <sheetView showGridLines="0" tabSelected="1" zoomScaleNormal="100" workbookViewId="0">
      <selection activeCell="S15" sqref="S15"/>
    </sheetView>
  </sheetViews>
  <sheetFormatPr defaultColWidth="9" defaultRowHeight="13"/>
  <cols>
    <col min="1" max="1" width="14.36328125" style="8" customWidth="1"/>
    <col min="2" max="2" width="12.54296875" style="8" customWidth="1"/>
    <col min="3" max="3" width="11.7265625" style="8" customWidth="1"/>
    <col min="4" max="5" width="10.6328125" style="8" customWidth="1"/>
    <col min="6" max="6" width="11.6328125" style="8" customWidth="1"/>
    <col min="7" max="7" width="10.6328125" style="8" customWidth="1"/>
    <col min="8" max="8" width="11.453125" style="8" customWidth="1"/>
    <col min="9" max="9" width="10.6328125" style="8" customWidth="1"/>
    <col min="10" max="10" width="11.36328125" style="8" customWidth="1"/>
    <col min="11" max="11" width="10.6328125" style="8" customWidth="1"/>
    <col min="12" max="12" width="9" style="8"/>
    <col min="13" max="13" width="9.36328125" style="8" bestFit="1" customWidth="1"/>
    <col min="14" max="14" width="9.08984375" style="8" bestFit="1" customWidth="1"/>
    <col min="15" max="15" width="9.36328125" style="8" bestFit="1" customWidth="1"/>
    <col min="16" max="16" width="9.08984375" style="8" bestFit="1" customWidth="1"/>
    <col min="17" max="17" width="9.36328125" style="8" bestFit="1" customWidth="1"/>
    <col min="18" max="16384" width="9" style="8"/>
  </cols>
  <sheetData>
    <row r="1" spans="1:11" ht="16.5">
      <c r="A1" s="6"/>
      <c r="B1" s="6"/>
      <c r="C1" s="7" t="s">
        <v>37</v>
      </c>
      <c r="D1" s="6"/>
      <c r="E1" s="6"/>
      <c r="F1" s="6"/>
      <c r="G1" s="6"/>
      <c r="H1" s="6"/>
      <c r="I1" s="6"/>
      <c r="J1" s="6"/>
      <c r="K1" s="6"/>
    </row>
    <row r="2" spans="1:11" ht="13.5" thickBot="1">
      <c r="A2" s="9" t="s">
        <v>2</v>
      </c>
      <c r="B2" s="10"/>
      <c r="C2" s="10"/>
      <c r="D2" s="10"/>
      <c r="E2" s="10"/>
      <c r="F2" s="10"/>
      <c r="G2" s="10"/>
      <c r="H2" s="10"/>
      <c r="I2" s="10"/>
      <c r="J2" s="6"/>
      <c r="K2" s="11" t="s">
        <v>3</v>
      </c>
    </row>
    <row r="3" spans="1:11" ht="13.5" thickTop="1">
      <c r="A3" s="12"/>
      <c r="B3" s="13" t="s">
        <v>4</v>
      </c>
      <c r="C3" s="14" t="s">
        <v>5</v>
      </c>
      <c r="D3" s="15"/>
      <c r="E3" s="13" t="s">
        <v>17</v>
      </c>
      <c r="F3" s="14" t="s">
        <v>6</v>
      </c>
      <c r="G3" s="15"/>
      <c r="H3" s="14" t="s">
        <v>7</v>
      </c>
      <c r="I3" s="15"/>
      <c r="J3" s="13" t="s">
        <v>8</v>
      </c>
      <c r="K3" s="16" t="s">
        <v>9</v>
      </c>
    </row>
    <row r="4" spans="1:11">
      <c r="A4" s="17" t="s">
        <v>16</v>
      </c>
      <c r="B4" s="18" t="s">
        <v>10</v>
      </c>
      <c r="C4" s="19" t="s">
        <v>11</v>
      </c>
      <c r="D4" s="17" t="s">
        <v>12</v>
      </c>
      <c r="E4" s="18" t="s">
        <v>12</v>
      </c>
      <c r="F4" s="19" t="s">
        <v>11</v>
      </c>
      <c r="G4" s="17" t="s">
        <v>12</v>
      </c>
      <c r="H4" s="19" t="s">
        <v>13</v>
      </c>
      <c r="I4" s="17" t="s">
        <v>12</v>
      </c>
      <c r="J4" s="18" t="s">
        <v>11</v>
      </c>
      <c r="K4" s="20" t="s">
        <v>14</v>
      </c>
    </row>
    <row r="5" spans="1:11">
      <c r="A5" s="22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1">
      <c r="A6" s="25" t="s">
        <v>0</v>
      </c>
      <c r="B6" s="26">
        <v>1301223</v>
      </c>
      <c r="C6" s="26">
        <f>SUM(C8:C31)</f>
        <v>683695</v>
      </c>
      <c r="D6" s="26">
        <f>SUM(D8:D31)</f>
        <v>21504</v>
      </c>
      <c r="E6" s="26">
        <v>31309</v>
      </c>
      <c r="F6" s="26">
        <v>906465</v>
      </c>
      <c r="G6" s="26">
        <v>25567</v>
      </c>
      <c r="H6" s="26">
        <v>903380</v>
      </c>
      <c r="I6" s="26">
        <v>25562</v>
      </c>
      <c r="J6" s="26">
        <v>863102</v>
      </c>
      <c r="K6" s="38">
        <v>0.69399999999999995</v>
      </c>
    </row>
    <row r="7" spans="1:11">
      <c r="A7" s="22"/>
      <c r="B7" s="27"/>
      <c r="C7" s="27"/>
      <c r="D7" s="27"/>
      <c r="E7" s="27"/>
      <c r="F7" s="27"/>
      <c r="G7" s="27"/>
      <c r="H7" s="27"/>
      <c r="I7" s="27"/>
      <c r="J7" s="27"/>
      <c r="K7" s="39"/>
    </row>
    <row r="8" spans="1:11">
      <c r="A8" s="21" t="s">
        <v>18</v>
      </c>
      <c r="B8" s="28">
        <v>245275</v>
      </c>
      <c r="C8" s="27">
        <v>167629</v>
      </c>
      <c r="D8" s="27">
        <v>4108</v>
      </c>
      <c r="E8" s="28">
        <v>5549</v>
      </c>
      <c r="F8" s="28">
        <v>197692</v>
      </c>
      <c r="G8" s="28">
        <v>4718</v>
      </c>
      <c r="H8" s="28">
        <v>197692</v>
      </c>
      <c r="I8" s="28">
        <v>4718</v>
      </c>
      <c r="J8" s="28">
        <v>191692</v>
      </c>
      <c r="K8" s="40">
        <v>0.80600000000000005</v>
      </c>
    </row>
    <row r="9" spans="1:11">
      <c r="A9" s="21" t="s">
        <v>19</v>
      </c>
      <c r="B9" s="28">
        <v>157508</v>
      </c>
      <c r="C9" s="27">
        <v>88924</v>
      </c>
      <c r="D9" s="27">
        <v>2980</v>
      </c>
      <c r="E9" s="28">
        <v>4178</v>
      </c>
      <c r="F9" s="28">
        <v>125101</v>
      </c>
      <c r="G9" s="28">
        <v>3517</v>
      </c>
      <c r="H9" s="28">
        <v>125073</v>
      </c>
      <c r="I9" s="28">
        <v>3513</v>
      </c>
      <c r="J9" s="28">
        <v>120701</v>
      </c>
      <c r="K9" s="40">
        <v>0.79400000000000004</v>
      </c>
    </row>
    <row r="10" spans="1:11">
      <c r="A10" s="21" t="s">
        <v>20</v>
      </c>
      <c r="B10" s="27"/>
      <c r="C10" s="27"/>
      <c r="D10" s="27"/>
      <c r="E10" s="27"/>
      <c r="F10" s="27"/>
      <c r="G10" s="27"/>
      <c r="H10" s="27"/>
      <c r="I10" s="27"/>
      <c r="J10" s="27"/>
      <c r="K10" s="39"/>
    </row>
    <row r="11" spans="1:11">
      <c r="A11" s="21" t="s">
        <v>21</v>
      </c>
      <c r="B11" s="28">
        <v>186088</v>
      </c>
      <c r="C11" s="27">
        <v>98987</v>
      </c>
      <c r="D11" s="27">
        <v>2313</v>
      </c>
      <c r="E11" s="28">
        <v>4712</v>
      </c>
      <c r="F11" s="28">
        <v>132496</v>
      </c>
      <c r="G11" s="28">
        <v>3815</v>
      </c>
      <c r="H11" s="28">
        <v>129439</v>
      </c>
      <c r="I11" s="28">
        <v>3814</v>
      </c>
      <c r="J11" s="28">
        <v>125351</v>
      </c>
      <c r="K11" s="40">
        <v>0.69599999999999995</v>
      </c>
    </row>
    <row r="12" spans="1:11">
      <c r="A12" s="21" t="s">
        <v>22</v>
      </c>
      <c r="B12" s="28">
        <v>42188</v>
      </c>
      <c r="C12" s="27">
        <v>17514</v>
      </c>
      <c r="D12" s="27">
        <v>612</v>
      </c>
      <c r="E12" s="28">
        <v>767</v>
      </c>
      <c r="F12" s="28">
        <v>19803</v>
      </c>
      <c r="G12" s="28">
        <v>717</v>
      </c>
      <c r="H12" s="28">
        <v>19803</v>
      </c>
      <c r="I12" s="28">
        <v>717</v>
      </c>
      <c r="J12" s="28">
        <v>18057</v>
      </c>
      <c r="K12" s="40">
        <v>0.46899999999999997</v>
      </c>
    </row>
    <row r="13" spans="1:11">
      <c r="A13" s="21" t="s">
        <v>20</v>
      </c>
      <c r="B13" s="27"/>
      <c r="C13" s="27"/>
      <c r="D13" s="27"/>
      <c r="E13" s="27"/>
      <c r="F13" s="27"/>
      <c r="G13" s="27"/>
      <c r="H13" s="27"/>
      <c r="I13" s="27"/>
      <c r="J13" s="27"/>
      <c r="K13" s="39"/>
    </row>
    <row r="14" spans="1:11">
      <c r="A14" s="21" t="s">
        <v>23</v>
      </c>
      <c r="B14" s="28">
        <v>113432</v>
      </c>
      <c r="C14" s="27">
        <v>74241</v>
      </c>
      <c r="D14" s="27">
        <v>2478</v>
      </c>
      <c r="E14" s="28">
        <v>2407</v>
      </c>
      <c r="F14" s="28">
        <v>81136</v>
      </c>
      <c r="G14" s="28">
        <v>2155</v>
      </c>
      <c r="H14" s="28">
        <v>81136</v>
      </c>
      <c r="I14" s="28">
        <v>2155</v>
      </c>
      <c r="J14" s="28">
        <v>75657</v>
      </c>
      <c r="K14" s="40">
        <v>0.71499999999999997</v>
      </c>
    </row>
    <row r="15" spans="1:11">
      <c r="A15" s="21" t="s">
        <v>24</v>
      </c>
      <c r="B15" s="28">
        <v>56660</v>
      </c>
      <c r="C15" s="27">
        <v>37015</v>
      </c>
      <c r="D15" s="27">
        <v>1132</v>
      </c>
      <c r="E15" s="28">
        <v>1459</v>
      </c>
      <c r="F15" s="28">
        <v>51348</v>
      </c>
      <c r="G15" s="28">
        <v>1190</v>
      </c>
      <c r="H15" s="28">
        <v>51348</v>
      </c>
      <c r="I15" s="28">
        <v>1190</v>
      </c>
      <c r="J15" s="28">
        <v>49797</v>
      </c>
      <c r="K15" s="40">
        <v>0.90600000000000003</v>
      </c>
    </row>
    <row r="16" spans="1:11">
      <c r="A16" s="21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39"/>
    </row>
    <row r="17" spans="1:18">
      <c r="A17" s="4" t="s">
        <v>25</v>
      </c>
      <c r="B17" s="28">
        <v>125628</v>
      </c>
      <c r="C17" s="27">
        <v>62196</v>
      </c>
      <c r="D17" s="27">
        <v>2670</v>
      </c>
      <c r="E17" s="28">
        <v>2103</v>
      </c>
      <c r="F17" s="28">
        <v>47040</v>
      </c>
      <c r="G17" s="28">
        <v>1391</v>
      </c>
      <c r="H17" s="28">
        <v>47040</v>
      </c>
      <c r="I17" s="28">
        <v>1391</v>
      </c>
      <c r="J17" s="28">
        <v>43490</v>
      </c>
      <c r="K17" s="40">
        <v>0.374</v>
      </c>
    </row>
    <row r="18" spans="1:18">
      <c r="A18" s="21" t="s">
        <v>26</v>
      </c>
      <c r="B18" s="28">
        <v>48594</v>
      </c>
      <c r="C18" s="5">
        <v>25061</v>
      </c>
      <c r="D18" s="5">
        <v>958</v>
      </c>
      <c r="E18" s="28">
        <v>1324</v>
      </c>
      <c r="F18" s="28">
        <v>39854</v>
      </c>
      <c r="G18" s="28">
        <v>990</v>
      </c>
      <c r="H18" s="28">
        <v>39854</v>
      </c>
      <c r="I18" s="28">
        <v>990</v>
      </c>
      <c r="J18" s="28">
        <v>39241</v>
      </c>
      <c r="K18" s="40">
        <v>0.82</v>
      </c>
    </row>
    <row r="19" spans="1:18">
      <c r="A19" s="21" t="s">
        <v>20</v>
      </c>
      <c r="B19" s="27"/>
      <c r="C19" s="27"/>
      <c r="D19" s="27"/>
      <c r="E19" s="27"/>
      <c r="F19" s="27"/>
      <c r="G19" s="27"/>
      <c r="H19" s="27"/>
      <c r="I19" s="27"/>
      <c r="J19" s="27"/>
      <c r="K19" s="39"/>
    </row>
    <row r="20" spans="1:18">
      <c r="A20" s="21" t="s">
        <v>27</v>
      </c>
      <c r="B20" s="28">
        <v>30725</v>
      </c>
      <c r="C20" s="5" t="s">
        <v>34</v>
      </c>
      <c r="D20" s="5" t="s">
        <v>34</v>
      </c>
      <c r="E20" s="28">
        <v>864</v>
      </c>
      <c r="F20" s="28">
        <v>15656</v>
      </c>
      <c r="G20" s="28">
        <v>795</v>
      </c>
      <c r="H20" s="28">
        <v>15656</v>
      </c>
      <c r="I20" s="28">
        <v>795</v>
      </c>
      <c r="J20" s="28">
        <v>15373</v>
      </c>
      <c r="K20" s="40">
        <v>0.51</v>
      </c>
    </row>
    <row r="21" spans="1:18">
      <c r="A21" s="21" t="s">
        <v>28</v>
      </c>
      <c r="B21" s="28">
        <v>29491</v>
      </c>
      <c r="C21" s="27">
        <v>10053</v>
      </c>
      <c r="D21" s="27">
        <v>490</v>
      </c>
      <c r="E21" s="28">
        <v>482</v>
      </c>
      <c r="F21" s="28">
        <v>9736</v>
      </c>
      <c r="G21" s="28">
        <v>356</v>
      </c>
      <c r="H21" s="28">
        <v>9736</v>
      </c>
      <c r="I21" s="28">
        <v>356</v>
      </c>
      <c r="J21" s="28">
        <v>8784</v>
      </c>
      <c r="K21" s="40">
        <v>0.33</v>
      </c>
    </row>
    <row r="22" spans="1:18">
      <c r="A22" s="21" t="s">
        <v>20</v>
      </c>
      <c r="B22" s="27"/>
      <c r="C22" s="5"/>
      <c r="D22" s="5"/>
      <c r="E22" s="27"/>
      <c r="F22" s="27"/>
      <c r="G22" s="27"/>
      <c r="H22" s="27"/>
      <c r="I22" s="27"/>
      <c r="J22" s="27"/>
      <c r="K22" s="39"/>
    </row>
    <row r="23" spans="1:18">
      <c r="A23" s="4" t="s">
        <v>29</v>
      </c>
      <c r="B23" s="28">
        <v>21272</v>
      </c>
      <c r="C23" s="5" t="s">
        <v>34</v>
      </c>
      <c r="D23" s="5" t="s">
        <v>34</v>
      </c>
      <c r="E23" s="28">
        <v>759.1</v>
      </c>
      <c r="F23" s="28">
        <v>7901</v>
      </c>
      <c r="G23" s="28">
        <v>629</v>
      </c>
      <c r="H23" s="28">
        <v>7901</v>
      </c>
      <c r="I23" s="28">
        <v>629</v>
      </c>
      <c r="J23" s="28">
        <v>7499</v>
      </c>
      <c r="K23" s="40">
        <v>0.371</v>
      </c>
    </row>
    <row r="24" spans="1:18">
      <c r="A24" s="21" t="s">
        <v>30</v>
      </c>
      <c r="B24" s="28">
        <v>135315</v>
      </c>
      <c r="C24" s="27">
        <v>85975</v>
      </c>
      <c r="D24" s="27">
        <v>3058</v>
      </c>
      <c r="E24" s="28">
        <v>3902</v>
      </c>
      <c r="F24" s="28">
        <v>119913</v>
      </c>
      <c r="G24" s="28">
        <v>3093</v>
      </c>
      <c r="H24" s="28">
        <v>119913</v>
      </c>
      <c r="I24" s="28">
        <v>3093</v>
      </c>
      <c r="J24" s="28">
        <v>113492</v>
      </c>
      <c r="K24" s="40">
        <v>0.88600000000000001</v>
      </c>
      <c r="M24" s="29"/>
      <c r="N24" s="29"/>
      <c r="O24" s="29"/>
      <c r="P24" s="29"/>
      <c r="Q24" s="29"/>
      <c r="R24" s="30"/>
    </row>
    <row r="25" spans="1:18">
      <c r="A25" s="31" t="s">
        <v>1</v>
      </c>
      <c r="B25" s="28">
        <v>59125</v>
      </c>
      <c r="C25" s="27">
        <v>16100</v>
      </c>
      <c r="D25" s="27">
        <v>705</v>
      </c>
      <c r="E25" s="28">
        <v>1273</v>
      </c>
      <c r="F25" s="28">
        <v>35523</v>
      </c>
      <c r="G25" s="28">
        <v>1164</v>
      </c>
      <c r="H25" s="28">
        <v>35523</v>
      </c>
      <c r="I25" s="28">
        <v>1164</v>
      </c>
      <c r="J25" s="28">
        <v>32461</v>
      </c>
      <c r="K25" s="40">
        <v>0.60099999999999998</v>
      </c>
    </row>
    <row r="26" spans="1:18">
      <c r="A26" s="21" t="s">
        <v>20</v>
      </c>
      <c r="B26" s="27"/>
      <c r="C26" s="5"/>
      <c r="D26" s="5"/>
      <c r="E26" s="27"/>
      <c r="F26" s="27"/>
      <c r="G26" s="27"/>
      <c r="H26" s="27"/>
      <c r="I26" s="27"/>
      <c r="J26" s="27"/>
      <c r="K26" s="39"/>
    </row>
    <row r="27" spans="1:18">
      <c r="A27" s="21" t="s">
        <v>20</v>
      </c>
      <c r="B27" s="27"/>
      <c r="C27" s="5"/>
      <c r="D27" s="5"/>
      <c r="E27" s="27"/>
      <c r="F27" s="27"/>
      <c r="G27" s="27"/>
      <c r="H27" s="27"/>
      <c r="I27" s="27"/>
      <c r="J27" s="27"/>
      <c r="K27" s="39"/>
    </row>
    <row r="28" spans="1:18">
      <c r="A28" s="31" t="s">
        <v>15</v>
      </c>
      <c r="B28" s="28">
        <v>13762</v>
      </c>
      <c r="C28" s="5" t="s">
        <v>34</v>
      </c>
      <c r="D28" s="5" t="s">
        <v>34</v>
      </c>
      <c r="E28" s="28">
        <v>524</v>
      </c>
      <c r="F28" s="28">
        <v>3596</v>
      </c>
      <c r="G28" s="28">
        <v>297</v>
      </c>
      <c r="H28" s="28">
        <v>3596</v>
      </c>
      <c r="I28" s="28">
        <v>297</v>
      </c>
      <c r="J28" s="28">
        <v>2377</v>
      </c>
      <c r="K28" s="40">
        <v>0.26100000000000001</v>
      </c>
    </row>
    <row r="29" spans="1:18">
      <c r="A29" s="21" t="s">
        <v>31</v>
      </c>
      <c r="B29" s="28">
        <v>5848</v>
      </c>
      <c r="C29" s="5" t="s">
        <v>34</v>
      </c>
      <c r="D29" s="5" t="s">
        <v>34</v>
      </c>
      <c r="E29" s="28">
        <v>164</v>
      </c>
      <c r="F29" s="28">
        <v>5824</v>
      </c>
      <c r="G29" s="28">
        <v>164</v>
      </c>
      <c r="H29" s="28">
        <v>5824</v>
      </c>
      <c r="I29" s="28">
        <v>164</v>
      </c>
      <c r="J29" s="28">
        <v>5824</v>
      </c>
      <c r="K29" s="40">
        <v>0.996</v>
      </c>
    </row>
    <row r="30" spans="1:18">
      <c r="A30" s="21" t="s">
        <v>32</v>
      </c>
      <c r="B30" s="28">
        <v>14213</v>
      </c>
      <c r="C30" s="5" t="s">
        <v>34</v>
      </c>
      <c r="D30" s="5" t="s">
        <v>34</v>
      </c>
      <c r="E30" s="28">
        <v>382</v>
      </c>
      <c r="F30" s="28">
        <v>6993</v>
      </c>
      <c r="G30" s="28">
        <v>291</v>
      </c>
      <c r="H30" s="28">
        <v>6993</v>
      </c>
      <c r="I30" s="28">
        <v>291</v>
      </c>
      <c r="J30" s="28">
        <v>6854</v>
      </c>
      <c r="K30" s="40">
        <v>0.49199999999999999</v>
      </c>
    </row>
    <row r="31" spans="1:18">
      <c r="A31" s="21" t="s">
        <v>33</v>
      </c>
      <c r="B31" s="28">
        <v>10859</v>
      </c>
      <c r="C31" s="5" t="s">
        <v>34</v>
      </c>
      <c r="D31" s="5" t="s">
        <v>34</v>
      </c>
      <c r="E31" s="28">
        <v>461</v>
      </c>
      <c r="F31" s="28">
        <v>6853</v>
      </c>
      <c r="G31" s="28">
        <v>287</v>
      </c>
      <c r="H31" s="28">
        <v>6853</v>
      </c>
      <c r="I31" s="28">
        <v>287</v>
      </c>
      <c r="J31" s="28">
        <v>6452</v>
      </c>
      <c r="K31" s="40">
        <v>0.63100000000000001</v>
      </c>
    </row>
    <row r="32" spans="1:18">
      <c r="A32" s="17"/>
      <c r="B32" s="32"/>
      <c r="C32" s="33"/>
      <c r="D32" s="33"/>
      <c r="E32" s="32"/>
      <c r="F32" s="32"/>
      <c r="G32" s="32"/>
      <c r="H32" s="32"/>
      <c r="I32" s="32"/>
      <c r="J32" s="32"/>
      <c r="K32" s="3"/>
    </row>
    <row r="33" spans="1:11">
      <c r="A33" s="34" t="s">
        <v>35</v>
      </c>
      <c r="B33" s="23"/>
      <c r="C33" s="35"/>
      <c r="D33" s="35"/>
      <c r="E33" s="23"/>
      <c r="F33" s="23"/>
      <c r="G33" s="23"/>
      <c r="H33" s="35"/>
      <c r="I33" s="35"/>
      <c r="J33" s="35"/>
      <c r="K33" s="2"/>
    </row>
    <row r="34" spans="1:11">
      <c r="A34" s="34" t="s">
        <v>36</v>
      </c>
      <c r="B34" s="23"/>
      <c r="C34" s="35"/>
      <c r="D34" s="35"/>
      <c r="E34" s="23"/>
      <c r="F34" s="23"/>
      <c r="G34" s="23"/>
      <c r="H34" s="23"/>
      <c r="I34" s="23"/>
      <c r="J34" s="35"/>
      <c r="K34" s="1"/>
    </row>
    <row r="36" spans="1:11" hidden="1">
      <c r="B36" s="36"/>
      <c r="C36" s="36">
        <f>SUM(C8:C31)-C6</f>
        <v>0</v>
      </c>
      <c r="D36" s="36">
        <f t="shared" ref="D36:J36" si="0">SUM(D8:D31)-D6</f>
        <v>0</v>
      </c>
      <c r="E36" s="36">
        <f t="shared" si="0"/>
        <v>1.0999999999985448</v>
      </c>
      <c r="F36" s="36">
        <f t="shared" si="0"/>
        <v>0</v>
      </c>
      <c r="G36" s="36">
        <f t="shared" si="0"/>
        <v>2</v>
      </c>
      <c r="H36" s="36">
        <f t="shared" si="0"/>
        <v>0</v>
      </c>
      <c r="I36" s="36">
        <f t="shared" si="0"/>
        <v>2</v>
      </c>
      <c r="J36" s="36">
        <f t="shared" si="0"/>
        <v>0</v>
      </c>
      <c r="K36" s="36"/>
    </row>
    <row r="37" spans="1:11">
      <c r="A37" s="8" t="str">
        <f>SUBSTITUTE(SUBSTITUTE(A35," ",""),"　","")</f>
        <v/>
      </c>
      <c r="B37" s="37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2024-11-18T04:11:07Z</cp:lastPrinted>
  <dcterms:created xsi:type="dcterms:W3CDTF">2007-10-11T05:49:43Z</dcterms:created>
  <dcterms:modified xsi:type="dcterms:W3CDTF">2024-11-26T02:42:31Z</dcterms:modified>
</cp:coreProperties>
</file>