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0_エネルギー・水道\"/>
    </mc:Choice>
  </mc:AlternateContent>
  <xr:revisionPtr revIDLastSave="0" documentId="8_{863292BD-49CC-4029-AE19-6B10274C5BCE}" xr6:coauthVersionLast="47" xr6:coauthVersionMax="47" xr10:uidLastSave="{00000000-0000-0000-0000-000000000000}"/>
  <bookViews>
    <workbookView xWindow="28680" yWindow="-120" windowWidth="29040" windowHeight="15840" xr2:uid="{E5AD081E-E11A-4CD5-908D-976259DC9F56}"/>
  </bookViews>
  <sheets>
    <sheet name="082" sheetId="3" r:id="rId1"/>
  </sheets>
  <definedNames>
    <definedName name="_xlnm.Print_Area" localSheetId="0">'082'!$A$1:$I$30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" l="1"/>
  <c r="B8" i="3"/>
  <c r="E8" i="3"/>
  <c r="M8" i="3" s="1"/>
  <c r="L12" i="3"/>
  <c r="K8" i="3"/>
  <c r="I8" i="3"/>
  <c r="F8" i="3"/>
  <c r="M27" i="3"/>
  <c r="M26" i="3"/>
  <c r="M23" i="3"/>
  <c r="M22" i="3"/>
  <c r="M21" i="3"/>
  <c r="M20" i="3"/>
  <c r="M19" i="3"/>
  <c r="M18" i="3"/>
  <c r="M16" i="3"/>
  <c r="M15" i="3"/>
  <c r="M14" i="3"/>
  <c r="M13" i="3"/>
  <c r="M12" i="3"/>
  <c r="M11" i="3"/>
  <c r="M10" i="3"/>
  <c r="L27" i="3"/>
  <c r="L26" i="3"/>
  <c r="L23" i="3"/>
  <c r="L22" i="3"/>
  <c r="L21" i="3"/>
  <c r="L20" i="3"/>
  <c r="L19" i="3"/>
  <c r="L18" i="3"/>
  <c r="L16" i="3"/>
  <c r="L15" i="3"/>
  <c r="L14" i="3"/>
  <c r="L13" i="3"/>
  <c r="L11" i="3"/>
  <c r="L10" i="3"/>
</calcChain>
</file>

<file path=xl/sharedStrings.xml><?xml version="1.0" encoding="utf-8"?>
<sst xmlns="http://schemas.openxmlformats.org/spreadsheetml/2006/main" count="79" uniqueCount="68">
  <si>
    <t>県生活衛生課「山口県の水道の現況」</t>
  </si>
  <si>
    <t>原   水   の　1)</t>
  </si>
  <si>
    <t>浄水施設 2)</t>
  </si>
  <si>
    <t>年 度 間</t>
  </si>
  <si>
    <t>有    効    水    量</t>
  </si>
  <si>
    <t>無効水量</t>
  </si>
  <si>
    <t>種         別</t>
  </si>
  <si>
    <t>の  種  類</t>
  </si>
  <si>
    <t>給 水 量</t>
  </si>
  <si>
    <t>有収水量</t>
  </si>
  <si>
    <t>有効無収水量</t>
  </si>
  <si>
    <t>－</t>
  </si>
  <si>
    <t>ダム・表・伏・受</t>
    <rPh sb="7" eb="8">
      <t>ウ</t>
    </rPh>
    <phoneticPr fontId="3"/>
  </si>
  <si>
    <t>緩・急</t>
  </si>
  <si>
    <t>ダム・浅</t>
  </si>
  <si>
    <t>急・消</t>
  </si>
  <si>
    <t>伏</t>
  </si>
  <si>
    <t>消</t>
  </si>
  <si>
    <t>急</t>
  </si>
  <si>
    <t>ダム・伏・浅</t>
  </si>
  <si>
    <t xml:space="preserve"> </t>
  </si>
  <si>
    <t>浅</t>
  </si>
  <si>
    <t>　(単位　1000㎥)</t>
  </si>
  <si>
    <t>事  業  主  体</t>
  </si>
  <si>
    <t>総          数</t>
  </si>
  <si>
    <t>下    関    市</t>
  </si>
  <si>
    <t>宇    部    市</t>
  </si>
  <si>
    <t>山    口    市</t>
  </si>
  <si>
    <t>萩          市</t>
  </si>
  <si>
    <t>防    府    市</t>
  </si>
  <si>
    <t>下    松    市</t>
  </si>
  <si>
    <t>岩    国    市</t>
  </si>
  <si>
    <t>光          市</t>
  </si>
  <si>
    <t>長    門    市</t>
  </si>
  <si>
    <t>柳    井    市</t>
  </si>
  <si>
    <t>美    祢    市</t>
  </si>
  <si>
    <t>田布施平生水道企業団</t>
  </si>
  <si>
    <t>ダム・表・伏・浅・深・受</t>
    <rPh sb="5" eb="6">
      <t>フク</t>
    </rPh>
    <rPh sb="9" eb="10">
      <t>フカ</t>
    </rPh>
    <phoneticPr fontId="3"/>
  </si>
  <si>
    <t>有効無収水量</t>
    <rPh sb="0" eb="2">
      <t>ユウコウ</t>
    </rPh>
    <rPh sb="2" eb="3">
      <t>ム</t>
    </rPh>
    <rPh sb="3" eb="4">
      <t>シュウ</t>
    </rPh>
    <rPh sb="4" eb="6">
      <t>スイリョウ</t>
    </rPh>
    <phoneticPr fontId="2"/>
  </si>
  <si>
    <t>無効水量</t>
    <rPh sb="0" eb="2">
      <t>ムコウ</t>
    </rPh>
    <rPh sb="2" eb="4">
      <t>スイリョウ</t>
    </rPh>
    <phoneticPr fontId="2"/>
  </si>
  <si>
    <t>（値貼り付け）</t>
    <rPh sb="1" eb="2">
      <t>アタイ</t>
    </rPh>
    <rPh sb="2" eb="3">
      <t>ハ</t>
    </rPh>
    <rPh sb="4" eb="5">
      <t>ツ</t>
    </rPh>
    <phoneticPr fontId="2"/>
  </si>
  <si>
    <t>有効水量</t>
    <rPh sb="0" eb="2">
      <t>ユウコウ</t>
    </rPh>
    <rPh sb="2" eb="4">
      <t>スイリョウ</t>
    </rPh>
    <phoneticPr fontId="2"/>
  </si>
  <si>
    <t>ダム・表・伏･浅・深</t>
    <rPh sb="5" eb="6">
      <t>フ</t>
    </rPh>
    <rPh sb="7" eb="8">
      <t>セン</t>
    </rPh>
    <rPh sb="9" eb="10">
      <t>フカ</t>
    </rPh>
    <phoneticPr fontId="2"/>
  </si>
  <si>
    <t>周防大島町</t>
    <rPh sb="0" eb="2">
      <t>スオウ</t>
    </rPh>
    <rPh sb="2" eb="4">
      <t>オオシマ</t>
    </rPh>
    <rPh sb="4" eb="5">
      <t>マチ</t>
    </rPh>
    <phoneticPr fontId="3"/>
  </si>
  <si>
    <t>緩・急・消</t>
    <rPh sb="0" eb="1">
      <t>ユル</t>
    </rPh>
    <rPh sb="2" eb="3">
      <t>キュウ</t>
    </rPh>
    <phoneticPr fontId="2"/>
  </si>
  <si>
    <t>急・消</t>
    <rPh sb="0" eb="1">
      <t>キュウ</t>
    </rPh>
    <rPh sb="2" eb="3">
      <t>ケ</t>
    </rPh>
    <phoneticPr fontId="3"/>
  </si>
  <si>
    <t>㎥/日</t>
    <rPh sb="2" eb="3">
      <t>ニチ</t>
    </rPh>
    <phoneticPr fontId="2"/>
  </si>
  <si>
    <t>計画１日</t>
    <phoneticPr fontId="3"/>
  </si>
  <si>
    <t>最大給水量</t>
    <rPh sb="0" eb="2">
      <t>サイダイ</t>
    </rPh>
    <phoneticPr fontId="2"/>
  </si>
  <si>
    <t xml:space="preserve"> 給水量</t>
    <rPh sb="1" eb="3">
      <t>キュウスイ</t>
    </rPh>
    <phoneticPr fontId="2"/>
  </si>
  <si>
    <t>１日最大</t>
    <phoneticPr fontId="3"/>
  </si>
  <si>
    <t>浄</t>
    <rPh sb="0" eb="1">
      <t>ジョウ</t>
    </rPh>
    <phoneticPr fontId="2"/>
  </si>
  <si>
    <t>伏・浅・深・浄</t>
    <rPh sb="6" eb="7">
      <t>ジョウ</t>
    </rPh>
    <phoneticPr fontId="2"/>
  </si>
  <si>
    <t>ダム・湖・伏・浅・深・湧</t>
    <rPh sb="3" eb="4">
      <t>ミズウミ</t>
    </rPh>
    <rPh sb="5" eb="6">
      <t>フク</t>
    </rPh>
    <rPh sb="9" eb="10">
      <t>フカ</t>
    </rPh>
    <rPh sb="11" eb="12">
      <t>ユウ</t>
    </rPh>
    <phoneticPr fontId="3"/>
  </si>
  <si>
    <t>表・浅・深・浄</t>
    <rPh sb="4" eb="5">
      <t>フカ</t>
    </rPh>
    <rPh sb="6" eb="7">
      <t>ジョウ</t>
    </rPh>
    <phoneticPr fontId="3"/>
  </si>
  <si>
    <t>ダム・表・浅･深</t>
    <rPh sb="5" eb="6">
      <t>アサ</t>
    </rPh>
    <rPh sb="7" eb="8">
      <t>フカ</t>
    </rPh>
    <phoneticPr fontId="2"/>
  </si>
  <si>
    <t>浅・深・浄</t>
    <rPh sb="0" eb="1">
      <t>アサ</t>
    </rPh>
    <rPh sb="2" eb="3">
      <t>フカ</t>
    </rPh>
    <rPh sb="4" eb="5">
      <t>ジョウ</t>
    </rPh>
    <phoneticPr fontId="3"/>
  </si>
  <si>
    <t>緩・急・消・膜</t>
    <rPh sb="4" eb="5">
      <t>ケ</t>
    </rPh>
    <rPh sb="6" eb="7">
      <t>マク</t>
    </rPh>
    <phoneticPr fontId="3"/>
  </si>
  <si>
    <t>緩・急・消・膜</t>
    <rPh sb="0" eb="1">
      <t>ユル</t>
    </rPh>
    <rPh sb="4" eb="5">
      <t>ケ</t>
    </rPh>
    <rPh sb="6" eb="7">
      <t>マク</t>
    </rPh>
    <phoneticPr fontId="2"/>
  </si>
  <si>
    <t>周    南    市</t>
    <rPh sb="0" eb="1">
      <t>シュウ</t>
    </rPh>
    <rPh sb="5" eb="6">
      <t>ミナミ</t>
    </rPh>
    <phoneticPr fontId="2"/>
  </si>
  <si>
    <t>山陽小野田市</t>
    <phoneticPr fontId="2"/>
  </si>
  <si>
    <t>緩・急・消・膜</t>
    <rPh sb="4" eb="5">
      <t>キエル</t>
    </rPh>
    <rPh sb="6" eb="7">
      <t>マク</t>
    </rPh>
    <phoneticPr fontId="2"/>
  </si>
  <si>
    <t>緩・急・消・膜</t>
    <rPh sb="0" eb="1">
      <t>ユル</t>
    </rPh>
    <rPh sb="6" eb="7">
      <t>マク</t>
    </rPh>
    <phoneticPr fontId="2"/>
  </si>
  <si>
    <t>注1) 表＝表流水，浅＝浅井戸水，伏＝伏流水，湧＝湧水，受＝他水道からの原水受水，浄＝他水道からの浄水受水，湖＝湖水，深＝深井戸水。　</t>
    <rPh sb="36" eb="38">
      <t>ゲンスイ</t>
    </rPh>
    <rPh sb="41" eb="42">
      <t>ジョウ</t>
    </rPh>
    <rPh sb="43" eb="46">
      <t>タスイドウ</t>
    </rPh>
    <rPh sb="49" eb="51">
      <t>ジョウスイ</t>
    </rPh>
    <rPh sb="51" eb="52">
      <t>ウ</t>
    </rPh>
    <rPh sb="52" eb="53">
      <t>ミズ</t>
    </rPh>
    <rPh sb="54" eb="55">
      <t>ミズウミ</t>
    </rPh>
    <rPh sb="56" eb="57">
      <t>ミズウミ</t>
    </rPh>
    <rPh sb="57" eb="58">
      <t>スイ</t>
    </rPh>
    <phoneticPr fontId="3"/>
  </si>
  <si>
    <t>2) 緩＝緩速ろ過，急＝急速ろ過，消＝消毒，膜＝膜ろ過による。</t>
  </si>
  <si>
    <t>上流の給水管の損失量をいい，１日最大給水量は，3年度中の実績である。</t>
    <phoneticPr fontId="2"/>
  </si>
  <si>
    <t>　有効無収水量とは公衆トイレ，公衆飲料水，消火用水等，無効水量とは配水本・支管の漏水ﾒｰﾀｰより</t>
    <rPh sb="9" eb="11">
      <t>コウシュウ</t>
    </rPh>
    <rPh sb="15" eb="17">
      <t>コウシュウ</t>
    </rPh>
    <rPh sb="17" eb="20">
      <t>インリョウスイ</t>
    </rPh>
    <rPh sb="21" eb="24">
      <t>ショウカヨウ</t>
    </rPh>
    <rPh sb="24" eb="25">
      <t>スイ</t>
    </rPh>
    <rPh sb="25" eb="26">
      <t>トウ</t>
    </rPh>
    <phoneticPr fontId="2"/>
  </si>
  <si>
    <t>８２　上水道（令和5年3月31日）</t>
    <rPh sb="7" eb="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</si>
</sst>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##\ ###\ 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3" fontId="13" fillId="0" borderId="0"/>
    <xf numFmtId="0" fontId="11" fillId="0" borderId="0"/>
    <xf numFmtId="0" fontId="10" fillId="0" borderId="0"/>
    <xf numFmtId="0" fontId="14" fillId="0" borderId="0">
      <alignment vertical="center"/>
    </xf>
  </cellStyleXfs>
  <cellXfs count="49">
    <xf numFmtId="0" fontId="0" fillId="0" borderId="0" xfId="0">
      <alignment vertical="center"/>
    </xf>
    <xf numFmtId="37" fontId="7" fillId="0" borderId="0" xfId="0" quotePrefix="1" applyNumberFormat="1" applyFont="1" applyAlignment="1" applyProtection="1">
      <alignment horizontal="left"/>
    </xf>
    <xf numFmtId="37" fontId="5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7" fillId="0" borderId="0" xfId="0" applyNumberFormat="1" applyFont="1" applyAlignment="1" applyProtection="1">
      <alignment horizontal="left"/>
    </xf>
    <xf numFmtId="37" fontId="5" fillId="0" borderId="0" xfId="0" applyNumberFormat="1" applyFont="1" applyBorder="1" applyAlignment="1" applyProtection="1">
      <alignment horizontal="left"/>
    </xf>
    <xf numFmtId="37" fontId="5" fillId="0" borderId="0" xfId="0" applyNumberFormat="1" applyFont="1" applyBorder="1" applyAlignment="1" applyProtection="1"/>
    <xf numFmtId="37" fontId="5" fillId="0" borderId="0" xfId="0" applyNumberFormat="1" applyFont="1" applyBorder="1" applyAlignment="1" applyProtection="1">
      <alignment horizontal="right"/>
    </xf>
    <xf numFmtId="37" fontId="5" fillId="2" borderId="3" xfId="0" applyNumberFormat="1" applyFont="1" applyFill="1" applyBorder="1" applyAlignment="1" applyProtection="1"/>
    <xf numFmtId="37" fontId="5" fillId="2" borderId="4" xfId="0" applyNumberFormat="1" applyFont="1" applyFill="1" applyBorder="1" applyAlignment="1" applyProtection="1">
      <alignment horizontal="center"/>
    </xf>
    <xf numFmtId="37" fontId="5" fillId="2" borderId="5" xfId="0" applyNumberFormat="1" applyFont="1" applyFill="1" applyBorder="1" applyAlignment="1" applyProtection="1">
      <alignment horizontal="centerContinuous"/>
    </xf>
    <xf numFmtId="37" fontId="5" fillId="2" borderId="6" xfId="0" applyNumberFormat="1" applyFont="1" applyFill="1" applyBorder="1" applyAlignment="1" applyProtection="1">
      <alignment horizontal="centerContinuous"/>
    </xf>
    <xf numFmtId="37" fontId="5" fillId="2" borderId="7" xfId="0" applyNumberFormat="1" applyFont="1" applyFill="1" applyBorder="1" applyAlignment="1" applyProtection="1">
      <alignment horizontal="center"/>
    </xf>
    <xf numFmtId="0" fontId="5" fillId="0" borderId="0" xfId="0" applyFont="1" applyProtection="1">
      <alignment vertical="center"/>
    </xf>
    <xf numFmtId="37" fontId="5" fillId="2" borderId="8" xfId="0" applyNumberFormat="1" applyFont="1" applyFill="1" applyBorder="1" applyAlignment="1" applyProtection="1">
      <alignment horizontal="center"/>
    </xf>
    <xf numFmtId="37" fontId="5" fillId="2" borderId="9" xfId="0" applyNumberFormat="1" applyFont="1" applyFill="1" applyBorder="1" applyAlignment="1" applyProtection="1">
      <alignment horizontal="center"/>
    </xf>
    <xf numFmtId="37" fontId="5" fillId="2" borderId="10" xfId="0" applyNumberFormat="1" applyFont="1" applyFill="1" applyBorder="1" applyAlignment="1" applyProtection="1">
      <alignment horizontal="center"/>
    </xf>
    <xf numFmtId="37" fontId="5" fillId="2" borderId="1" xfId="0" applyNumberFormat="1" applyFont="1" applyFill="1" applyBorder="1" applyAlignment="1" applyProtection="1">
      <alignment horizontal="center"/>
    </xf>
    <xf numFmtId="37" fontId="1" fillId="2" borderId="2" xfId="0" applyNumberFormat="1" applyFont="1" applyFill="1" applyBorder="1" applyAlignment="1" applyProtection="1">
      <alignment horizontal="centerContinuous"/>
    </xf>
    <xf numFmtId="37" fontId="1" fillId="0" borderId="11" xfId="0" applyNumberFormat="1" applyFont="1" applyBorder="1" applyAlignment="1" applyProtection="1"/>
    <xf numFmtId="37" fontId="1" fillId="0" borderId="0" xfId="0" applyNumberFormat="1" applyFont="1" applyBorder="1" applyAlignment="1" applyProtection="1"/>
    <xf numFmtId="37" fontId="4" fillId="2" borderId="2" xfId="0" applyNumberFormat="1" applyFont="1" applyFill="1" applyBorder="1" applyAlignment="1" applyProtection="1">
      <alignment horizontal="centerContinuous"/>
    </xf>
    <xf numFmtId="180" fontId="1" fillId="0" borderId="12" xfId="0" applyNumberFormat="1" applyFont="1" applyBorder="1" applyAlignment="1" applyProtection="1"/>
    <xf numFmtId="180" fontId="1" fillId="0" borderId="0" xfId="0" applyNumberFormat="1" applyFont="1" applyBorder="1" applyAlignment="1" applyProtection="1"/>
    <xf numFmtId="37" fontId="5" fillId="2" borderId="2" xfId="0" applyNumberFormat="1" applyFont="1" applyFill="1" applyBorder="1" applyAlignment="1" applyProtection="1">
      <alignment horizontal="distributed" indent="1"/>
    </xf>
    <xf numFmtId="180" fontId="15" fillId="3" borderId="12" xfId="0" applyNumberFormat="1" applyFont="1" applyFill="1" applyBorder="1" applyAlignment="1" applyProtection="1"/>
    <xf numFmtId="37" fontId="16" fillId="3" borderId="0" xfId="0" applyNumberFormat="1" applyFont="1" applyFill="1" applyBorder="1" applyAlignment="1" applyProtection="1">
      <alignment horizontal="center" shrinkToFit="1"/>
    </xf>
    <xf numFmtId="37" fontId="16" fillId="3" borderId="0" xfId="0" applyNumberFormat="1" applyFont="1" applyFill="1" applyBorder="1" applyAlignment="1" applyProtection="1">
      <alignment horizontal="center"/>
    </xf>
    <xf numFmtId="180" fontId="15" fillId="3" borderId="0" xfId="0" applyNumberFormat="1" applyFont="1" applyFill="1" applyBorder="1" applyAlignment="1" applyProtection="1"/>
    <xf numFmtId="180" fontId="1" fillId="3" borderId="0" xfId="0" applyNumberFormat="1" applyFont="1" applyFill="1" applyBorder="1" applyAlignment="1" applyProtection="1"/>
    <xf numFmtId="0" fontId="0" fillId="3" borderId="0" xfId="0" applyFill="1" applyProtection="1">
      <alignment vertical="center"/>
    </xf>
    <xf numFmtId="180" fontId="0" fillId="3" borderId="0" xfId="0" applyNumberFormat="1" applyFont="1" applyFill="1" applyBorder="1" applyAlignment="1" applyProtection="1"/>
    <xf numFmtId="180" fontId="0" fillId="0" borderId="0" xfId="0" applyNumberFormat="1" applyProtection="1">
      <alignment vertical="center"/>
    </xf>
    <xf numFmtId="180" fontId="1" fillId="3" borderId="0" xfId="0" applyNumberFormat="1" applyFont="1" applyFill="1" applyBorder="1" applyAlignment="1" applyProtection="1">
      <alignment horizontal="right"/>
    </xf>
    <xf numFmtId="37" fontId="8" fillId="2" borderId="2" xfId="0" applyNumberFormat="1" applyFont="1" applyFill="1" applyBorder="1" applyAlignment="1" applyProtection="1">
      <alignment horizontal="centerContinuous"/>
    </xf>
    <xf numFmtId="180" fontId="1" fillId="3" borderId="12" xfId="0" applyNumberFormat="1" applyFont="1" applyFill="1" applyBorder="1" applyAlignment="1" applyProtection="1"/>
    <xf numFmtId="37" fontId="5" fillId="3" borderId="0" xfId="0" applyNumberFormat="1" applyFont="1" applyFill="1" applyBorder="1" applyAlignment="1" applyProtection="1">
      <alignment horizontal="center"/>
    </xf>
    <xf numFmtId="37" fontId="1" fillId="0" borderId="0" xfId="0" applyNumberFormat="1" applyFont="1" applyBorder="1" applyAlignment="1" applyProtection="1">
      <alignment horizontal="center"/>
    </xf>
    <xf numFmtId="37" fontId="7" fillId="0" borderId="11" xfId="0" applyNumberFormat="1" applyFont="1" applyBorder="1" applyAlignment="1" applyProtection="1"/>
    <xf numFmtId="180" fontId="4" fillId="3" borderId="0" xfId="0" applyNumberFormat="1" applyFont="1" applyFill="1" applyBorder="1" applyAlignment="1" applyProtection="1"/>
    <xf numFmtId="37" fontId="4" fillId="3" borderId="0" xfId="0" applyNumberFormat="1" applyFont="1" applyFill="1" applyBorder="1" applyAlignment="1" applyProtection="1">
      <alignment horizontal="center"/>
    </xf>
    <xf numFmtId="37" fontId="1" fillId="3" borderId="0" xfId="0" applyNumberFormat="1" applyFont="1" applyFill="1" applyBorder="1" applyAlignment="1" applyProtection="1"/>
    <xf numFmtId="180" fontId="9" fillId="0" borderId="13" xfId="0" applyNumberFormat="1" applyFont="1" applyBorder="1" applyAlignment="1" applyProtection="1">
      <alignment horizontal="right" vertical="top"/>
    </xf>
    <xf numFmtId="180" fontId="9" fillId="0" borderId="11" xfId="0" applyNumberFormat="1" applyFont="1" applyBorder="1" applyAlignment="1" applyProtection="1">
      <alignment horizontal="right" vertical="top"/>
    </xf>
    <xf numFmtId="0" fontId="7" fillId="0" borderId="0" xfId="0" applyFont="1" applyProtection="1">
      <alignment vertical="center"/>
    </xf>
    <xf numFmtId="37" fontId="0" fillId="3" borderId="0" xfId="0" applyNumberFormat="1" applyFont="1" applyFill="1" applyBorder="1" applyAlignment="1" applyProtection="1">
      <alignment horizontal="right"/>
    </xf>
    <xf numFmtId="37" fontId="5" fillId="2" borderId="4" xfId="0" applyNumberFormat="1" applyFont="1" applyFill="1" applyBorder="1" applyAlignment="1" applyProtection="1">
      <alignment horizontal="center" vertical="center"/>
    </xf>
    <xf numFmtId="37" fontId="5" fillId="2" borderId="9" xfId="0" applyNumberFormat="1" applyFont="1" applyFill="1" applyBorder="1" applyAlignment="1" applyProtection="1">
      <alignment horizontal="center" vertical="center"/>
    </xf>
  </cellXfs>
  <cellStyles count="10">
    <cellStyle name="パーセント 2" xfId="1" xr:uid="{D8530799-13D8-4D4F-B8ED-C1B7F21B0D20}"/>
    <cellStyle name="桁区切り 2" xfId="2" xr:uid="{7AEB3FD8-6FB7-47A8-9792-2DDAFCA1F7CC}"/>
    <cellStyle name="桁区切り 2 2" xfId="3" xr:uid="{6E499A6F-D71F-4894-ACF1-BC05342A929D}"/>
    <cellStyle name="標準" xfId="0" builtinId="0"/>
    <cellStyle name="標準 2" xfId="4" xr:uid="{71B90112-48A0-4530-B02E-7E0FB6FA3A7E}"/>
    <cellStyle name="標準 2 2" xfId="5" xr:uid="{3B2B38F7-812A-4940-8409-7222ED6BDB70}"/>
    <cellStyle name="標準 2 3" xfId="6" xr:uid="{26C9785E-2753-4DE4-AE7A-BB6714A7F569}"/>
    <cellStyle name="標準 3" xfId="7" xr:uid="{FC057C19-BAB2-4679-B078-6D492729E5E3}"/>
    <cellStyle name="標準 4" xfId="8" xr:uid="{0774D673-20B8-4445-B321-CA376E9F87F8}"/>
    <cellStyle name="標準 5" xfId="9" xr:uid="{6FA0D3FD-724D-4081-B7D4-1231A43946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3E20-8C7E-4C38-9B42-1419F18FD93F}">
  <sheetPr>
    <tabColor rgb="FFFF0000"/>
  </sheetPr>
  <dimension ref="A1:N32"/>
  <sheetViews>
    <sheetView showGridLines="0" tabSelected="1" topLeftCell="B1" zoomScaleNormal="100" workbookViewId="0">
      <selection activeCell="F35" sqref="F35"/>
    </sheetView>
  </sheetViews>
  <sheetFormatPr defaultColWidth="9" defaultRowHeight="13"/>
  <cols>
    <col min="1" max="1" width="19.08984375" style="4" customWidth="1"/>
    <col min="2" max="2" width="12" style="4" customWidth="1"/>
    <col min="3" max="3" width="20.6328125" style="4" customWidth="1"/>
    <col min="4" max="4" width="11" style="4" customWidth="1"/>
    <col min="5" max="5" width="10.36328125" style="4" customWidth="1"/>
    <col min="6" max="6" width="11.36328125" style="4" customWidth="1"/>
    <col min="7" max="7" width="13" style="4" customWidth="1"/>
    <col min="8" max="8" width="10.36328125" style="4" customWidth="1"/>
    <col min="9" max="9" width="13" style="4" customWidth="1"/>
    <col min="10" max="10" width="2.36328125" style="4" customWidth="1"/>
    <col min="11" max="11" width="11.6328125" style="4" bestFit="1" customWidth="1"/>
    <col min="12" max="12" width="13.08984375" style="4" bestFit="1" customWidth="1"/>
    <col min="13" max="13" width="11.36328125" style="4" customWidth="1"/>
    <col min="14" max="16384" width="9" style="4"/>
  </cols>
  <sheetData>
    <row r="1" spans="1:14" ht="16.5">
      <c r="A1" s="2"/>
      <c r="B1" s="3" t="s">
        <v>67</v>
      </c>
      <c r="C1" s="2"/>
      <c r="D1" s="2"/>
      <c r="E1" s="2"/>
      <c r="F1" s="2"/>
      <c r="G1" s="2"/>
      <c r="H1" s="2"/>
      <c r="I1" s="2"/>
    </row>
    <row r="2" spans="1:14" ht="15" customHeight="1">
      <c r="A2" s="2"/>
      <c r="B2" s="5" t="s">
        <v>66</v>
      </c>
      <c r="C2" s="2"/>
      <c r="D2" s="2"/>
      <c r="E2" s="2"/>
      <c r="F2" s="2"/>
      <c r="G2" s="2"/>
      <c r="H2" s="2"/>
      <c r="I2" s="2"/>
    </row>
    <row r="3" spans="1:14" ht="15" customHeight="1">
      <c r="A3" s="2"/>
      <c r="B3" s="1" t="s">
        <v>65</v>
      </c>
      <c r="C3" s="2"/>
      <c r="D3" s="2"/>
      <c r="E3" s="2"/>
      <c r="F3" s="2"/>
      <c r="G3" s="2"/>
      <c r="H3" s="2"/>
      <c r="I3" s="2"/>
    </row>
    <row r="4" spans="1:14" ht="15" customHeight="1" thickBot="1">
      <c r="A4" s="6" t="s">
        <v>22</v>
      </c>
      <c r="B4" s="7"/>
      <c r="C4" s="7"/>
      <c r="D4" s="7"/>
      <c r="E4" s="7"/>
      <c r="F4" s="7"/>
      <c r="G4" s="2"/>
      <c r="H4" s="7"/>
      <c r="I4" s="8" t="s">
        <v>0</v>
      </c>
    </row>
    <row r="5" spans="1:14" ht="15" customHeight="1" thickTop="1">
      <c r="A5" s="9"/>
      <c r="B5" s="10" t="s">
        <v>47</v>
      </c>
      <c r="C5" s="10" t="s">
        <v>1</v>
      </c>
      <c r="D5" s="10" t="s">
        <v>2</v>
      </c>
      <c r="E5" s="10" t="s">
        <v>3</v>
      </c>
      <c r="F5" s="11" t="s">
        <v>4</v>
      </c>
      <c r="G5" s="12"/>
      <c r="H5" s="47" t="s">
        <v>5</v>
      </c>
      <c r="I5" s="13" t="s">
        <v>50</v>
      </c>
      <c r="K5" s="14" t="s">
        <v>41</v>
      </c>
      <c r="L5" s="14" t="s">
        <v>38</v>
      </c>
      <c r="M5" s="14" t="s">
        <v>39</v>
      </c>
      <c r="N5" s="14"/>
    </row>
    <row r="6" spans="1:14" ht="15" customHeight="1">
      <c r="A6" s="15" t="s">
        <v>23</v>
      </c>
      <c r="B6" s="16" t="s">
        <v>48</v>
      </c>
      <c r="C6" s="16" t="s">
        <v>6</v>
      </c>
      <c r="D6" s="16" t="s">
        <v>7</v>
      </c>
      <c r="E6" s="16" t="s">
        <v>8</v>
      </c>
      <c r="F6" s="17" t="s">
        <v>9</v>
      </c>
      <c r="G6" s="15" t="s">
        <v>10</v>
      </c>
      <c r="H6" s="48"/>
      <c r="I6" s="18" t="s">
        <v>49</v>
      </c>
      <c r="K6" s="14"/>
      <c r="L6" s="14" t="s">
        <v>40</v>
      </c>
      <c r="M6" s="14" t="s">
        <v>40</v>
      </c>
      <c r="N6" s="14"/>
    </row>
    <row r="7" spans="1:14" ht="15" customHeight="1">
      <c r="A7" s="19"/>
      <c r="B7" s="43" t="s">
        <v>46</v>
      </c>
      <c r="C7" s="20"/>
      <c r="D7" s="20"/>
      <c r="E7" s="21"/>
      <c r="F7" s="21"/>
      <c r="G7" s="21"/>
      <c r="H7" s="20"/>
      <c r="I7" s="44" t="s">
        <v>46</v>
      </c>
      <c r="K7" s="14"/>
      <c r="L7" s="14"/>
      <c r="M7" s="14"/>
      <c r="N7" s="14"/>
    </row>
    <row r="8" spans="1:14" ht="15" customHeight="1">
      <c r="A8" s="22" t="s">
        <v>24</v>
      </c>
      <c r="B8" s="40">
        <f>SUM(B10:B27)</f>
        <v>644792</v>
      </c>
      <c r="C8" s="41" t="s">
        <v>11</v>
      </c>
      <c r="D8" s="41" t="s">
        <v>11</v>
      </c>
      <c r="E8" s="40">
        <f>SUM(E10:E27)</f>
        <v>165614</v>
      </c>
      <c r="F8" s="40">
        <f>SUM(F10:F27)</f>
        <v>147120</v>
      </c>
      <c r="G8" s="40">
        <v>4179</v>
      </c>
      <c r="H8" s="40">
        <v>14315</v>
      </c>
      <c r="I8" s="40">
        <f>SUM(I10:I27)</f>
        <v>577515</v>
      </c>
      <c r="J8" s="40"/>
      <c r="K8" s="40">
        <f>SUM(K10:K27)</f>
        <v>151299</v>
      </c>
      <c r="L8" s="33">
        <f>K8-F8</f>
        <v>4179</v>
      </c>
      <c r="M8" s="33">
        <f>E8-K8</f>
        <v>14315</v>
      </c>
    </row>
    <row r="9" spans="1:14" ht="15" customHeight="1">
      <c r="A9" s="19"/>
      <c r="B9" s="36"/>
      <c r="C9" s="42"/>
      <c r="D9" s="42"/>
      <c r="E9" s="30"/>
      <c r="F9" s="24"/>
      <c r="G9" s="24"/>
      <c r="H9" s="24"/>
      <c r="I9" s="24"/>
    </row>
    <row r="10" spans="1:14" ht="15" customHeight="1">
      <c r="A10" s="25" t="s">
        <v>25</v>
      </c>
      <c r="B10" s="26">
        <v>107200</v>
      </c>
      <c r="C10" s="27" t="s">
        <v>55</v>
      </c>
      <c r="D10" s="28" t="s">
        <v>57</v>
      </c>
      <c r="E10" s="29">
        <v>30151</v>
      </c>
      <c r="F10" s="29">
        <v>26516</v>
      </c>
      <c r="G10" s="30">
        <v>922</v>
      </c>
      <c r="H10" s="30">
        <v>2713</v>
      </c>
      <c r="I10" s="30">
        <v>98493</v>
      </c>
      <c r="J10" s="31"/>
      <c r="K10" s="32">
        <v>27438</v>
      </c>
      <c r="L10" s="33">
        <f t="shared" ref="L10:L16" si="0">K10-F10</f>
        <v>922</v>
      </c>
      <c r="M10" s="33">
        <f t="shared" ref="M10:M16" si="1">E10-K10</f>
        <v>2713</v>
      </c>
    </row>
    <row r="11" spans="1:14" ht="15" customHeight="1">
      <c r="A11" s="25" t="s">
        <v>26</v>
      </c>
      <c r="B11" s="26">
        <v>62721</v>
      </c>
      <c r="C11" s="28" t="s">
        <v>12</v>
      </c>
      <c r="D11" s="28" t="s">
        <v>13</v>
      </c>
      <c r="E11" s="29">
        <v>19262</v>
      </c>
      <c r="F11" s="29">
        <v>17514</v>
      </c>
      <c r="G11" s="30">
        <v>606</v>
      </c>
      <c r="H11" s="30">
        <v>1142</v>
      </c>
      <c r="I11" s="30">
        <v>76258</v>
      </c>
      <c r="J11" s="31"/>
      <c r="K11" s="32">
        <v>18120</v>
      </c>
      <c r="L11" s="33">
        <f t="shared" si="0"/>
        <v>606</v>
      </c>
      <c r="M11" s="33">
        <f t="shared" si="1"/>
        <v>1142</v>
      </c>
    </row>
    <row r="12" spans="1:14" ht="15" customHeight="1">
      <c r="A12" s="25" t="s">
        <v>27</v>
      </c>
      <c r="B12" s="26">
        <v>61700</v>
      </c>
      <c r="C12" s="28" t="s">
        <v>14</v>
      </c>
      <c r="D12" s="28" t="s">
        <v>15</v>
      </c>
      <c r="E12" s="29">
        <v>19209</v>
      </c>
      <c r="F12" s="29">
        <v>18087</v>
      </c>
      <c r="G12" s="30">
        <v>573</v>
      </c>
      <c r="H12" s="30">
        <v>549</v>
      </c>
      <c r="I12" s="30">
        <v>63627</v>
      </c>
      <c r="J12" s="31"/>
      <c r="K12" s="32">
        <v>18660</v>
      </c>
      <c r="L12" s="33">
        <f>K12-F12</f>
        <v>573</v>
      </c>
      <c r="M12" s="33">
        <f t="shared" si="1"/>
        <v>549</v>
      </c>
    </row>
    <row r="13" spans="1:14" ht="15" customHeight="1">
      <c r="A13" s="25" t="s">
        <v>28</v>
      </c>
      <c r="B13" s="26">
        <v>24000</v>
      </c>
      <c r="C13" s="28" t="s">
        <v>42</v>
      </c>
      <c r="D13" s="28" t="s">
        <v>58</v>
      </c>
      <c r="E13" s="29">
        <v>6426</v>
      </c>
      <c r="F13" s="29">
        <v>4917</v>
      </c>
      <c r="G13" s="30">
        <v>280</v>
      </c>
      <c r="H13" s="30">
        <v>1229</v>
      </c>
      <c r="I13" s="30">
        <v>25920</v>
      </c>
      <c r="J13" s="31"/>
      <c r="K13" s="32">
        <v>5197</v>
      </c>
      <c r="L13" s="33">
        <f t="shared" si="0"/>
        <v>280</v>
      </c>
      <c r="M13" s="33">
        <f t="shared" si="1"/>
        <v>1229</v>
      </c>
    </row>
    <row r="14" spans="1:14" ht="15" customHeight="1">
      <c r="A14" s="25" t="s">
        <v>59</v>
      </c>
      <c r="B14" s="26">
        <v>62300</v>
      </c>
      <c r="C14" s="28" t="s">
        <v>42</v>
      </c>
      <c r="D14" s="28" t="s">
        <v>58</v>
      </c>
      <c r="E14" s="29">
        <v>16850</v>
      </c>
      <c r="F14" s="29">
        <v>15201</v>
      </c>
      <c r="G14" s="30">
        <v>464</v>
      </c>
      <c r="H14" s="30">
        <v>1185</v>
      </c>
      <c r="I14" s="30">
        <v>60800</v>
      </c>
      <c r="J14" s="31"/>
      <c r="K14" s="32">
        <v>15665</v>
      </c>
      <c r="L14" s="33">
        <f t="shared" si="0"/>
        <v>464</v>
      </c>
      <c r="M14" s="33">
        <f t="shared" si="1"/>
        <v>1185</v>
      </c>
    </row>
    <row r="15" spans="1:14" ht="15" customHeight="1">
      <c r="A15" s="25" t="s">
        <v>29</v>
      </c>
      <c r="B15" s="26">
        <v>40622</v>
      </c>
      <c r="C15" s="28" t="s">
        <v>19</v>
      </c>
      <c r="D15" s="28" t="s">
        <v>17</v>
      </c>
      <c r="E15" s="29">
        <v>12575</v>
      </c>
      <c r="F15" s="29">
        <v>11664</v>
      </c>
      <c r="G15" s="30">
        <v>374</v>
      </c>
      <c r="H15" s="30">
        <v>537</v>
      </c>
      <c r="I15" s="30">
        <v>37674</v>
      </c>
      <c r="J15" s="31"/>
      <c r="K15" s="32">
        <v>12038</v>
      </c>
      <c r="L15" s="33">
        <f t="shared" si="0"/>
        <v>374</v>
      </c>
      <c r="M15" s="33">
        <f t="shared" si="1"/>
        <v>537</v>
      </c>
    </row>
    <row r="16" spans="1:14" ht="15" customHeight="1">
      <c r="A16" s="25" t="s">
        <v>30</v>
      </c>
      <c r="B16" s="26">
        <v>82000</v>
      </c>
      <c r="C16" s="28" t="s">
        <v>14</v>
      </c>
      <c r="D16" s="28" t="s">
        <v>18</v>
      </c>
      <c r="E16" s="29">
        <v>13149</v>
      </c>
      <c r="F16" s="29">
        <v>12317</v>
      </c>
      <c r="G16" s="30">
        <v>8</v>
      </c>
      <c r="H16" s="30">
        <v>824</v>
      </c>
      <c r="I16" s="30">
        <v>45056</v>
      </c>
      <c r="J16" s="31"/>
      <c r="K16" s="32">
        <v>12325</v>
      </c>
      <c r="L16" s="33">
        <f t="shared" si="0"/>
        <v>8</v>
      </c>
      <c r="M16" s="33">
        <f t="shared" si="1"/>
        <v>824</v>
      </c>
    </row>
    <row r="17" spans="1:13" ht="15" customHeight="1">
      <c r="A17" s="25"/>
      <c r="B17" s="26"/>
      <c r="C17" s="28"/>
      <c r="D17" s="28"/>
      <c r="E17" s="29"/>
      <c r="F17" s="29"/>
      <c r="G17" s="30"/>
      <c r="H17" s="30"/>
      <c r="I17" s="30"/>
      <c r="J17" s="31"/>
      <c r="K17" s="31"/>
      <c r="L17" s="33"/>
      <c r="M17" s="33"/>
    </row>
    <row r="18" spans="1:13" ht="15" customHeight="1">
      <c r="A18" s="25" t="s">
        <v>31</v>
      </c>
      <c r="B18" s="26">
        <v>64300</v>
      </c>
      <c r="C18" s="28" t="s">
        <v>54</v>
      </c>
      <c r="D18" s="28" t="s">
        <v>61</v>
      </c>
      <c r="E18" s="29">
        <v>15088</v>
      </c>
      <c r="F18" s="29">
        <v>13520</v>
      </c>
      <c r="G18" s="30">
        <v>40</v>
      </c>
      <c r="H18" s="30">
        <v>1528</v>
      </c>
      <c r="I18" s="30">
        <v>51753</v>
      </c>
      <c r="J18" s="31"/>
      <c r="K18" s="32">
        <v>13560</v>
      </c>
      <c r="L18" s="33">
        <f t="shared" ref="L18:L23" si="2">K18-F18</f>
        <v>40</v>
      </c>
      <c r="M18" s="33">
        <f t="shared" ref="M18:M23" si="3">E18-K18</f>
        <v>1528</v>
      </c>
    </row>
    <row r="19" spans="1:13" ht="15" customHeight="1">
      <c r="A19" s="25" t="s">
        <v>60</v>
      </c>
      <c r="B19" s="26">
        <v>33800</v>
      </c>
      <c r="C19" s="27" t="s">
        <v>37</v>
      </c>
      <c r="D19" s="28" t="s">
        <v>15</v>
      </c>
      <c r="E19" s="29">
        <v>8389</v>
      </c>
      <c r="F19" s="29">
        <v>7128</v>
      </c>
      <c r="G19" s="30">
        <v>590</v>
      </c>
      <c r="H19" s="30">
        <v>671</v>
      </c>
      <c r="I19" s="30">
        <v>28854</v>
      </c>
      <c r="J19" s="31"/>
      <c r="K19" s="32">
        <v>7718</v>
      </c>
      <c r="L19" s="33">
        <f t="shared" si="2"/>
        <v>590</v>
      </c>
      <c r="M19" s="33">
        <f t="shared" si="3"/>
        <v>671</v>
      </c>
    </row>
    <row r="20" spans="1:13" ht="15" customHeight="1">
      <c r="A20" s="25" t="s">
        <v>32</v>
      </c>
      <c r="B20" s="26">
        <v>41500</v>
      </c>
      <c r="C20" s="28" t="s">
        <v>16</v>
      </c>
      <c r="D20" s="28" t="s">
        <v>15</v>
      </c>
      <c r="E20" s="29">
        <v>9219</v>
      </c>
      <c r="F20" s="29">
        <v>8026</v>
      </c>
      <c r="G20" s="30">
        <v>65</v>
      </c>
      <c r="H20" s="30">
        <v>1128</v>
      </c>
      <c r="I20" s="30">
        <v>29104</v>
      </c>
      <c r="J20" s="31"/>
      <c r="K20" s="32">
        <v>8091</v>
      </c>
      <c r="L20" s="33">
        <f t="shared" si="2"/>
        <v>65</v>
      </c>
      <c r="M20" s="33">
        <f t="shared" si="3"/>
        <v>1128</v>
      </c>
    </row>
    <row r="21" spans="1:13" ht="15" customHeight="1">
      <c r="A21" s="25" t="s">
        <v>33</v>
      </c>
      <c r="B21" s="26">
        <v>13374</v>
      </c>
      <c r="C21" s="27" t="s">
        <v>53</v>
      </c>
      <c r="D21" s="28" t="s">
        <v>62</v>
      </c>
      <c r="E21" s="29">
        <v>4632</v>
      </c>
      <c r="F21" s="29">
        <v>3440</v>
      </c>
      <c r="G21" s="30">
        <v>5</v>
      </c>
      <c r="H21" s="30">
        <v>1187</v>
      </c>
      <c r="I21" s="30">
        <v>16803</v>
      </c>
      <c r="J21" s="31"/>
      <c r="K21" s="32">
        <v>3445</v>
      </c>
      <c r="L21" s="33">
        <f t="shared" si="2"/>
        <v>5</v>
      </c>
      <c r="M21" s="33">
        <f t="shared" si="3"/>
        <v>1187</v>
      </c>
    </row>
    <row r="22" spans="1:13" ht="15" customHeight="1">
      <c r="A22" s="25" t="s">
        <v>34</v>
      </c>
      <c r="B22" s="26">
        <v>11070</v>
      </c>
      <c r="C22" s="28" t="s">
        <v>51</v>
      </c>
      <c r="D22" s="37" t="s">
        <v>11</v>
      </c>
      <c r="E22" s="29">
        <v>3061</v>
      </c>
      <c r="F22" s="29">
        <v>2700</v>
      </c>
      <c r="G22" s="34">
        <v>120</v>
      </c>
      <c r="H22" s="30">
        <v>241</v>
      </c>
      <c r="I22" s="30">
        <v>11210</v>
      </c>
      <c r="J22" s="31"/>
      <c r="K22" s="32">
        <v>2820</v>
      </c>
      <c r="L22" s="33">
        <f t="shared" si="2"/>
        <v>120</v>
      </c>
      <c r="M22" s="33">
        <f t="shared" si="3"/>
        <v>241</v>
      </c>
    </row>
    <row r="23" spans="1:13" ht="15" customHeight="1">
      <c r="A23" s="25" t="s">
        <v>35</v>
      </c>
      <c r="B23" s="26">
        <v>15860</v>
      </c>
      <c r="C23" s="28" t="s">
        <v>21</v>
      </c>
      <c r="D23" s="28" t="s">
        <v>44</v>
      </c>
      <c r="E23" s="29">
        <v>3104</v>
      </c>
      <c r="F23" s="29">
        <v>2496</v>
      </c>
      <c r="G23" s="46">
        <v>0</v>
      </c>
      <c r="H23" s="32">
        <v>608</v>
      </c>
      <c r="I23" s="30">
        <v>15181</v>
      </c>
      <c r="J23" s="31"/>
      <c r="K23" s="32">
        <v>2496</v>
      </c>
      <c r="L23" s="33">
        <f t="shared" si="2"/>
        <v>0</v>
      </c>
      <c r="M23" s="33">
        <f t="shared" si="3"/>
        <v>608</v>
      </c>
    </row>
    <row r="24" spans="1:13" ht="15" customHeight="1">
      <c r="A24" s="19"/>
      <c r="B24" s="26"/>
      <c r="C24" s="28" t="s">
        <v>20</v>
      </c>
      <c r="D24" s="28" t="s">
        <v>20</v>
      </c>
      <c r="E24" s="29"/>
      <c r="F24" s="29"/>
      <c r="G24" s="30"/>
      <c r="H24" s="30"/>
      <c r="I24" s="30"/>
      <c r="J24" s="31"/>
      <c r="K24" s="31"/>
      <c r="L24" s="33"/>
      <c r="M24" s="33"/>
    </row>
    <row r="25" spans="1:13" ht="15" customHeight="1">
      <c r="A25" s="19"/>
      <c r="B25" s="26"/>
      <c r="C25" s="28"/>
      <c r="D25" s="28"/>
      <c r="E25" s="29"/>
      <c r="F25" s="29"/>
      <c r="G25" s="30"/>
      <c r="H25" s="30"/>
      <c r="I25" s="30"/>
      <c r="J25" s="31"/>
      <c r="K25" s="31"/>
      <c r="L25" s="33"/>
      <c r="M25" s="33"/>
    </row>
    <row r="26" spans="1:13" ht="15" customHeight="1">
      <c r="A26" s="35" t="s">
        <v>36</v>
      </c>
      <c r="B26" s="26">
        <v>16495</v>
      </c>
      <c r="C26" s="28" t="s">
        <v>52</v>
      </c>
      <c r="D26" s="28" t="s">
        <v>18</v>
      </c>
      <c r="E26" s="29">
        <v>2589</v>
      </c>
      <c r="F26" s="29">
        <v>2311</v>
      </c>
      <c r="G26" s="30">
        <v>69</v>
      </c>
      <c r="H26" s="30">
        <v>209</v>
      </c>
      <c r="I26" s="30">
        <v>9549</v>
      </c>
      <c r="J26" s="31"/>
      <c r="K26" s="32">
        <v>2380</v>
      </c>
      <c r="L26" s="33">
        <f>K26-F26</f>
        <v>69</v>
      </c>
      <c r="M26" s="33">
        <f>E26-K26</f>
        <v>209</v>
      </c>
    </row>
    <row r="27" spans="1:13" ht="15" customHeight="1">
      <c r="A27" s="25" t="s">
        <v>43</v>
      </c>
      <c r="B27" s="36">
        <v>7850</v>
      </c>
      <c r="C27" s="37" t="s">
        <v>56</v>
      </c>
      <c r="D27" s="37" t="s">
        <v>45</v>
      </c>
      <c r="E27" s="30">
        <v>1910</v>
      </c>
      <c r="F27" s="30">
        <v>1283</v>
      </c>
      <c r="G27" s="30">
        <v>63</v>
      </c>
      <c r="H27" s="30">
        <v>564</v>
      </c>
      <c r="I27" s="30">
        <v>7233</v>
      </c>
      <c r="J27" s="31"/>
      <c r="K27" s="32">
        <v>1346</v>
      </c>
      <c r="L27" s="33">
        <f>K27-F27</f>
        <v>63</v>
      </c>
      <c r="M27" s="33">
        <f>E27-K27</f>
        <v>564</v>
      </c>
    </row>
    <row r="28" spans="1:13" ht="15" customHeight="1">
      <c r="A28" s="25"/>
      <c r="B28" s="36"/>
      <c r="C28" s="37"/>
      <c r="D28" s="37"/>
      <c r="E28" s="30"/>
      <c r="F28" s="30"/>
      <c r="G28" s="30"/>
      <c r="H28" s="30"/>
      <c r="I28" s="30"/>
      <c r="J28" s="31"/>
      <c r="K28" s="32"/>
      <c r="L28" s="33"/>
      <c r="M28" s="33"/>
    </row>
    <row r="29" spans="1:13" ht="15" customHeight="1">
      <c r="A29" s="19"/>
      <c r="B29" s="23"/>
      <c r="C29" s="38"/>
      <c r="D29" s="38"/>
      <c r="E29" s="24"/>
      <c r="F29" s="24"/>
      <c r="G29" s="24"/>
      <c r="H29" s="24"/>
      <c r="I29" s="24"/>
    </row>
    <row r="30" spans="1:13" ht="15" customHeight="1">
      <c r="A30" s="39" t="s">
        <v>63</v>
      </c>
      <c r="B30" s="20"/>
      <c r="C30" s="20"/>
      <c r="D30" s="20"/>
      <c r="E30" s="20"/>
      <c r="F30" s="20"/>
      <c r="G30" s="20"/>
      <c r="H30" s="20"/>
      <c r="I30" s="20"/>
    </row>
    <row r="31" spans="1:13">
      <c r="A31" s="45" t="s">
        <v>64</v>
      </c>
    </row>
    <row r="32" spans="1:13">
      <c r="B32" s="33"/>
      <c r="C32" s="33"/>
      <c r="D32" s="33"/>
      <c r="E32" s="33"/>
      <c r="F32" s="33"/>
      <c r="G32" s="33"/>
      <c r="H32" s="33"/>
      <c r="I32" s="33"/>
    </row>
  </sheetData>
  <mergeCells count="1">
    <mergeCell ref="H5:H6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082</vt:lpstr>
      <vt:lpstr>'082'!Print_Area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2024-11-18T04:11:07Z</cp:lastPrinted>
  <dcterms:created xsi:type="dcterms:W3CDTF">2007-10-11T05:49:43Z</dcterms:created>
  <dcterms:modified xsi:type="dcterms:W3CDTF">2024-11-26T02:41:12Z</dcterms:modified>
</cp:coreProperties>
</file>