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8_鉱工業\"/>
    </mc:Choice>
  </mc:AlternateContent>
  <xr:revisionPtr revIDLastSave="0" documentId="8_{106A16AC-A055-4F36-9471-5B2014770E47}" xr6:coauthVersionLast="47" xr6:coauthVersionMax="47" xr10:uidLastSave="{00000000-0000-0000-0000-000000000000}"/>
  <bookViews>
    <workbookView xWindow="28680" yWindow="-120" windowWidth="29040" windowHeight="15840" xr2:uid="{F8BB5E26-BDAE-4637-BC6B-6ADFABFA3A6C}"/>
  </bookViews>
  <sheets>
    <sheet name="064" sheetId="10" r:id="rId1"/>
  </sheets>
  <definedNames>
    <definedName name="_xlnm.Print_Area" localSheetId="0">'064'!$A$1:$G$34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E32" i="10"/>
  <c r="F32" i="10"/>
  <c r="G32" i="10"/>
  <c r="D25" i="10"/>
  <c r="D38" i="10"/>
  <c r="E25" i="10"/>
  <c r="E38" i="10"/>
  <c r="F25" i="10"/>
  <c r="F38" i="10"/>
  <c r="G25" i="10"/>
  <c r="D9" i="10"/>
  <c r="D36" i="10"/>
  <c r="D37" i="10"/>
  <c r="E9" i="10"/>
  <c r="E37" i="10"/>
  <c r="F9" i="10"/>
  <c r="F37" i="10"/>
  <c r="G9" i="10"/>
  <c r="G36" i="10"/>
  <c r="G37" i="10"/>
  <c r="C32" i="10"/>
  <c r="C25" i="10"/>
  <c r="C9" i="10"/>
  <c r="C36" i="10"/>
  <c r="C37" i="10"/>
  <c r="B32" i="10"/>
  <c r="B25" i="10"/>
  <c r="B38" i="10"/>
  <c r="B9" i="10"/>
  <c r="B37" i="10"/>
  <c r="C38" i="10"/>
  <c r="A64" i="10"/>
  <c r="A63" i="10"/>
  <c r="A62" i="10"/>
  <c r="G38" i="10"/>
  <c r="E36" i="10"/>
  <c r="F36" i="10"/>
  <c r="B36" i="10"/>
</calcChain>
</file>

<file path=xl/sharedStrings.xml><?xml version="1.0" encoding="utf-8"?>
<sst xmlns="http://schemas.openxmlformats.org/spreadsheetml/2006/main" count="40" uniqueCount="33">
  <si>
    <t>（単位　ａ）</t>
  </si>
  <si>
    <t>県税務課</t>
  </si>
  <si>
    <t>総           数</t>
  </si>
  <si>
    <t>試           掘</t>
  </si>
  <si>
    <t>採           掘</t>
  </si>
  <si>
    <t>市    郡</t>
  </si>
  <si>
    <t>鉱 区 数</t>
  </si>
  <si>
    <t>鉱 区 面 積</t>
  </si>
  <si>
    <t>鉱区が複数の県又は市郡にまたがるものは，その一方だけに計上した。</t>
    <phoneticPr fontId="2"/>
  </si>
  <si>
    <t/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</si>
  <si>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</si>
  <si>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</si>
  <si>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</si>
  <si>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</si>
  <si>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</si>
  <si>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</si>
  <si>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</si>
  <si>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</si>
  <si>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</si>
  <si>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周 南 市</t>
  </si>
  <si>
    <t>山陽小野田市</t>
  </si>
  <si>
    <t>大 島 郡</t>
  </si>
  <si>
    <t>玖 珂 郡</t>
  </si>
  <si>
    <t>熊 毛 郡</t>
  </si>
  <si>
    <t>阿 武 郡</t>
  </si>
  <si>
    <t>総　数</t>
    <phoneticPr fontId="2"/>
  </si>
  <si>
    <t>市　計</t>
    <phoneticPr fontId="2"/>
  </si>
  <si>
    <t>郡　計</t>
    <phoneticPr fontId="2"/>
  </si>
  <si>
    <t>萩　　 市</t>
    <phoneticPr fontId="2"/>
  </si>
  <si>
    <t>光　　 市</t>
    <phoneticPr fontId="2"/>
  </si>
  <si>
    <t>その他　計</t>
    <rPh sb="2" eb="3">
      <t>タ</t>
    </rPh>
    <phoneticPr fontId="2"/>
  </si>
  <si>
    <t xml:space="preserve">   山口県地先海面</t>
    <rPh sb="3" eb="6">
      <t>ヤマグチケン</t>
    </rPh>
    <rPh sb="6" eb="7">
      <t>チ</t>
    </rPh>
    <rPh sb="7" eb="8">
      <t>サキ</t>
    </rPh>
    <rPh sb="8" eb="10">
      <t>カイメン</t>
    </rPh>
    <phoneticPr fontId="2"/>
  </si>
  <si>
    <t>６４　市郡別鉱区数及び鉱区面積（令和5年4月1日）</t>
    <rPh sb="16" eb="1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</si>
</sst>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9" formatCode="#\ ###\ ##0;&quot;△&quot;#\ ###\ ##0;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Alignment="1" applyProtection="1"/>
    <xf numFmtId="1" fontId="5" fillId="0" borderId="0" xfId="0" quotePrefix="1" applyNumberFormat="1" applyFont="1" applyAlignment="1" applyProtection="1">
      <alignment horizontal="left"/>
    </xf>
    <xf numFmtId="0" fontId="0" fillId="0" borderId="0" xfId="0" applyProtection="1">
      <alignment vertical="center"/>
    </xf>
    <xf numFmtId="1" fontId="6" fillId="0" borderId="0" xfId="0" applyNumberFormat="1" applyFont="1" applyAlignment="1" applyProtection="1">
      <alignment horizontal="left"/>
    </xf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/>
    <xf numFmtId="1" fontId="4" fillId="0" borderId="0" xfId="0" applyNumberFormat="1" applyFont="1" applyBorder="1" applyAlignment="1" applyProtection="1">
      <alignment horizontal="right"/>
    </xf>
    <xf numFmtId="1" fontId="4" fillId="2" borderId="7" xfId="0" applyNumberFormat="1" applyFont="1" applyFill="1" applyBorder="1" applyAlignment="1" applyProtection="1">
      <alignment horizontal="centerContinuous"/>
    </xf>
    <xf numFmtId="1" fontId="4" fillId="2" borderId="8" xfId="0" applyNumberFormat="1" applyFont="1" applyFill="1" applyBorder="1" applyAlignment="1" applyProtection="1">
      <alignment horizontal="centerContinuous"/>
    </xf>
    <xf numFmtId="1" fontId="4" fillId="2" borderId="9" xfId="0" applyNumberFormat="1" applyFont="1" applyFill="1" applyBorder="1" applyAlignment="1" applyProtection="1">
      <alignment horizontal="centerContinuous"/>
    </xf>
    <xf numFmtId="1" fontId="4" fillId="2" borderId="10" xfId="0" applyNumberFormat="1" applyFont="1" applyFill="1" applyBorder="1" applyAlignment="1" applyProtection="1">
      <alignment horizontal="center"/>
    </xf>
    <xf numFmtId="1" fontId="4" fillId="2" borderId="4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center"/>
    </xf>
    <xf numFmtId="1" fontId="1" fillId="2" borderId="2" xfId="0" applyNumberFormat="1" applyFont="1" applyFill="1" applyBorder="1" applyAlignment="1" applyProtection="1">
      <alignment horizontal="left" indent="1"/>
    </xf>
    <xf numFmtId="176" fontId="1" fillId="0" borderId="3" xfId="0" applyNumberFormat="1" applyFont="1" applyBorder="1" applyAlignment="1" applyProtection="1">
      <alignment horizontal="center"/>
    </xf>
    <xf numFmtId="176" fontId="1" fillId="0" borderId="3" xfId="0" applyNumberFormat="1" applyFont="1" applyBorder="1" applyAlignment="1" applyProtection="1">
      <alignment horizontal="right"/>
    </xf>
    <xf numFmtId="1" fontId="3" fillId="2" borderId="4" xfId="0" applyNumberFormat="1" applyFont="1" applyFill="1" applyBorder="1" applyAlignment="1" applyProtection="1">
      <alignment horizontal="left" indent="1"/>
    </xf>
    <xf numFmtId="179" fontId="3" fillId="0" borderId="0" xfId="0" applyNumberFormat="1" applyFont="1" applyBorder="1" applyAlignment="1" applyProtection="1">
      <alignment horizontal="right"/>
    </xf>
    <xf numFmtId="1" fontId="1" fillId="2" borderId="4" xfId="0" applyNumberFormat="1" applyFont="1" applyFill="1" applyBorder="1" applyAlignment="1" applyProtection="1">
      <alignment horizontal="left" indent="1"/>
    </xf>
    <xf numFmtId="179" fontId="1" fillId="0" borderId="0" xfId="0" applyNumberFormat="1" applyFont="1" applyBorder="1" applyAlignment="1" applyProtection="1">
      <alignment horizontal="right"/>
    </xf>
    <xf numFmtId="1" fontId="4" fillId="2" borderId="4" xfId="0" applyNumberFormat="1" applyFont="1" applyFill="1" applyBorder="1" applyAlignment="1" applyProtection="1">
      <alignment horizontal="left" indent="1"/>
    </xf>
    <xf numFmtId="179" fontId="0" fillId="0" borderId="0" xfId="0" applyNumberFormat="1" applyFont="1" applyBorder="1" applyAlignment="1" applyProtection="1">
      <alignment horizontal="right"/>
    </xf>
    <xf numFmtId="179" fontId="0" fillId="0" borderId="0" xfId="0" applyNumberForma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76" fontId="1" fillId="0" borderId="1" xfId="0" applyNumberFormat="1" applyFont="1" applyBorder="1" applyAlignment="1" applyProtection="1">
      <alignment horizontal="right"/>
    </xf>
    <xf numFmtId="179" fontId="0" fillId="0" borderId="0" xfId="0" applyNumberFormat="1" applyProtection="1">
      <alignment vertical="center"/>
    </xf>
    <xf numFmtId="179" fontId="1" fillId="0" borderId="1" xfId="0" applyNumberFormat="1" applyFont="1" applyBorder="1" applyAlignment="1" applyProtection="1">
      <alignment horizontal="right"/>
    </xf>
    <xf numFmtId="1" fontId="4" fillId="2" borderId="5" xfId="0" applyNumberFormat="1" applyFont="1" applyFill="1" applyBorder="1" applyAlignment="1" applyProtection="1">
      <alignment horizontal="left"/>
    </xf>
    <xf numFmtId="1" fontId="4" fillId="2" borderId="6" xfId="0" applyNumberFormat="1" applyFont="1" applyFill="1" applyBorder="1" applyAlignment="1" applyProtection="1">
      <alignment horizontal="center"/>
    </xf>
    <xf numFmtId="1" fontId="4" fillId="2" borderId="5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C0E20-B522-4582-868C-F40D6AC12BCF}">
  <sheetPr>
    <tabColor rgb="FFFF0000"/>
    <pageSetUpPr fitToPage="1"/>
  </sheetPr>
  <dimension ref="A1:I64"/>
  <sheetViews>
    <sheetView showGridLines="0" tabSelected="1" zoomScaleNormal="100" workbookViewId="0">
      <selection activeCell="P16" sqref="P16"/>
    </sheetView>
  </sheetViews>
  <sheetFormatPr defaultColWidth="9" defaultRowHeight="13" x14ac:dyDescent="0.2"/>
  <cols>
    <col min="1" max="7" width="16.26953125" style="4" customWidth="1"/>
    <col min="8" max="8" width="9" style="4"/>
    <col min="9" max="9" width="10.36328125" style="4" bestFit="1" customWidth="1"/>
    <col min="10" max="16384" width="9" style="4"/>
  </cols>
  <sheetData>
    <row r="1" spans="1:9" ht="16.5" x14ac:dyDescent="0.25">
      <c r="A1" s="2"/>
      <c r="B1" s="3" t="s">
        <v>32</v>
      </c>
      <c r="C1" s="2"/>
      <c r="D1" s="2"/>
      <c r="E1" s="2"/>
      <c r="F1" s="2"/>
      <c r="G1" s="2"/>
    </row>
    <row r="2" spans="1:9" x14ac:dyDescent="0.2">
      <c r="A2" s="2"/>
      <c r="B2" s="5" t="s">
        <v>8</v>
      </c>
      <c r="C2" s="2"/>
      <c r="D2" s="2"/>
      <c r="E2" s="2"/>
      <c r="F2" s="2"/>
      <c r="G2" s="2"/>
    </row>
    <row r="3" spans="1:9" ht="13.5" thickBot="1" x14ac:dyDescent="0.25">
      <c r="A3" s="6" t="s">
        <v>0</v>
      </c>
      <c r="B3" s="7"/>
      <c r="C3" s="7"/>
      <c r="D3" s="7"/>
      <c r="E3" s="7"/>
      <c r="F3" s="7"/>
      <c r="G3" s="8" t="s">
        <v>1</v>
      </c>
    </row>
    <row r="4" spans="1:9" ht="13.5" thickTop="1" x14ac:dyDescent="0.2">
      <c r="A4" s="30" t="s">
        <v>5</v>
      </c>
      <c r="B4" s="9" t="s">
        <v>2</v>
      </c>
      <c r="C4" s="10"/>
      <c r="D4" s="9" t="s">
        <v>3</v>
      </c>
      <c r="E4" s="10"/>
      <c r="F4" s="9" t="s">
        <v>4</v>
      </c>
      <c r="G4" s="11"/>
    </row>
    <row r="5" spans="1:9" x14ac:dyDescent="0.2">
      <c r="A5" s="31"/>
      <c r="B5" s="12" t="s">
        <v>6</v>
      </c>
      <c r="C5" s="13" t="s">
        <v>7</v>
      </c>
      <c r="D5" s="12" t="s">
        <v>6</v>
      </c>
      <c r="E5" s="13" t="s">
        <v>7</v>
      </c>
      <c r="F5" s="12" t="s">
        <v>6</v>
      </c>
      <c r="G5" s="14" t="s">
        <v>7</v>
      </c>
    </row>
    <row r="6" spans="1:9" x14ac:dyDescent="0.2">
      <c r="A6" s="15"/>
      <c r="B6" s="16"/>
      <c r="C6" s="17"/>
      <c r="D6" s="17"/>
      <c r="E6" s="17"/>
      <c r="F6" s="17"/>
      <c r="G6" s="17"/>
    </row>
    <row r="7" spans="1:9" x14ac:dyDescent="0.2">
      <c r="A7" s="18" t="s">
        <v>25</v>
      </c>
      <c r="B7" s="19">
        <v>205</v>
      </c>
      <c r="C7" s="19">
        <v>4238397</v>
      </c>
      <c r="D7" s="19">
        <v>75</v>
      </c>
      <c r="E7" s="19">
        <v>2625000</v>
      </c>
      <c r="F7" s="19">
        <v>130</v>
      </c>
      <c r="G7" s="19">
        <v>1613397</v>
      </c>
    </row>
    <row r="8" spans="1:9" x14ac:dyDescent="0.2">
      <c r="A8" s="20" t="s">
        <v>9</v>
      </c>
      <c r="B8" s="21"/>
      <c r="C8" s="21"/>
      <c r="D8" s="21"/>
      <c r="E8" s="21"/>
      <c r="F8" s="21"/>
      <c r="G8" s="21"/>
    </row>
    <row r="9" spans="1:9" x14ac:dyDescent="0.2">
      <c r="A9" s="18" t="s">
        <v>26</v>
      </c>
      <c r="B9" s="19">
        <f t="shared" ref="B9:G9" si="0">SUM(B11:B23)</f>
        <v>123</v>
      </c>
      <c r="C9" s="19">
        <f t="shared" si="0"/>
        <v>1471595</v>
      </c>
      <c r="D9" s="19">
        <f t="shared" si="0"/>
        <v>0</v>
      </c>
      <c r="E9" s="19">
        <f t="shared" si="0"/>
        <v>0</v>
      </c>
      <c r="F9" s="19">
        <f t="shared" si="0"/>
        <v>123</v>
      </c>
      <c r="G9" s="19">
        <f t="shared" si="0"/>
        <v>1471595</v>
      </c>
    </row>
    <row r="10" spans="1:9" x14ac:dyDescent="0.2">
      <c r="A10" s="20" t="s">
        <v>9</v>
      </c>
      <c r="B10" s="21"/>
      <c r="C10" s="21"/>
      <c r="D10" s="21"/>
      <c r="E10" s="21"/>
      <c r="F10" s="21"/>
      <c r="G10" s="21"/>
    </row>
    <row r="11" spans="1:9" x14ac:dyDescent="0.2">
      <c r="A11" s="22" t="s">
        <v>10</v>
      </c>
      <c r="B11" s="23">
        <v>0</v>
      </c>
      <c r="C11" s="23">
        <v>0</v>
      </c>
      <c r="D11" s="21">
        <v>0</v>
      </c>
      <c r="E11" s="21">
        <v>0</v>
      </c>
      <c r="F11" s="21">
        <v>0</v>
      </c>
      <c r="G11" s="21">
        <v>0</v>
      </c>
      <c r="I11" s="1"/>
    </row>
    <row r="12" spans="1:9" x14ac:dyDescent="0.2">
      <c r="A12" s="22" t="s">
        <v>11</v>
      </c>
      <c r="B12" s="21">
        <v>1</v>
      </c>
      <c r="C12" s="24">
        <v>27078</v>
      </c>
      <c r="D12" s="21">
        <v>0</v>
      </c>
      <c r="E12" s="21">
        <v>0</v>
      </c>
      <c r="F12" s="21">
        <v>1</v>
      </c>
      <c r="G12" s="24">
        <v>27078</v>
      </c>
      <c r="I12" s="25"/>
    </row>
    <row r="13" spans="1:9" x14ac:dyDescent="0.2">
      <c r="A13" s="22" t="s">
        <v>12</v>
      </c>
      <c r="B13" s="21">
        <v>4</v>
      </c>
      <c r="C13" s="24">
        <v>102396</v>
      </c>
      <c r="D13" s="21">
        <v>0</v>
      </c>
      <c r="E13" s="21">
        <v>0</v>
      </c>
      <c r="F13" s="21">
        <v>4</v>
      </c>
      <c r="G13" s="24">
        <v>102396</v>
      </c>
      <c r="I13" s="25"/>
    </row>
    <row r="14" spans="1:9" x14ac:dyDescent="0.2">
      <c r="A14" s="22" t="s">
        <v>28</v>
      </c>
      <c r="B14" s="21">
        <v>8</v>
      </c>
      <c r="C14" s="24">
        <v>158104</v>
      </c>
      <c r="D14" s="21">
        <v>0</v>
      </c>
      <c r="E14" s="21">
        <v>0</v>
      </c>
      <c r="F14" s="21">
        <v>8</v>
      </c>
      <c r="G14" s="24">
        <v>158104</v>
      </c>
      <c r="I14" s="25"/>
    </row>
    <row r="15" spans="1:9" x14ac:dyDescent="0.2">
      <c r="A15" s="22" t="s">
        <v>13</v>
      </c>
      <c r="B15" s="23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I15" s="25"/>
    </row>
    <row r="16" spans="1:9" x14ac:dyDescent="0.2">
      <c r="A16" s="22" t="s">
        <v>14</v>
      </c>
      <c r="B16" s="21">
        <v>1</v>
      </c>
      <c r="C16" s="24">
        <v>23900</v>
      </c>
      <c r="D16" s="21">
        <v>0</v>
      </c>
      <c r="E16" s="21">
        <v>0</v>
      </c>
      <c r="F16" s="21">
        <v>1</v>
      </c>
      <c r="G16" s="24">
        <v>23900</v>
      </c>
      <c r="I16" s="25"/>
    </row>
    <row r="17" spans="1:9" x14ac:dyDescent="0.2">
      <c r="A17" s="22" t="s">
        <v>15</v>
      </c>
      <c r="B17" s="21">
        <v>5</v>
      </c>
      <c r="C17" s="24">
        <v>128101</v>
      </c>
      <c r="D17" s="21">
        <v>0</v>
      </c>
      <c r="E17" s="24">
        <v>0</v>
      </c>
      <c r="F17" s="21">
        <v>5</v>
      </c>
      <c r="G17" s="24">
        <v>128101</v>
      </c>
      <c r="I17" s="25"/>
    </row>
    <row r="18" spans="1:9" x14ac:dyDescent="0.2">
      <c r="A18" s="22" t="s">
        <v>29</v>
      </c>
      <c r="B18" s="23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I18" s="25"/>
    </row>
    <row r="19" spans="1:9" x14ac:dyDescent="0.2">
      <c r="A19" s="22" t="s">
        <v>16</v>
      </c>
      <c r="B19" s="21">
        <v>1</v>
      </c>
      <c r="C19" s="24">
        <v>34400</v>
      </c>
      <c r="D19" s="21">
        <v>0</v>
      </c>
      <c r="E19" s="21">
        <v>0</v>
      </c>
      <c r="F19" s="21">
        <v>1</v>
      </c>
      <c r="G19" s="24">
        <v>34400</v>
      </c>
      <c r="I19" s="25"/>
    </row>
    <row r="20" spans="1:9" x14ac:dyDescent="0.2">
      <c r="A20" s="22" t="s">
        <v>17</v>
      </c>
      <c r="B20" s="21">
        <v>0</v>
      </c>
      <c r="C20" s="24">
        <v>0</v>
      </c>
      <c r="D20" s="21">
        <v>0</v>
      </c>
      <c r="E20" s="24">
        <v>0</v>
      </c>
      <c r="F20" s="21">
        <v>0</v>
      </c>
      <c r="G20" s="21">
        <v>0</v>
      </c>
      <c r="I20" s="25"/>
    </row>
    <row r="21" spans="1:9" x14ac:dyDescent="0.2">
      <c r="A21" s="22" t="s">
        <v>18</v>
      </c>
      <c r="B21" s="21">
        <v>102</v>
      </c>
      <c r="C21" s="24">
        <v>981250</v>
      </c>
      <c r="D21" s="21">
        <v>0</v>
      </c>
      <c r="E21" s="24">
        <v>0</v>
      </c>
      <c r="F21" s="21">
        <v>102</v>
      </c>
      <c r="G21" s="24">
        <v>981250</v>
      </c>
      <c r="I21" s="25"/>
    </row>
    <row r="22" spans="1:9" x14ac:dyDescent="0.2">
      <c r="A22" s="22" t="s">
        <v>19</v>
      </c>
      <c r="B22" s="21">
        <v>1</v>
      </c>
      <c r="C22" s="24">
        <v>16366</v>
      </c>
      <c r="D22" s="21">
        <v>0</v>
      </c>
      <c r="E22" s="21">
        <v>0</v>
      </c>
      <c r="F22" s="21">
        <v>1</v>
      </c>
      <c r="G22" s="24">
        <v>16366</v>
      </c>
      <c r="I22" s="25"/>
    </row>
    <row r="23" spans="1:9" x14ac:dyDescent="0.2">
      <c r="A23" s="22" t="s">
        <v>20</v>
      </c>
      <c r="B23" s="21">
        <v>0</v>
      </c>
      <c r="C23" s="24">
        <v>0</v>
      </c>
      <c r="D23" s="21">
        <v>0</v>
      </c>
      <c r="E23" s="21">
        <v>0</v>
      </c>
      <c r="F23" s="21">
        <v>0</v>
      </c>
      <c r="G23" s="21">
        <v>0</v>
      </c>
      <c r="I23" s="25"/>
    </row>
    <row r="24" spans="1:9" x14ac:dyDescent="0.2">
      <c r="A24" s="20" t="s">
        <v>9</v>
      </c>
      <c r="B24" s="21"/>
      <c r="C24" s="21"/>
      <c r="D24" s="21"/>
      <c r="E24" s="21"/>
      <c r="F24" s="21"/>
      <c r="G24" s="21"/>
    </row>
    <row r="25" spans="1:9" x14ac:dyDescent="0.2">
      <c r="A25" s="18" t="s">
        <v>27</v>
      </c>
      <c r="B25" s="19">
        <f t="shared" ref="B25:G25" si="1">SUM(B27:B30)</f>
        <v>7</v>
      </c>
      <c r="C25" s="19">
        <f t="shared" si="1"/>
        <v>141802</v>
      </c>
      <c r="D25" s="19">
        <f t="shared" si="1"/>
        <v>0</v>
      </c>
      <c r="E25" s="19">
        <f t="shared" si="1"/>
        <v>0</v>
      </c>
      <c r="F25" s="19">
        <f t="shared" si="1"/>
        <v>7</v>
      </c>
      <c r="G25" s="19">
        <f t="shared" si="1"/>
        <v>141802</v>
      </c>
    </row>
    <row r="26" spans="1:9" x14ac:dyDescent="0.2">
      <c r="A26" s="20" t="s">
        <v>9</v>
      </c>
      <c r="B26" s="21"/>
      <c r="C26" s="21"/>
      <c r="D26" s="21"/>
      <c r="E26" s="21"/>
      <c r="F26" s="21"/>
      <c r="G26" s="21"/>
    </row>
    <row r="27" spans="1:9" x14ac:dyDescent="0.2">
      <c r="A27" s="22" t="s">
        <v>21</v>
      </c>
      <c r="B27" s="23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9" x14ac:dyDescent="0.2">
      <c r="A28" s="22" t="s">
        <v>22</v>
      </c>
      <c r="B28" s="23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9" x14ac:dyDescent="0.2">
      <c r="A29" s="22" t="s">
        <v>23</v>
      </c>
      <c r="B29" s="21">
        <v>4</v>
      </c>
      <c r="C29" s="24">
        <v>71308</v>
      </c>
      <c r="D29" s="21">
        <v>0</v>
      </c>
      <c r="E29" s="21">
        <v>0</v>
      </c>
      <c r="F29" s="21">
        <v>4</v>
      </c>
      <c r="G29" s="21">
        <v>71308</v>
      </c>
    </row>
    <row r="30" spans="1:9" x14ac:dyDescent="0.2">
      <c r="A30" s="22" t="s">
        <v>24</v>
      </c>
      <c r="B30" s="21">
        <v>3</v>
      </c>
      <c r="C30" s="24">
        <v>70494</v>
      </c>
      <c r="D30" s="21">
        <v>0</v>
      </c>
      <c r="E30" s="21">
        <v>0</v>
      </c>
      <c r="F30" s="21">
        <v>3</v>
      </c>
      <c r="G30" s="24">
        <v>70494</v>
      </c>
    </row>
    <row r="31" spans="1:9" x14ac:dyDescent="0.2">
      <c r="A31" s="22"/>
      <c r="B31" s="21"/>
      <c r="C31" s="24"/>
      <c r="D31" s="21"/>
      <c r="E31" s="21"/>
      <c r="F31" s="21"/>
      <c r="G31" s="24"/>
    </row>
    <row r="32" spans="1:9" x14ac:dyDescent="0.2">
      <c r="A32" s="18" t="s">
        <v>30</v>
      </c>
      <c r="B32" s="19">
        <f t="shared" ref="B32:G32" si="2">SUM(B33)</f>
        <v>75</v>
      </c>
      <c r="C32" s="19">
        <f t="shared" si="2"/>
        <v>2625000</v>
      </c>
      <c r="D32" s="19">
        <f t="shared" si="2"/>
        <v>75</v>
      </c>
      <c r="E32" s="19">
        <f t="shared" si="2"/>
        <v>2625000</v>
      </c>
      <c r="F32" s="19">
        <f t="shared" si="2"/>
        <v>0</v>
      </c>
      <c r="G32" s="19">
        <f t="shared" si="2"/>
        <v>0</v>
      </c>
    </row>
    <row r="33" spans="1:7" x14ac:dyDescent="0.2">
      <c r="A33" s="29" t="s">
        <v>31</v>
      </c>
      <c r="B33" s="26">
        <v>75</v>
      </c>
      <c r="C33" s="26">
        <v>2625000</v>
      </c>
      <c r="D33" s="26">
        <v>75</v>
      </c>
      <c r="E33" s="26">
        <v>2625000</v>
      </c>
      <c r="F33" s="28">
        <v>0</v>
      </c>
      <c r="G33" s="28">
        <v>0</v>
      </c>
    </row>
    <row r="35" spans="1:7" x14ac:dyDescent="0.2">
      <c r="B35" s="25"/>
      <c r="C35" s="25"/>
      <c r="D35" s="25"/>
      <c r="E35" s="25"/>
      <c r="F35" s="25"/>
      <c r="G35" s="25"/>
    </row>
    <row r="36" spans="1:7" x14ac:dyDescent="0.2">
      <c r="B36" s="25">
        <f t="shared" ref="B36:G36" si="3">B7-B9-B25-B32</f>
        <v>0</v>
      </c>
      <c r="C36" s="25">
        <f t="shared" si="3"/>
        <v>0</v>
      </c>
      <c r="D36" s="25">
        <f t="shared" si="3"/>
        <v>0</v>
      </c>
      <c r="E36" s="25">
        <f t="shared" si="3"/>
        <v>0</v>
      </c>
      <c r="F36" s="25">
        <f t="shared" si="3"/>
        <v>0</v>
      </c>
      <c r="G36" s="25">
        <f t="shared" si="3"/>
        <v>0</v>
      </c>
    </row>
    <row r="37" spans="1:7" x14ac:dyDescent="0.2">
      <c r="B37" s="27">
        <f t="shared" ref="B37:G37" si="4">SUM(B11:B23)-B9</f>
        <v>0</v>
      </c>
      <c r="C37" s="27">
        <f t="shared" si="4"/>
        <v>0</v>
      </c>
      <c r="D37" s="27">
        <f t="shared" si="4"/>
        <v>0</v>
      </c>
      <c r="E37" s="27">
        <f t="shared" si="4"/>
        <v>0</v>
      </c>
      <c r="F37" s="27">
        <f t="shared" si="4"/>
        <v>0</v>
      </c>
      <c r="G37" s="27">
        <f t="shared" si="4"/>
        <v>0</v>
      </c>
    </row>
    <row r="38" spans="1:7" x14ac:dyDescent="0.2">
      <c r="B38" s="27">
        <f t="shared" ref="B38:G38" si="5">SUM(B27:B30)-B25</f>
        <v>0</v>
      </c>
      <c r="C38" s="27">
        <f t="shared" si="5"/>
        <v>0</v>
      </c>
      <c r="D38" s="27">
        <f t="shared" si="5"/>
        <v>0</v>
      </c>
      <c r="E38" s="27">
        <f t="shared" si="5"/>
        <v>0</v>
      </c>
      <c r="F38" s="27">
        <f t="shared" si="5"/>
        <v>0</v>
      </c>
      <c r="G38" s="27">
        <f t="shared" si="5"/>
        <v>0</v>
      </c>
    </row>
    <row r="62" spans="1:1" x14ac:dyDescent="0.2">
      <c r="A62" s="4" t="str">
        <f>TRIM(A33)</f>
        <v>山口県地先海面</v>
      </c>
    </row>
    <row r="63" spans="1:1" x14ac:dyDescent="0.2">
      <c r="A63" s="4" t="str">
        <f>TRIM(A34)</f>
        <v/>
      </c>
    </row>
    <row r="64" spans="1:1" x14ac:dyDescent="0.2">
      <c r="A64" s="4" t="str">
        <f>TRIM(A35)</f>
        <v/>
      </c>
    </row>
  </sheetData>
  <mergeCells count="1">
    <mergeCell ref="A4:A5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2024-11-06T04:02:16Z</cp:lastPrinted>
  <dcterms:created xsi:type="dcterms:W3CDTF">2007-10-11T05:49:43Z</dcterms:created>
  <dcterms:modified xsi:type="dcterms:W3CDTF">2024-11-26T01:29:02Z</dcterms:modified>
</cp:coreProperties>
</file>