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76834D6F-715C-4E99-92A5-C393B8B0301E}" xr6:coauthVersionLast="47" xr6:coauthVersionMax="47" xr10:uidLastSave="{00000000-0000-0000-0000-000000000000}"/>
  <bookViews>
    <workbookView xWindow="-120" yWindow="-120" windowWidth="20730" windowHeight="11160" xr2:uid="{00000000-000D-0000-FFFF-FFFF00000000}"/>
  </bookViews>
  <sheets>
    <sheet name="総括表" sheetId="7" r:id="rId1"/>
    <sheet name="普通会計の状況" sheetId="8" r:id="rId2"/>
    <sheet name="各会計、関係団体の財政状況及び健全化判断比率" sheetId="9" r:id="rId3"/>
    <sheet name="財政比較分析表 "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BY40" i="7"/>
  <c r="BW40" i="7" s="1"/>
  <c r="BE40" i="7"/>
  <c r="AM40" i="7"/>
  <c r="U40" i="7"/>
  <c r="E40" i="7"/>
  <c r="C40" i="7"/>
  <c r="DG39" i="7"/>
  <c r="CQ39" i="7"/>
  <c r="BY39" i="7"/>
  <c r="BW39" i="7" s="1"/>
  <c r="BE39" i="7"/>
  <c r="AM39" i="7"/>
  <c r="U39" i="7"/>
  <c r="E39" i="7"/>
  <c r="C39" i="7"/>
  <c r="DG38" i="7"/>
  <c r="CQ38" i="7"/>
  <c r="BY38" i="7"/>
  <c r="BE38" i="7"/>
  <c r="AM38" i="7"/>
  <c r="W38" i="7"/>
  <c r="E38" i="7"/>
  <c r="C38" i="7" s="1"/>
  <c r="DG37" i="7"/>
  <c r="CQ37" i="7"/>
  <c r="BY37" i="7"/>
  <c r="BE37" i="7"/>
  <c r="AM37" i="7"/>
  <c r="W37" i="7"/>
  <c r="E37" i="7"/>
  <c r="C37" i="7"/>
  <c r="DG36" i="7"/>
  <c r="CQ36" i="7"/>
  <c r="BY36" i="7"/>
  <c r="BE36" i="7"/>
  <c r="AO36" i="7"/>
  <c r="W36" i="7"/>
  <c r="E36" i="7"/>
  <c r="C36" i="7"/>
  <c r="DG35" i="7"/>
  <c r="CQ35" i="7"/>
  <c r="BY35" i="7"/>
  <c r="BG35" i="7"/>
  <c r="AO35" i="7"/>
  <c r="W35" i="7"/>
  <c r="E35" i="7"/>
  <c r="C35" i="7" s="1"/>
  <c r="DG34" i="7"/>
  <c r="CQ34" i="7"/>
  <c r="BY34" i="7"/>
  <c r="BG34" i="7"/>
  <c r="AO34" i="7"/>
  <c r="W34" i="7"/>
  <c r="E34" i="7"/>
  <c r="C34" i="7"/>
  <c r="U34" i="7" l="1"/>
  <c r="U35" i="7" l="1"/>
  <c r="U36" i="7" l="1"/>
  <c r="U37" i="7" s="1"/>
  <c r="U38" i="7" s="1"/>
  <c r="AM34" i="7"/>
  <c r="AM35" i="7" s="1"/>
  <c r="AM36" i="7" s="1"/>
  <c r="BE34" i="7" l="1"/>
  <c r="BE35" i="7" s="1"/>
  <c r="BW34" i="7" l="1"/>
  <c r="BW35" i="7" s="1"/>
  <c r="BW36" i="7" s="1"/>
  <c r="BW37" i="7" s="1"/>
  <c r="BW38" i="7" s="1"/>
  <c r="CO34" i="7" l="1"/>
  <c r="CO35" i="7" s="1"/>
  <c r="CO36" i="7" s="1"/>
  <c r="CO37" i="7" s="1"/>
  <c r="CO38" i="7" s="1"/>
  <c r="CO39" i="7" s="1"/>
  <c r="CO40" i="7" s="1"/>
</calcChain>
</file>

<file path=xl/sharedStrings.xml><?xml version="1.0" encoding="utf-8"?>
<sst xmlns="http://schemas.openxmlformats.org/spreadsheetml/2006/main" count="1106" uniqueCount="561">
  <si>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</si>
  <si>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</si>
  <si>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</si>
  <si>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</si>
  <si>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</si>
  <si>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</si>
  <si>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</si>
  <si>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</si>
  <si>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</si>
  <si>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</si>
  <si>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</si>
  <si>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</si>
  <si>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</si>
  <si>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</si>
  <si>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</si>
  <si>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H28年度以降マイナスを維持し指数なしとなっているが、今後庁舎建設に伴う公債費の増や、庁舎建設基金の取崩しにより、数値の悪化が見込まれる。有形固定資産減価償却率については、類似団体と比べると同水準ではあるが、多くの公共施設等の老朽化が進んでおり、今後一斉に更新時期を迎えることが予測されるため、ライフサイクルコストの縮減や事業実施の適正化を図る。</t>
    <phoneticPr fontId="5"/>
  </si>
  <si>
    <t>実質公債比率は、元利償還金の増などにより、前年と比べ0.1ポイント増加しており、将来負担比率についてH28年度以降はマイナスを維持し指数なしとなるが、今後庁舎建設に伴う公債費の増や、庁舎建設基金の取崩しにより、それぞれの数値の悪化が見込まれる。今後も事業実施の適正化を図り、財政の健全化に努める。</t>
    <rPh sb="8" eb="10">
      <t>ガンリ</t>
    </rPh>
    <rPh sb="10" eb="13">
      <t>ショウカンキン</t>
    </rPh>
    <rPh sb="24" eb="25">
      <t>クラ</t>
    </rPh>
    <rPh sb="33" eb="35">
      <t>ゾウカ</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</si>
  <si>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</si>
  <si>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</si>
  <si>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</si>
  <si>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</si>
  <si>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</si>
  <si>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</si>
  <si>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</si>
  <si>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</si>
  <si>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</si>
  <si>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</si>
  <si>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</si>
  <si>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</si>
  <si>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</si>
  <si>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</si>
  <si>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</si>
  <si>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</si>
  <si>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</si>
  <si>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</si>
  <si>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</si>
  <si>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</si>
  <si>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</si>
  <si>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</si>
  <si>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</si>
  <si>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</si>
  <si>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</si>
  <si>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</si>
  <si>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</si>
  <si>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</si>
  <si>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</si>
  <si>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</si>
  <si>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</si>
  <si>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</si>
  <si>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</si>
  <si>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</si>
  <si>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</si>
  <si>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</si>
  <si>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</si>
  <si>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</si>
  <si>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</si>
  <si>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</si>
  <si>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</si>
  <si>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</si>
  <si>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</si>
  <si>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</si>
  <si>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</si>
  <si>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</si>
  <si>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</si>
  <si>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</si>
  <si>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</si>
  <si>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</si>
  <si>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</si>
  <si>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</si>
  <si>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</si>
  <si>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</si>
  <si>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</si>
  <si>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</si>
  <si>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</si>
  <si>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</si>
  <si>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</si>
  <si>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</si>
  <si>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</si>
  <si>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</si>
  <si>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</si>
  <si>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</si>
  <si>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</si>
  <si>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</si>
  <si>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</si>
  <si>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4"/>
  </si>
  <si>
    <t>うち日本人(％)</t>
    <phoneticPr fontId="5"/>
  </si>
  <si>
    <t>-0.6</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</si>
  <si>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</si>
  <si>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</si>
  <si>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</si>
  <si>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</si>
  <si>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</si>
  <si>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</si>
  <si>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</si>
  <si>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</si>
  <si>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</si>
  <si>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</si>
  <si>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</si>
  <si>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</si>
  <si>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</si>
  <si>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</si>
  <si>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</si>
  <si>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</si>
  <si>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</si>
  <si>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</si>
  <si>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</si>
  <si>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</si>
  <si>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</si>
  <si>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</si>
  <si>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</si>
  <si>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</si>
  <si>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</si>
  <si>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</si>
  <si>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</si>
  <si>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</si>
  <si>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</si>
  <si>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</si>
  <si>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</si>
  <si>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</si>
  <si>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</si>
  <si>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</si>
  <si>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</si>
  <si>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</si>
  <si>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</si>
  <si>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</si>
  <si>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</si>
  <si>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</si>
  <si>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</si>
  <si>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</si>
  <si>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</si>
  <si>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</si>
  <si>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</si>
  <si>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</si>
  <si>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</si>
  <si>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</si>
  <si>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</si>
  <si>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</si>
  <si>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</si>
  <si>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</si>
  <si>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</si>
  <si>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</si>
  <si>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</si>
  <si>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</si>
  <si>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</si>
  <si>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</si>
  <si>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</si>
  <si>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</si>
  <si>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山口県防府市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</si>
  <si>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</si>
  <si>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</si>
  <si>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</si>
  <si>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</si>
  <si>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</si>
  <si>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</si>
  <si>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</si>
  <si>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</si>
  <si>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</si>
  <si>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</si>
  <si>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</si>
  <si>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</si>
  <si>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</si>
  <si>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</si>
  <si>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</si>
  <si>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</si>
  <si>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</si>
  <si>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</si>
  <si>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</si>
  <si>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</si>
  <si>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</si>
  <si>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</si>
  <si>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</si>
  <si>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</si>
  <si>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</si>
  <si>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</si>
  <si>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</si>
  <si>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</si>
  <si>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</si>
  <si>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</si>
  <si>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</si>
  <si>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</si>
  <si>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</si>
  <si>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</si>
  <si>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</si>
  <si>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</si>
  <si>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</si>
  <si>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</si>
  <si>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</si>
  <si>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</si>
  <si>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</si>
  <si>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</si>
  <si>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</si>
  <si>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</si>
  <si>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</si>
  <si>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</si>
  <si>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</si>
  <si>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</si>
  <si>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</si>
  <si>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</si>
  <si>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</si>
  <si>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</si>
  <si>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</si>
  <si>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</si>
  <si>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</si>
  <si>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</si>
  <si>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</si>
  <si>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</si>
  <si>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</si>
  <si>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</si>
  <si>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</si>
  <si>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</si>
  <si>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</si>
  <si>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</si>
  <si>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</si>
  <si>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</si>
  <si>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</si>
  <si>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</si>
  <si>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</si>
  <si>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</si>
  <si>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</si>
  <si>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</si>
  <si>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</si>
  <si>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</si>
  <si>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</si>
  <si>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</si>
  <si>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</si>
  <si>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</si>
  <si>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</si>
  <si>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</si>
  <si>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</si>
  <si>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</si>
  <si>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</si>
  <si>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</si>
  <si>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</si>
  <si>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</si>
  <si>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</si>
  <si>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</si>
  <si>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</si>
  <si>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</si>
  <si>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</si>
  <si>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</si>
  <si>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</si>
  <si>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</si>
  <si>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</si>
  <si>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</si>
  <si>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</si>
  <si>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</si>
  <si>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</si>
  <si>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</si>
  <si>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</si>
  <si>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</si>
  <si>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</si>
  <si>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</si>
  <si>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</si>
  <si>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</si>
  <si>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</si>
  <si>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</si>
  <si>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</si>
  <si>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</si>
  <si>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</si>
  <si>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</si>
  <si>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</si>
  <si>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</si>
  <si>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</si>
  <si>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</si>
  <si>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</si>
  <si>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</si>
  <si>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</si>
  <si>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</si>
  <si>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</si>
  <si>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</si>
  <si>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</si>
  <si>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
  </si>
  <si>
    <t>市場</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</si>
  <si>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</si>
  <si>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</si>
  <si>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</si>
  <si>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</si>
  <si>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</si>
  <si>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</si>
  <si>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</si>
  <si>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</si>
  <si>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</si>
  <si>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</si>
  <si>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</si>
  <si>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</si>
  <si>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</si>
  <si>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</si>
  <si>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</si>
  <si>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</si>
  <si>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</si>
  <si>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</si>
  <si>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</si>
  <si>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</si>
  <si>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</si>
  <si>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</si>
  <si>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</si>
  <si>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</si>
  <si>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</si>
  <si>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</si>
  <si>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山口県防府市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</si>
  <si>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</si>
  <si>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</si>
  <si>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</si>
  <si>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</si>
  <si>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</si>
  <si>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</si>
  <si>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</si>
  <si>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</si>
  <si>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</si>
  <si>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</si>
  <si>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</si>
  <si>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</si>
  <si>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</si>
  <si>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</si>
  <si>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</si>
  <si>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</si>
  <si>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</si>
  <si>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</si>
  <si>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</si>
  <si>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</si>
  <si>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防府市農業公社</t>
  </si>
  <si>
    <t>-</t>
    <phoneticPr fontId="2"/>
  </si>
  <si>
    <t>防府水道センター</t>
  </si>
  <si>
    <t>-</t>
  </si>
  <si>
    <t>防府市文化振興財団</t>
  </si>
  <si>
    <t>野島海運</t>
  </si>
  <si>
    <t>〇</t>
    <phoneticPr fontId="2"/>
  </si>
  <si>
    <t>防府市土地開発公社</t>
  </si>
  <si>
    <t>防府地域振興</t>
  </si>
  <si>
    <t>やまぐち農林振興公社</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</si>
  <si>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</si>
  <si>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</si>
  <si>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</si>
  <si>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</si>
  <si>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</si>
  <si>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</si>
  <si>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</si>
  <si>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</si>
  <si>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</si>
  <si>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</si>
  <si>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</si>
  <si>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</si>
  <si>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</si>
  <si>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</si>
  <si>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</si>
  <si>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</si>
  <si>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</si>
  <si>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</si>
  <si>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</si>
  <si>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</si>
  <si>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</si>
  <si>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</si>
  <si>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青果市場事業特別会計</t>
    <phoneticPr fontId="5"/>
  </si>
  <si>
    <t>法非適用企業</t>
    <phoneticPr fontId="5"/>
  </si>
  <si>
    <t>と場事業特別会計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</si>
  <si>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</si>
  <si>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</si>
  <si>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</si>
  <si>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</si>
  <si>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</si>
  <si>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山口県市町総合事務組合（一般会計）</t>
    <phoneticPr fontId="2"/>
  </si>
  <si>
    <t>山口県市町総合事務組合（非常勤職員公務災害補償特別会計）</t>
  </si>
  <si>
    <t>山口県市町総合事務組合（山口県自治会館管理特別会計）</t>
    <phoneticPr fontId="2"/>
  </si>
  <si>
    <t>山口県後期高齢者医療広域連合（一般会計）</t>
  </si>
  <si>
    <t>山口県後期高齢者医療広域連合（後期高齢者医療特別会計）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</si>
  <si>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</si>
  <si>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</si>
  <si>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</si>
  <si>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</si>
  <si>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</si>
  <si>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</si>
  <si>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</si>
  <si>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</si>
  <si>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</si>
  <si>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</si>
  <si>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</si>
  <si>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</si>
  <si>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</si>
  <si>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</si>
  <si>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</si>
  <si>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</si>
  <si>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</si>
  <si>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</si>
  <si>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</si>
  <si>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</si>
  <si>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</si>
  <si>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</si>
  <si>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</si>
  <si>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</si>
  <si>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</si>
  <si>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</si>
  <si>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</si>
  <si>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</si>
  <si>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</si>
  <si>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</si>
  <si>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</si>
  <si>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</si>
  <si>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</si>
  <si>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</si>
  <si>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</si>
  <si>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</si>
  <si>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</si>
  <si>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</si>
  <si>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</si>
  <si>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</si>
  <si>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</si>
  <si>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</si>
  <si>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</si>
  <si>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</si>
  <si>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</si>
  <si>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</si>
  <si>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</si>
  <si>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</si>
  <si>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</si>
  <si>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</si>
  <si>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</si>
  <si>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</si>
  <si>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</si>
  <si>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</si>
  <si>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</si>
  <si>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</si>
  <si>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</si>
  <si>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</si>
  <si>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</si>
  <si>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</si>
  <si>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</si>
  <si>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</si>
  <si>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</si>
  <si>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</si>
  <si>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</si>
  <si>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</si>
  <si>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</si>
  <si>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</si>
  <si>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</si>
  <si>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</si>
  <si>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</si>
  <si>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</si>
  <si>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</si>
  <si>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</si>
  <si>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</si>
  <si>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</si>
  <si>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</si>
  <si>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</si>
  <si>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</si>
  <si>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</si>
  <si>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</si>
  <si>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</si>
  <si>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</si>
  <si>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</si>
  <si>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</si>
  <si>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</si>
  <si>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</si>
  <si>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</si>
  <si>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</si>
  <si>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</si>
  <si>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</si>
  <si>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</si>
  <si>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</si>
  <si>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</si>
  <si>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</si>
  <si>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</si>
  <si>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</si>
  <si>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</si>
  <si>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</si>
  <si>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</si>
  <si>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</si>
  <si>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</si>
  <si>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</si>
  <si>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</si>
  <si>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</si>
  <si>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</si>
  <si>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</si>
  <si>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</si>
  <si>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</si>
  <si>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</si>
  <si>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</si>
  <si>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</si>
  <si>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</si>
  <si>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</si>
  <si>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</si>
  <si>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</si>
  <si>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</si>
  <si>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</si>
  <si>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</si>
  <si>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</si>
  <si>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</si>
  <si>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</si>
  <si>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</si>
  <si>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</si>
  <si>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</si>
  <si>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</si>
  <si>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</si>
  <si>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</si>
  <si>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</si>
  <si>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2.96</t>
  </si>
  <si>
    <t>▲ 0.74</t>
  </si>
  <si>
    <t>会計</t>
    <rPh sb="0" eb="2">
      <t>カイケイ</t>
    </rPh>
    <phoneticPr fontId="5"/>
  </si>
  <si>
    <t>一般会計</t>
  </si>
  <si>
    <t>水道事業会計</t>
  </si>
  <si>
    <t>公共下水道事業会計</t>
  </si>
  <si>
    <t>工業用水道事業会計</t>
  </si>
  <si>
    <t>競輪事業特別会計</t>
  </si>
  <si>
    <t>介護保険事業特別会計</t>
  </si>
  <si>
    <t>国民健康保険事業特別会計</t>
  </si>
  <si>
    <t>後期高齢者医療事業特別会計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</si>
  <si>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</si>
  <si>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</si>
  <si>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</si>
  <si>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</si>
  <si>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</si>
  <si>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</si>
  <si>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</si>
  <si>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</si>
  <si>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</si>
  <si>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</si>
  <si>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</si>
  <si>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</si>
  <si>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</si>
  <si>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</si>
  <si>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</si>
  <si>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</si>
  <si>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</si>
  <si>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</si>
  <si>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</si>
  <si>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</si>
  <si>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</si>
  <si>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</si>
  <si>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</si>
  <si>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</si>
  <si>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</si>
  <si>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</si>
  <si>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</si>
  <si>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</si>
  <si>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</si>
  <si>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</si>
  <si>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</si>
  <si>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</si>
  <si>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</si>
  <si>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</si>
  <si>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</si>
  <si>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</si>
  <si>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</si>
  <si>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</si>
  <si>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</si>
  <si>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</si>
  <si>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</si>
  <si>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</si>
  <si>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</si>
  <si>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</si>
  <si>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</si>
  <si>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</si>
  <si>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</si>
  <si>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</si>
  <si>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</si>
  <si>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</si>
  <si>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庁舎建設基金</t>
    <rPh sb="0" eb="2">
      <t>チョウシャ</t>
    </rPh>
    <rPh sb="2" eb="4">
      <t>ケンセツ</t>
    </rPh>
    <rPh sb="4" eb="6">
      <t>キキン</t>
    </rPh>
    <phoneticPr fontId="5"/>
  </si>
  <si>
    <t>ふるさと振興基金</t>
    <rPh sb="4" eb="6">
      <t>シンコウ</t>
    </rPh>
    <rPh sb="6" eb="8">
      <t>キキン</t>
    </rPh>
    <phoneticPr fontId="2"/>
  </si>
  <si>
    <t>社会福祉事業振興基金</t>
    <rPh sb="0" eb="2">
      <t>シャカイ</t>
    </rPh>
    <rPh sb="2" eb="4">
      <t>フクシ</t>
    </rPh>
    <rPh sb="4" eb="6">
      <t>ジギョウ</t>
    </rPh>
    <rPh sb="6" eb="8">
      <t>シンコウ</t>
    </rPh>
    <rPh sb="8" eb="10">
      <t>キキン</t>
    </rPh>
    <phoneticPr fontId="2"/>
  </si>
  <si>
    <t>グリーン推進基金</t>
    <rPh sb="4" eb="6">
      <t>スイシン</t>
    </rPh>
    <rPh sb="6" eb="8">
      <t>キキン</t>
    </rPh>
    <phoneticPr fontId="2"/>
  </si>
  <si>
    <t>成長再生推進基金</t>
    <rPh sb="0" eb="2">
      <t>セイチョウ</t>
    </rPh>
    <rPh sb="2" eb="4">
      <t>サイセイ</t>
    </rPh>
    <rPh sb="4" eb="6">
      <t>スイシン</t>
    </rPh>
    <rPh sb="6" eb="8">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</si>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</sst>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2">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7" xfId="7" applyFont="1" applyBorder="1" applyAlignment="1">
      <alignment horizontal="left" vertical="center"/>
    </xf>
    <xf numFmtId="49" fontId="9" fillId="0" borderId="0" xfId="7" applyNumberFormat="1" applyFont="1" applyAlignment="1">
      <alignment horizontal="center" vertical="center"/>
    </xf>
    <xf numFmtId="0" fontId="9" fillId="0" borderId="45" xfId="7" applyFont="1" applyBorder="1" applyAlignment="1">
      <alignment horizontal="center"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42" xfId="9"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4" fillId="2" borderId="46" xfId="12" applyFont="1" applyFill="1" applyBorder="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9"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7"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00000000-0005-0000-0000-000002000000}"/>
    <cellStyle name="標準 2 3" xfId="10" xr:uid="{00000000-0005-0000-0000-000003000000}"/>
    <cellStyle name="標準 3" xfId="11" xr:uid="{00000000-0005-0000-0000-000004000000}"/>
    <cellStyle name="標準 4" xfId="20" xr:uid="{00000000-0005-0000-0000-000005000000}"/>
    <cellStyle name="標準 4_APAHO401600" xfId="16" xr:uid="{00000000-0005-0000-0000-000006000000}"/>
    <cellStyle name="標準 4_APAHO4019001" xfId="19" xr:uid="{00000000-0005-0000-0000-000007000000}"/>
    <cellStyle name="標準 4_ZJ08_022012_青森市_2010" xfId="18" xr:uid="{00000000-0005-0000-0000-000008000000}"/>
    <cellStyle name="標準 6" xfId="7"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6" xr:uid="{00000000-0005-0000-0000-00000D000000}"/>
    <cellStyle name="標準_【レイアウト】（県）資料３（Ｐ２）　歳出比較分析表" xfId="2" xr:uid="{00000000-0005-0000-0000-00000E000000}"/>
    <cellStyle name="標準_【レイアウト】（市）資料３（Ｐ２）　歳出比較分析表" xfId="3" xr:uid="{00000000-0005-0000-0000-00000F000000}"/>
    <cellStyle name="標準_APAHO251300" xfId="4" xr:uid="{00000000-0005-0000-0000-000010000000}"/>
    <cellStyle name="標準_APAHO252300" xfId="5"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17"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F35F-4D23-A8B6-98EF3338CADF}"/>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F35F-4D23-A8B6-98EF3338CAD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4.49</c:v>
                </c:pt>
                <c:pt idx="1">
                  <c:v>4.45</c:v>
                </c:pt>
                <c:pt idx="2">
                  <c:v>8.01</c:v>
                </c:pt>
                <c:pt idx="3">
                  <c:v>6.55</c:v>
                </c:pt>
                <c:pt idx="4">
                  <c:v>8.6</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0-74C7-477C-9D8C-72906F47477D}"/>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13.57</c:v>
                </c:pt>
                <c:pt idx="1">
                  <c:v>12.82</c:v>
                </c:pt>
                <c:pt idx="2">
                  <c:v>11.62</c:v>
                </c:pt>
                <c:pt idx="3">
                  <c:v>12.61</c:v>
                </c:pt>
                <c:pt idx="4">
                  <c:v>14.18</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1-74C7-477C-9D8C-72906F47477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-2.96</c:v>
                </c:pt>
                <c:pt idx="1">
                  <c:v>-0.74</c:v>
                </c:pt>
                <c:pt idx="2">
                  <c:v>2.76</c:v>
                </c:pt>
                <c:pt idx="3">
                  <c:v>0.5</c:v>
                </c:pt>
                <c:pt idx="4">
                  <c:v>3.02</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H30</c:v>
                      </c:pt>
                      <c:pt idx="1">
                        <c:v>R01</c:v>
                      </c:pt>
                      <c:pt idx="2">
                        <c:v>R02</c:v>
                      </c:pt>
                      <c:pt idx="3">
                        <c:v>R03</c:v>
                      </c:pt>
                      <c:pt idx="4">
                        <c:v>R04</c:v>
                      </c:pt>
                    </c:strCache>
                  </c:strRef>
                </c15:cat>
              </c15:filteredCategoryTitle>
            </c:ext>
            <c:ext xmlns:c16="http://schemas.microsoft.com/office/drawing/2014/chart" uri="{C3380CC4-5D6E-409C-BE32-E72D297353CC}">
              <c16:uniqueId val="{00000002-74C7-477C-9D8C-72906F47477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0.2</c:v>
                </c:pt>
                <c:pt idx="2">
                  <c:v>#N/A</c:v>
                </c:pt>
                <c:pt idx="3">
                  <c:v>0.21</c:v>
                </c:pt>
                <c:pt idx="4">
                  <c:v>#N/A</c:v>
                </c:pt>
                <c:pt idx="5">
                  <c:v>0.21</c:v>
                </c:pt>
                <c:pt idx="6">
                  <c:v>#N/A</c:v>
                </c:pt>
                <c:pt idx="7">
                  <c:v>0.05</c:v>
                </c:pt>
                <c:pt idx="8">
                  <c:v>#N/A</c:v>
                </c:pt>
                <c:pt idx="9">
                  <c:v>0.06</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0-6813-4B6E-8B96-6C8D34BEDA6C}"/>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1-6813-4B6E-8B96-6C8D34BEDA6C}"/>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0.21</c:v>
                </c:pt>
                <c:pt idx="2">
                  <c:v>#N/A</c:v>
                </c:pt>
                <c:pt idx="3">
                  <c:v>0.19</c:v>
                </c:pt>
                <c:pt idx="4">
                  <c:v>#N/A</c:v>
                </c:pt>
                <c:pt idx="5">
                  <c:v>0.18</c:v>
                </c:pt>
                <c:pt idx="6">
                  <c:v>#N/A</c:v>
                </c:pt>
                <c:pt idx="7">
                  <c:v>0.16</c:v>
                </c:pt>
                <c:pt idx="8">
                  <c:v>#N/A</c:v>
                </c:pt>
                <c:pt idx="9">
                  <c:v>0.17</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後期高齢者医療事業特別会計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2-6813-4B6E-8B96-6C8D34BEDA6C}"/>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2.1</c:v>
                </c:pt>
                <c:pt idx="2">
                  <c:v>#N/A</c:v>
                </c:pt>
                <c:pt idx="3">
                  <c:v>2.42</c:v>
                </c:pt>
                <c:pt idx="4">
                  <c:v>#N/A</c:v>
                </c:pt>
                <c:pt idx="5">
                  <c:v>2.73</c:v>
                </c:pt>
                <c:pt idx="6">
                  <c:v>#N/A</c:v>
                </c:pt>
                <c:pt idx="7">
                  <c:v>1.01</c:v>
                </c:pt>
                <c:pt idx="8">
                  <c:v>#N/A</c:v>
                </c:pt>
                <c:pt idx="9">
                  <c:v>1.05</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国民健康保険事業特別会計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3-6813-4B6E-8B96-6C8D34BEDA6C}"/>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1.22</c:v>
                </c:pt>
                <c:pt idx="2">
                  <c:v>#N/A</c:v>
                </c:pt>
                <c:pt idx="3">
                  <c:v>1.06</c:v>
                </c:pt>
                <c:pt idx="4">
                  <c:v>#N/A</c:v>
                </c:pt>
                <c:pt idx="5">
                  <c:v>1.21</c:v>
                </c:pt>
                <c:pt idx="6">
                  <c:v>#N/A</c:v>
                </c:pt>
                <c:pt idx="7">
                  <c:v>1.0900000000000001</c:v>
                </c:pt>
                <c:pt idx="8">
                  <c:v>#N/A</c:v>
                </c:pt>
                <c:pt idx="9">
                  <c:v>1.5</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介護保険事業特別会計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4-6813-4B6E-8B96-6C8D34BEDA6C}"/>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2.16</c:v>
                </c:pt>
                <c:pt idx="2">
                  <c:v>#N/A</c:v>
                </c:pt>
                <c:pt idx="3">
                  <c:v>2.92</c:v>
                </c:pt>
                <c:pt idx="4">
                  <c:v>#N/A</c:v>
                </c:pt>
                <c:pt idx="5">
                  <c:v>2.4300000000000002</c:v>
                </c:pt>
                <c:pt idx="6">
                  <c:v>#N/A</c:v>
                </c:pt>
                <c:pt idx="7">
                  <c:v>2.33</c:v>
                </c:pt>
                <c:pt idx="8">
                  <c:v>#N/A</c:v>
                </c:pt>
                <c:pt idx="9">
                  <c:v>2.5299999999999998</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競輪事業特別会計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5-6813-4B6E-8B96-6C8D34BEDA6C}"/>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3.28</c:v>
                </c:pt>
                <c:pt idx="2">
                  <c:v>#N/A</c:v>
                </c:pt>
                <c:pt idx="3">
                  <c:v>3.02</c:v>
                </c:pt>
                <c:pt idx="4">
                  <c:v>#N/A</c:v>
                </c:pt>
                <c:pt idx="5">
                  <c:v>2.79</c:v>
                </c:pt>
                <c:pt idx="6">
                  <c:v>#N/A</c:v>
                </c:pt>
                <c:pt idx="7">
                  <c:v>2.73</c:v>
                </c:pt>
                <c:pt idx="8">
                  <c:v>#N/A</c:v>
                </c:pt>
                <c:pt idx="9">
                  <c:v>3.04</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工業用水道事業会計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6-6813-4B6E-8B96-6C8D34BEDA6C}"/>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3.49</c:v>
                </c:pt>
                <c:pt idx="2">
                  <c:v>#N/A</c:v>
                </c:pt>
                <c:pt idx="3">
                  <c:v>4.3499999999999996</c:v>
                </c:pt>
                <c:pt idx="4">
                  <c:v>#N/A</c:v>
                </c:pt>
                <c:pt idx="5">
                  <c:v>4.72</c:v>
                </c:pt>
                <c:pt idx="6">
                  <c:v>#N/A</c:v>
                </c:pt>
                <c:pt idx="7">
                  <c:v>4.18</c:v>
                </c:pt>
                <c:pt idx="8">
                  <c:v>#N/A</c:v>
                </c:pt>
                <c:pt idx="9">
                  <c:v>4.42</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公共下水道事業会計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7-6813-4B6E-8B96-6C8D34BEDA6C}"/>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10.83</c:v>
                </c:pt>
                <c:pt idx="2">
                  <c:v>#N/A</c:v>
                </c:pt>
                <c:pt idx="3">
                  <c:v>9.48</c:v>
                </c:pt>
                <c:pt idx="4">
                  <c:v>#N/A</c:v>
                </c:pt>
                <c:pt idx="5">
                  <c:v>7.81</c:v>
                </c:pt>
                <c:pt idx="6">
                  <c:v>#N/A</c:v>
                </c:pt>
                <c:pt idx="7">
                  <c:v>7.89</c:v>
                </c:pt>
                <c:pt idx="8">
                  <c:v>#N/A</c:v>
                </c:pt>
                <c:pt idx="9">
                  <c:v>8.43</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水道事業会計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8-6813-4B6E-8B96-6C8D34BEDA6C}"/>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4.49</c:v>
                </c:pt>
                <c:pt idx="2">
                  <c:v>#N/A</c:v>
                </c:pt>
                <c:pt idx="3">
                  <c:v>4.4400000000000004</c:v>
                </c:pt>
                <c:pt idx="4">
                  <c:v>#N/A</c:v>
                </c:pt>
                <c:pt idx="5">
                  <c:v>8.01</c:v>
                </c:pt>
                <c:pt idx="6">
                  <c:v>#N/A</c:v>
                </c:pt>
                <c:pt idx="7">
                  <c:v>6.55</c:v>
                </c:pt>
                <c:pt idx="8">
                  <c:v>#N/A</c:v>
                </c:pt>
                <c:pt idx="9">
                  <c:v>8.6</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15:cat>
              </c15:filteredCategoryTitle>
            </c:ext>
            <c:ext xmlns:c16="http://schemas.microsoft.com/office/drawing/2014/chart" uri="{C3380CC4-5D6E-409C-BE32-E72D297353CC}">
              <c16:uniqueId val="{00000009-6813-4B6E-8B96-6C8D34BEDA6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4023</c:v>
                </c:pt>
                <c:pt idx="5">
                  <c:v>3931</c:v>
                </c:pt>
                <c:pt idx="8">
                  <c:v>3943</c:v>
                </c:pt>
                <c:pt idx="11">
                  <c:v>3971</c:v>
                </c:pt>
                <c:pt idx="14">
                  <c:v>4055</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20D7-4ADD-8012-86AD94DFE557}"/>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20D7-4ADD-8012-86AD94DFE557}"/>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4</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20D7-4ADD-8012-86AD94DFE557}"/>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20D7-4ADD-8012-86AD94DFE557}"/>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816</c:v>
                </c:pt>
                <c:pt idx="3">
                  <c:v>815</c:v>
                </c:pt>
                <c:pt idx="6">
                  <c:v>834</c:v>
                </c:pt>
                <c:pt idx="9">
                  <c:v>831</c:v>
                </c:pt>
                <c:pt idx="12">
                  <c:v>837</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20D7-4ADD-8012-86AD94DFE557}"/>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20D7-4ADD-8012-86AD94DFE557}"/>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20D7-4ADD-8012-86AD94DFE557}"/>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3848</c:v>
                </c:pt>
                <c:pt idx="3">
                  <c:v>3845</c:v>
                </c:pt>
                <c:pt idx="6">
                  <c:v>3737</c:v>
                </c:pt>
                <c:pt idx="9">
                  <c:v>3866</c:v>
                </c:pt>
                <c:pt idx="12">
                  <c:v>3997</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20D7-4ADD-8012-86AD94DFE5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645</c:v>
                </c:pt>
                <c:pt idx="2">
                  <c:v>#N/A</c:v>
                </c:pt>
                <c:pt idx="3">
                  <c:v>#N/A</c:v>
                </c:pt>
                <c:pt idx="4">
                  <c:v>729</c:v>
                </c:pt>
                <c:pt idx="5">
                  <c:v>#N/A</c:v>
                </c:pt>
                <c:pt idx="6">
                  <c:v>#N/A</c:v>
                </c:pt>
                <c:pt idx="7">
                  <c:v>628</c:v>
                </c:pt>
                <c:pt idx="8">
                  <c:v>#N/A</c:v>
                </c:pt>
                <c:pt idx="9">
                  <c:v>#N/A</c:v>
                </c:pt>
                <c:pt idx="10">
                  <c:v>726</c:v>
                </c:pt>
                <c:pt idx="11">
                  <c:v>#N/A</c:v>
                </c:pt>
                <c:pt idx="12">
                  <c:v>#N/A</c:v>
                </c:pt>
                <c:pt idx="13">
                  <c:v>779</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20D7-4ADD-8012-86AD94DFE5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39236</c:v>
                </c:pt>
                <c:pt idx="5">
                  <c:v>39697</c:v>
                </c:pt>
                <c:pt idx="8">
                  <c:v>39817</c:v>
                </c:pt>
                <c:pt idx="11">
                  <c:v>39710</c:v>
                </c:pt>
                <c:pt idx="14">
                  <c:v>38948</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0-EE9A-4997-A994-24C76083EA61}"/>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11461</c:v>
                </c:pt>
                <c:pt idx="5">
                  <c:v>12262</c:v>
                </c:pt>
                <c:pt idx="8">
                  <c:v>12740</c:v>
                </c:pt>
                <c:pt idx="11">
                  <c:v>13238</c:v>
                </c:pt>
                <c:pt idx="14">
                  <c:v>13737</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1-EE9A-4997-A994-24C76083EA61}"/>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11507</c:v>
                </c:pt>
                <c:pt idx="5">
                  <c:v>11761</c:v>
                </c:pt>
                <c:pt idx="8">
                  <c:v>12334</c:v>
                </c:pt>
                <c:pt idx="11">
                  <c:v>15380</c:v>
                </c:pt>
                <c:pt idx="14">
                  <c:v>16872</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2-EE9A-4997-A994-24C76083EA61}"/>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3-EE9A-4997-A994-24C76083EA61}"/>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4-EE9A-4997-A994-24C76083EA61}"/>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5-EE9A-4997-A994-24C76083EA61}"/>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5662</c:v>
                </c:pt>
                <c:pt idx="3">
                  <c:v>5768</c:v>
                </c:pt>
                <c:pt idx="6">
                  <c:v>5543</c:v>
                </c:pt>
                <c:pt idx="9">
                  <c:v>5689</c:v>
                </c:pt>
                <c:pt idx="12">
                  <c:v>5422</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6-EE9A-4997-A994-24C76083EA61}"/>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7-EE9A-4997-A994-24C76083EA61}"/>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13391</c:v>
                </c:pt>
                <c:pt idx="3">
                  <c:v>13284</c:v>
                </c:pt>
                <c:pt idx="6">
                  <c:v>13339</c:v>
                </c:pt>
                <c:pt idx="9">
                  <c:v>13188</c:v>
                </c:pt>
                <c:pt idx="12">
                  <c:v>12904</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8-EE9A-4997-A994-24C76083EA61}"/>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497</c:v>
                </c:pt>
                <c:pt idx="3">
                  <c:v>909</c:v>
                </c:pt>
                <c:pt idx="6">
                  <c:v>881</c:v>
                </c:pt>
                <c:pt idx="9">
                  <c:v>1060</c:v>
                </c:pt>
                <c:pt idx="12">
                  <c:v>1268</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9-EE9A-4997-A994-24C76083EA61}"/>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39659</c:v>
                </c:pt>
                <c:pt idx="3">
                  <c:v>42327</c:v>
                </c:pt>
                <c:pt idx="6">
                  <c:v>42377</c:v>
                </c:pt>
                <c:pt idx="9">
                  <c:v>42559</c:v>
                </c:pt>
                <c:pt idx="12">
                  <c:v>42171</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A-EE9A-4997-A994-24C76083EA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15:cat>
              </c15:filteredCategoryTitle>
            </c:ext>
            <c:ext xmlns:c16="http://schemas.microsoft.com/office/drawing/2014/chart" uri="{C3380CC4-5D6E-409C-BE32-E72D297353CC}">
              <c16:uniqueId val="{0000000B-EE9A-4997-A994-24C76083EA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spPr>
            <a:pattFill prst="pct70">
              <a:fgClr>
                <a:srgbClr val="843C0C"/>
              </a:fgClr>
              <a:bgClr>
                <a:schemeClr val="bg1"/>
              </a:bgClr>
            </a:pattFill>
            <a:ln w="3175">
              <a:noFill/>
              <a:prstDash val="solid"/>
            </a:ln>
          </c:spPr>
          <c:invertIfNegative val="0"/>
          <c:val>
            <c:numRef>
              <c:f>[1]データシート!$B$72:$D$72</c:f>
              <c:numCache>
                <c:formatCode>General</c:formatCode>
                <c:ptCount val="3"/>
                <c:pt idx="0">
                  <c:v>2780</c:v>
                </c:pt>
                <c:pt idx="1">
                  <c:v>3173</c:v>
                </c:pt>
                <c:pt idx="2">
                  <c:v>3459</c:v>
                </c:pt>
              </c:numCache>
            </c:numRef>
          </c:val>
          <c:extLst>
            <c:ext xmlns:c15="http://schemas.microsoft.com/office/drawing/2012/chart" uri="{02D57815-91ED-43cb-92C2-25804820EDAC}">
              <c15:filteredSeriesTitle>
                <c15:tx>
                  <c:strRef>
                    <c:extLst>
                      <c:ext uri="{02D57815-91ED-43cb-92C2-25804820EDAC}">
                        <c15:formulaRef>
                          <c15:sqref>[1]データシート!$A$72</c15:sqref>
                        </c15:formulaRef>
                      </c:ext>
                    </c:extLst>
                    <c:strCache>
                      <c:ptCount val="1"/>
                      <c:pt idx="0">
                        <c:v>財政調整基金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0-01C8-4C0B-BCB2-BA138BC1AC37}"/>
            </c:ext>
          </c:extLst>
        </c:ser>
        <c:ser>
          <c:idx val="0"/>
          <c:order val="1"/>
          <c:spPr>
            <a:pattFill prst="smGrid">
              <a:fgClr>
                <a:srgbClr val="FF66CC"/>
              </a:fgClr>
              <a:bgClr>
                <a:schemeClr val="bg1"/>
              </a:bgClr>
            </a:pattFill>
            <a:ln w="3175">
              <a:noFill/>
              <a:prstDash val="solid"/>
            </a:ln>
          </c:spPr>
          <c:invertIfNegative val="0"/>
          <c:val>
            <c:numRef>
              <c:f>[1]データシート!$B$73:$D$73</c:f>
              <c:numCache>
                <c:formatCode>General</c:formatCode>
                <c:ptCount val="3"/>
                <c:pt idx="0">
                  <c:v>1811</c:v>
                </c:pt>
                <c:pt idx="1">
                  <c:v>2750</c:v>
                </c:pt>
                <c:pt idx="2">
                  <c:v>2950</c:v>
                </c:pt>
              </c:numCache>
            </c:numRef>
          </c:val>
          <c:extLst>
            <c:ext xmlns:c15="http://schemas.microsoft.com/office/drawing/2012/chart" uri="{02D57815-91ED-43cb-92C2-25804820EDAC}">
              <c15:filteredSeriesTitle>
                <c15:tx>
                  <c:strRef>
                    <c:extLst>
                      <c:ext uri="{02D57815-91ED-43cb-92C2-25804820EDAC}">
                        <c15:formulaRef>
                          <c15:sqref>[1]データシート!$A$73</c15:sqref>
                        </c15:formulaRef>
                      </c:ext>
                    </c:extLst>
                    <c:strCache>
                      <c:ptCount val="1"/>
                      <c:pt idx="0">
                        <c:v>減債基金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1-01C8-4C0B-BCB2-BA138BC1AC37}"/>
            </c:ext>
          </c:extLst>
        </c:ser>
        <c:ser>
          <c:idx val="1"/>
          <c:order val="2"/>
          <c:spPr>
            <a:solidFill>
              <a:srgbClr val="2E75B6"/>
            </a:solidFill>
            <a:ln>
              <a:noFill/>
            </a:ln>
          </c:spPr>
          <c:invertIfNegative val="0"/>
          <c:val>
            <c:numRef>
              <c:f>[1]データシート!$B$74:$D$74</c:f>
              <c:numCache>
                <c:formatCode>General</c:formatCode>
                <c:ptCount val="3"/>
                <c:pt idx="0">
                  <c:v>4308</c:v>
                </c:pt>
                <c:pt idx="1">
                  <c:v>4556</c:v>
                </c:pt>
                <c:pt idx="2">
                  <c:v>5008</c:v>
                </c:pt>
              </c:numCache>
            </c:numRef>
          </c:val>
          <c:extLst>
            <c:ext xmlns:c15="http://schemas.microsoft.com/office/drawing/2012/chart" uri="{02D57815-91ED-43cb-92C2-25804820EDAC}">
              <c15:filteredSeriesTitle>
                <c15:tx>
                  <c:strRef>
                    <c:extLst>
                      <c:ext uri="{02D57815-91ED-43cb-92C2-25804820EDAC}">
                        <c15:formulaRef>
                          <c15:sqref>[1]データシート!$A$74</c15:sqref>
                        </c15:formulaRef>
                      </c:ext>
                    </c:extLst>
                    <c:strCache>
                      <c:ptCount val="1"/>
                      <c:pt idx="0">
                        <c:v>その他特定目的基金</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[1]データシート!$B$71:$D$71</c15:sqref>
                        </c15:formulaRef>
                      </c:ext>
                    </c:extLst>
                    <c:strCache>
                      <c:ptCount val="3"/>
                      <c:pt idx="0">
                        <c:v>R02</c:v>
                      </c:pt>
                      <c:pt idx="1">
                        <c:v>R03</c:v>
                      </c:pt>
                      <c:pt idx="2">
                        <c:v>R04</c:v>
                      </c:pt>
                    </c:strCache>
                  </c:strRef>
                </c15:cat>
              </c15:filteredCategoryTitle>
            </c:ext>
            <c:ext xmlns:c16="http://schemas.microsoft.com/office/drawing/2014/chart" uri="{C3380CC4-5D6E-409C-BE32-E72D297353CC}">
              <c16:uniqueId val="{00000002-01C8-4C0B-BCB2-BA138BC1AC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{3B1FD50B-BC83-43DD-920D-E942F90514F3}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48D-4A01-A45C-A0E14B37AD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{10B4B232-3675-4117-8B0D-FD8B2D796192}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8D-4A01-A45C-A0E14B37AD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{D2A562B8-1108-4823-B5F7-2A746668AC95}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8D-4A01-A45C-A0E14B37AD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{3D5FEC8B-ABB6-443D-BAAC-5B8078477ADC}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8D-4A01-A45C-A0E14B37AD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{E160752D-15CE-4430-B628-002561013B0E}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8D-4A01-A45C-A0E14B37AD8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{9965EBF2-BD55-43C8-917D-57DB098CC65D}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48D-4A01-A45C-A0E14B37AD8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{98C9DEEC-BC39-4D39-8BF4-8EE1475864AD}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48D-4A01-A45C-A0E14B37AD8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{9F654340-B1B9-4F5B-86AC-9339F6B5B8C5}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48D-4A01-A45C-A0E14B37AD8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{578EA86B-6142-4C3D-8148-B705BE9BCAE7}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48D-4A01-A45C-A0E14B37AD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61.3</c:v>
                </c:pt>
                <c:pt idx="16">
                  <c:v>63.1</c:v>
                </c:pt>
                <c:pt idx="24">
                  <c:v>64.599999999999994</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48D-4A01-A45C-A0E14B37AD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{EAE5D17A-B76C-40D9-8F95-91AFAA9FBEE6}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48D-4A01-A45C-A0E14B37AD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{DA05E079-0ABA-4169-9376-7BFDE52877A2}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8D-4A01-A45C-A0E14B37AD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{CE90B8FB-5605-4D5B-A279-635C8B529C1C}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8D-4A01-A45C-A0E14B37AD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{E6707F31-9559-469A-A15B-CA3070653572}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8D-4A01-A45C-A0E14B37AD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{C7F9C12B-4D36-40CA-9F94-28AA52D77B0B}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8D-4A01-A45C-A0E14B37AD8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{18E0F950-7E70-48B7-B785-27B036B21A71}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48D-4A01-A45C-A0E14B37AD8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{0B60E2B1-4F55-4B4C-ACDC-39E2B43FDD27}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48D-4A01-A45C-A0E14B37AD8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{2C960F4E-526D-4A16-A8CB-450440E4C223}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48D-4A01-A45C-A0E14B37AD8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{95231B53-FFD6-4E5C-A0A9-8DC34D8467D9}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48D-4A01-A45C-A0E14B37AD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60.4</c:v>
                </c:pt>
                <c:pt idx="16">
                  <c:v>61.9</c:v>
                </c:pt>
                <c:pt idx="24">
                  <c:v>63</c:v>
                </c:pt>
                <c:pt idx="32">
                  <c:v>64.2</c:v>
                </c:pt>
              </c:numCache>
            </c:numRef>
          </c:xVal>
          <c:yVal>
            <c:numRef>
              <c:f>公会計指標分析・財政指標組合せ分析表!$BP$55:$DC$55</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E48D-4A01-A45C-A0E14B37AD8A}"/>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{412AA88F-EFE1-4D69-8E27-8ABCE66852D0}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906-488C-A27D-ABD83FF18E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{2DB437E9-7C98-484F-BB2C-BB7C1CA1B8C6}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906-488C-A27D-ABD83FF18E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{F72BFDF1-FEC3-420D-B79F-BE80CC5808D7}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906-488C-A27D-ABD83FF18E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{9B48B9CF-2A9D-46E6-9A8B-051100E827F3}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906-488C-A27D-ABD83FF18E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{CF0725D6-A4A3-496C-A0E1-2CD5880CA9CB}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906-488C-A27D-ABD83FF18E0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{14F8F882-1315-4CA7-B9A6-10406D6F2F58}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906-488C-A27D-ABD83FF18E0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{073F26C7-E6E0-4288-84D4-C4E0697258AA}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906-488C-A27D-ABD83FF18E0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{9AD9168B-FF78-4459-BD0D-B2FA0C767283}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906-488C-A27D-ABD83FF18E0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{F4E4BDBB-092F-4F47-B37C-623BDF490E42}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906-488C-A27D-ABD83FF18E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3.5</c:v>
                </c:pt>
                <c:pt idx="16">
                  <c:v>3.2</c:v>
                </c:pt>
                <c:pt idx="24">
                  <c:v>3.2</c:v>
                </c:pt>
                <c:pt idx="32">
                  <c:v>3.3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906-488C-A27D-ABD83FF18E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{E01D436D-AED3-4984-99B6-A3C4DF5C6EB6}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906-488C-A27D-ABD83FF18E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{E85BC312-3C97-4CA0-9FF2-9A7C35977AF2}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906-488C-A27D-ABD83FF18E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{C229C62C-CBE8-469A-A217-04FD2E594C05}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906-488C-A27D-ABD83FF18E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{E3620AAF-F6BE-42CD-9035-DE81A206301E}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906-488C-A27D-ABD83FF18E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{85FDEAA3-BB95-493F-9DFC-D73A5E2FAB2D}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906-488C-A27D-ABD83FF18E0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{83D3D0BE-2CBB-4CEF-AA00-7EDAE693E94C}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906-488C-A27D-ABD83FF18E0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{226DDE80-C354-4E6D-8936-097708ABDAD1}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906-488C-A27D-ABD83FF18E0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{DB05FD19-585D-47FB-B58B-99DD2FBE8ED7}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906-488C-A27D-ABD83FF18E0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{4510D8E9-446C-49FB-B6C0-BEA7F36B9935}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906-488C-A27D-ABD83FF18E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5.0999999999999996</c:v>
                </c:pt>
                <c:pt idx="16">
                  <c:v>5.2</c:v>
                </c:pt>
                <c:pt idx="24">
                  <c:v>5.0999999999999996</c:v>
                </c:pt>
                <c:pt idx="32">
                  <c:v>5.2</c:v>
                </c:pt>
              </c:numCache>
            </c:numRef>
          </c:xVal>
          <c:yVal>
            <c:numRef>
              <c:f>公会計指標分析・財政指標組合せ分析表!$BP$77:$DC$77</c:f>
              <c:numCache>
                <c:formatCode>#,##0.0;"▲ "#,##0.0</c:formatCode>
                <c:ptCount val="40"/>
                <c:pt idx="0">
                  <c:v>2.7</c:v>
                </c:pt>
                <c:pt idx="8">
                  <c:v>0.5</c:v>
                </c:pt>
                <c:pt idx="16">
                  <c:v>5.9</c:v>
                </c:pt>
                <c:pt idx="24">
                  <c:v>4.0999999999999996</c:v>
                </c:pt>
                <c:pt idx="32">
                  <c:v>0</c:v>
                </c:pt>
              </c:numCache>
            </c:numRef>
          </c:yVal>
          <c:smooth val="0"/>
          <c:extLst>
            <c:ext xmlns:c16="http://schemas.microsoft.com/office/drawing/2014/chart" uri="{C3380CC4-5D6E-409C-BE32-E72D297353CC}">
              <c16:uniqueId val="{00000013-6906-488C-A27D-ABD83FF18E0F}"/>
            </c:ext>
          </c:extLst>
        </c:ser>
        <c:dLbls>
          <c:showLegendKey val="0"/>
          <c:showVal val="1"/>
          <c:showCatName val="0"/>
          <c:showSerName val="0"/>
          <c:showPercent val="0"/>
          <c:showBubbleSize val="0"/>
        </c:dLbls>
        <c:axId val="84219776"/>
        <c:axId val="84234240"/>
      </c:scatterChart>
      <c:valAx>
        <c:axId val="84219776"/>
        <c:scaling>
          <c:orientation val="maxMin"/>
          <c:max val="5.3"/>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113,927
112,654
189.37
50,864,507
48,433,150
2,097,895
24,388,247
42,170,916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所得割（一般所得割単位数）の増により基準財政収入額が増加したものの、臨時財政対策債の発行が抑制されたことにより基準財政需要額が大幅に増加しため、前年度から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類似団体平均と同水準となっているが、今後も市税収入等の歳入の確保に努める。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41</xdr:row>
      <xdr:rowOff>15875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108602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86783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122360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退職者の増加等による人件費の増や、光熱費価格高騰に伴う物件費の増により、前年度に比べ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％高い数値となっており、少子高齢化に伴う社会保障経費は今後も増加が予想されるため、市税収入等の一般財源の確保に努める。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112395</xdr:rowOff>
    </xdr:from>
    <xdr:to>
      <xdr:col>23</xdr:col>
      <xdr:colOff>133350</xdr:colOff>
      <xdr:row>66</xdr:row>
      <xdr:rowOff>148907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7945"/>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27322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112395</xdr:rowOff>
    </xdr:from>
    <xdr:to>
      <xdr:col>24</xdr:col>
      <xdr:colOff>12700</xdr:colOff>
      <xdr:row>59</xdr:row>
      <xdr:rowOff>112395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74613</xdr:rowOff>
    </xdr:from>
    <xdr:to>
      <xdr:col>23</xdr:col>
      <xdr:colOff>133350</xdr:colOff>
      <xdr:row>64</xdr:row>
      <xdr:rowOff>117793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04513"/>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142892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74613</xdr:rowOff>
    </xdr:from>
    <xdr:to>
      <xdr:col>19</xdr:col>
      <xdr:colOff>133350</xdr:colOff>
      <xdr:row>64</xdr:row>
      <xdr:rowOff>166053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04513"/>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62547</xdr:rowOff>
    </xdr:from>
    <xdr:to>
      <xdr:col>19</xdr:col>
      <xdr:colOff>184150</xdr:colOff>
      <xdr:row>61</xdr:row>
      <xdr:rowOff>164147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2874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166053</xdr:rowOff>
    </xdr:from>
    <xdr:to>
      <xdr:col>15</xdr:col>
      <xdr:colOff>82550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388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139082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66993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1810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9207</xdr:rowOff>
    </xdr:from>
    <xdr:to>
      <xdr:col>11</xdr:col>
      <xdr:colOff>82550</xdr:colOff>
      <xdr:row>63</xdr:row>
      <xdr:rowOff>110807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66993</xdr:rowOff>
    </xdr:from>
    <xdr:to>
      <xdr:col>23</xdr:col>
      <xdr:colOff>184150</xdr:colOff>
      <xdr:row>64</xdr:row>
      <xdr:rowOff>168593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39070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0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23813</xdr:rowOff>
    </xdr:from>
    <xdr:to>
      <xdr:col>19</xdr:col>
      <xdr:colOff>184150</xdr:colOff>
      <xdr:row>62</xdr:row>
      <xdr:rowOff>125413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110190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4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115253</xdr:rowOff>
    </xdr:from>
    <xdr:to>
      <xdr:col>15</xdr:col>
      <xdr:colOff>133350</xdr:colOff>
      <xdr:row>65</xdr:row>
      <xdr:rowOff>45403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30180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7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16193</xdr:rowOff>
    </xdr:from>
    <xdr:to>
      <xdr:col>7</xdr:col>
      <xdr:colOff>31750</xdr:colOff>
      <xdr:row>65</xdr:row>
      <xdr:rowOff>117793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102570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退職者の増加等により人件費が増加したことや、光熱費価格高騰に伴う物件費の増加により、前年度と比べ、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円低い水準にはあるが、引き続き、歳出予算の計画的な執行により、歳出削減に努める。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73578</xdr:rowOff>
    </xdr:from>
    <xdr:to>
      <xdr:col>23</xdr:col>
      <xdr:colOff>133350</xdr:colOff>
      <xdr:row>89</xdr:row>
      <xdr:rowOff>493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9578"/>
          <a:ext cx="0" cy="1469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144020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493</xdr:rowOff>
    </xdr:from>
    <xdr:to>
      <xdr:col>24</xdr:col>
      <xdr:colOff>12700</xdr:colOff>
      <xdr:row>89</xdr:row>
      <xdr:rowOff>493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159955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73578</xdr:rowOff>
    </xdr:from>
    <xdr:to>
      <xdr:col>24</xdr:col>
      <xdr:colOff>12700</xdr:colOff>
      <xdr:row>80</xdr:row>
      <xdr:rowOff>73578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160198</xdr:rowOff>
    </xdr:from>
    <xdr:to>
      <xdr:col>23</xdr:col>
      <xdr:colOff>133350</xdr:colOff>
      <xdr:row>82</xdr:row>
      <xdr:rowOff>25771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47648"/>
          <a:ext cx="838200" cy="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53799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8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81722</xdr:rowOff>
    </xdr:from>
    <xdr:to>
      <xdr:col>23</xdr:col>
      <xdr:colOff>184150</xdr:colOff>
      <xdr:row>84</xdr:row>
      <xdr:rowOff>11872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1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75261</xdr:rowOff>
    </xdr:from>
    <xdr:to>
      <xdr:col>19</xdr:col>
      <xdr:colOff>133350</xdr:colOff>
      <xdr:row>81</xdr:row>
      <xdr:rowOff>160198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62711"/>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16140</xdr:rowOff>
    </xdr:from>
    <xdr:to>
      <xdr:col>19</xdr:col>
      <xdr:colOff>184150</xdr:colOff>
      <xdr:row>83</xdr:row>
      <xdr:rowOff>117740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102517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79490</xdr:rowOff>
    </xdr:from>
    <xdr:to>
      <xdr:col>15</xdr:col>
      <xdr:colOff>82550</xdr:colOff>
      <xdr:row>81</xdr:row>
      <xdr:rowOff>75261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95490"/>
          <a:ext cx="889000" cy="16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50774</xdr:rowOff>
    </xdr:from>
    <xdr:to>
      <xdr:col>15</xdr:col>
      <xdr:colOff>133350</xdr:colOff>
      <xdr:row>82</xdr:row>
      <xdr:rowOff>152374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62219</xdr:rowOff>
    </xdr:from>
    <xdr:to>
      <xdr:col>11</xdr:col>
      <xdr:colOff>31750</xdr:colOff>
      <xdr:row>80</xdr:row>
      <xdr:rowOff>79490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8219"/>
          <a:ext cx="889000" cy="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102298</xdr:rowOff>
    </xdr:from>
    <xdr:to>
      <xdr:col>11</xdr:col>
      <xdr:colOff>82550</xdr:colOff>
      <xdr:row>82</xdr:row>
      <xdr:rowOff>32448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17225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31855</xdr:rowOff>
    </xdr:from>
    <xdr:to>
      <xdr:col>7</xdr:col>
      <xdr:colOff>31750</xdr:colOff>
      <xdr:row>81</xdr:row>
      <xdr:rowOff>133455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118232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146421</xdr:rowOff>
    </xdr:from>
    <xdr:to>
      <xdr:col>23</xdr:col>
      <xdr:colOff>184150</xdr:colOff>
      <xdr:row>82</xdr:row>
      <xdr:rowOff>76571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162948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109398</xdr:rowOff>
    </xdr:from>
    <xdr:to>
      <xdr:col>19</xdr:col>
      <xdr:colOff>184150</xdr:colOff>
      <xdr:row>82</xdr:row>
      <xdr:rowOff>39548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9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49725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6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24461</xdr:rowOff>
    </xdr:from>
    <xdr:to>
      <xdr:col>15</xdr:col>
      <xdr:colOff>133350</xdr:colOff>
      <xdr:row>81</xdr:row>
      <xdr:rowOff>126061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136238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28690</xdr:rowOff>
    </xdr:from>
    <xdr:to>
      <xdr:col>11</xdr:col>
      <xdr:colOff>82550</xdr:colOff>
      <xdr:row>80</xdr:row>
      <xdr:rowOff>130290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140467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11419</xdr:rowOff>
    </xdr:from>
    <xdr:to>
      <xdr:col>7</xdr:col>
      <xdr:colOff>31750</xdr:colOff>
      <xdr:row>80</xdr:row>
      <xdr:rowOff>113019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123196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の増となっており、類似団体平均に比べても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今後も、国や県、県内市町村等の動向を注視しながら、給与の適正化に努める。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130175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70909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2673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10584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161925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66268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87</xdr:row>
      <xdr:rowOff>10584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664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111125</xdr:rowOff>
    </xdr:from>
    <xdr:to>
      <xdr:col>73</xdr:col>
      <xdr:colOff>44450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11236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前年同値であり、類似団体平均に比べ、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引き続き、定員適正化計画に基づいて、事務の民間委託や統廃合を実施し、定員の適正化に努める。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73116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5296"/>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45193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3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73116</xdr:rowOff>
    </xdr:from>
    <xdr:to>
      <xdr:col>81</xdr:col>
      <xdr:colOff>133350</xdr:colOff>
      <xdr:row>67</xdr:row>
      <xdr:rowOff>73116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6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67673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26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81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51344</xdr:rowOff>
    </xdr:from>
    <xdr:to>
      <xdr:col>81</xdr:col>
      <xdr:colOff>95250</xdr:colOff>
      <xdr:row>61</xdr:row>
      <xdr:rowOff>152944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46990</xdr:rowOff>
    </xdr:from>
    <xdr:to>
      <xdr:col>77</xdr:col>
      <xdr:colOff>44450</xdr:colOff>
      <xdr:row>61</xdr:row>
      <xdr:rowOff>67673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054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41003</xdr:rowOff>
    </xdr:from>
    <xdr:to>
      <xdr:col>77</xdr:col>
      <xdr:colOff>95250</xdr:colOff>
      <xdr:row>61</xdr:row>
      <xdr:rowOff>142603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127380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85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40096</xdr:rowOff>
    </xdr:from>
    <xdr:to>
      <xdr:col>72</xdr:col>
      <xdr:colOff>203200</xdr:colOff>
      <xdr:row>61</xdr:row>
      <xdr:rowOff>46990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129722</xdr:rowOff>
    </xdr:from>
    <xdr:to>
      <xdr:col>73</xdr:col>
      <xdr:colOff>44450</xdr:colOff>
      <xdr:row>61</xdr:row>
      <xdr:rowOff>59872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70049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12519</xdr:rowOff>
    </xdr:from>
    <xdr:to>
      <xdr:col>68</xdr:col>
      <xdr:colOff>152400</xdr:colOff>
      <xdr:row>61</xdr:row>
      <xdr:rowOff>40096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7096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33400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16873</xdr:rowOff>
    </xdr:from>
    <xdr:to>
      <xdr:col>77</xdr:col>
      <xdr:colOff>95250</xdr:colOff>
      <xdr:row>61</xdr:row>
      <xdr:rowOff>118473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128650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160746</xdr:rowOff>
    </xdr:from>
    <xdr:to>
      <xdr:col>68</xdr:col>
      <xdr:colOff>203200</xdr:colOff>
      <xdr:row>61</xdr:row>
      <xdr:rowOff>90896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101073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133169</xdr:rowOff>
    </xdr:from>
    <xdr:to>
      <xdr:col>64</xdr:col>
      <xdr:colOff>152400</xdr:colOff>
      <xdr:row>61</xdr:row>
      <xdr:rowOff>63319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48096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臨時財政対策債の償還開始などにより元利償還金が増加したことに加え、標準財政規模の減少により単年度実質公債比率が増加したことから、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カ年平均の比率が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％低くなっているが、今後、新庁舎の建設により公債費の増が見込まれるため、交付税算入される地方債の活用を図り、実質的な将来負担の抑制に努める。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45</xdr:row>
      <xdr:rowOff>33867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94545</xdr:rowOff>
    </xdr:from>
    <xdr:to>
      <xdr:col>81</xdr:col>
      <xdr:colOff>44450</xdr:colOff>
      <xdr:row>38</xdr:row>
      <xdr:rowOff>107950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6096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94545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660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38</xdr:row>
      <xdr:rowOff>134761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140405</xdr:rowOff>
    </xdr:from>
    <xdr:to>
      <xdr:col>73</xdr:col>
      <xdr:colOff>44450</xdr:colOff>
      <xdr:row>40</xdr:row>
      <xdr:rowOff>70555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55332</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134761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65828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41927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113595</xdr:rowOff>
    </xdr:from>
    <xdr:to>
      <xdr:col>64</xdr:col>
      <xdr:colOff>152400</xdr:colOff>
      <xdr:row>40</xdr:row>
      <xdr:rowOff>43745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28522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43745</xdr:rowOff>
    </xdr:from>
    <xdr:to>
      <xdr:col>77</xdr:col>
      <xdr:colOff>95250</xdr:colOff>
      <xdr:row>38</xdr:row>
      <xdr:rowOff>145345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155522</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83961</xdr:rowOff>
    </xdr:from>
    <xdr:to>
      <xdr:col>68</xdr:col>
      <xdr:colOff>203200</xdr:colOff>
      <xdr:row>39</xdr:row>
      <xdr:rowOff>14111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24288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一般会計等に係る地方債の現在高の減少に加え、減債基金残高の増等により充当可能基金も増加していることから、前年度に引き続き、比率なしとなっている。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今後も事業実施の適正化を図り、財政の健全化に努める。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120526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148449</xdr:rowOff>
    </xdr:from>
    <xdr:to>
      <xdr:col>81</xdr:col>
      <xdr:colOff>133350</xdr:colOff>
      <xdr:row>22</xdr:row>
      <xdr:rowOff>148449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145979</xdr:rowOff>
    </xdr:from>
    <xdr:to>
      <xdr:col>77</xdr:col>
      <xdr:colOff>95250</xdr:colOff>
      <xdr:row>14</xdr:row>
      <xdr:rowOff>76129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86306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4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170109</xdr:rowOff>
    </xdr:from>
    <xdr:to>
      <xdr:col>73</xdr:col>
      <xdr:colOff>44450</xdr:colOff>
      <xdr:row>14</xdr:row>
      <xdr:rowOff>100259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110436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97719</xdr:rowOff>
    </xdr:from>
    <xdr:to>
      <xdr:col>68</xdr:col>
      <xdr:colOff>203200</xdr:colOff>
      <xdr:row>14</xdr:row>
      <xdr:rowOff>27869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38046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127212</xdr:rowOff>
    </xdr:from>
    <xdr:to>
      <xdr:col>64</xdr:col>
      <xdr:colOff>152400</xdr:colOff>
      <xdr:row>14</xdr:row>
      <xdr:rowOff>57362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67539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113,927
112,654
189.37
50,864,507
48,433,150
2,097,895
24,388,247
42,170,916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地方交付税の増などによる経常一般財源（分母）が増加したものの、退職者数の増による退職手当の増加により、前年度に比べ、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％高くなっていることから、今後も定員適正化計画の推進等により、人件費の抑制に努める。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19050</xdr:rowOff>
    </xdr:from>
    <xdr:to>
      <xdr:col>24</xdr:col>
      <xdr:colOff>25400</xdr:colOff>
      <xdr:row>40</xdr:row>
      <xdr:rowOff>139700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769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111777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139700</xdr:rowOff>
    </xdr:from>
    <xdr:to>
      <xdr:col>24</xdr:col>
      <xdr:colOff>114300</xdr:colOff>
      <xdr:row>40</xdr:row>
      <xdr:rowOff>139700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105427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19050</xdr:rowOff>
    </xdr:from>
    <xdr:to>
      <xdr:col>24</xdr:col>
      <xdr:colOff>114300</xdr:colOff>
      <xdr:row>33</xdr:row>
      <xdr:rowOff>19050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6350</xdr:rowOff>
    </xdr:from>
    <xdr:to>
      <xdr:col>24</xdr:col>
      <xdr:colOff>25400</xdr:colOff>
      <xdr:row>38</xdr:row>
      <xdr:rowOff>114300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0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127000</xdr:rowOff>
    </xdr:from>
    <xdr:to>
      <xdr:col>24</xdr:col>
      <xdr:colOff>76200</xdr:colOff>
      <xdr:row>37</xdr:row>
      <xdr:rowOff>57150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6350</xdr:rowOff>
    </xdr:from>
    <xdr:to>
      <xdr:col>19</xdr:col>
      <xdr:colOff>187325</xdr:colOff>
      <xdr:row>39</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00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63500</xdr:rowOff>
    </xdr:from>
    <xdr:to>
      <xdr:col>20</xdr:col>
      <xdr:colOff>38100</xdr:colOff>
      <xdr:row>36</xdr:row>
      <xdr:rowOff>165100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120650</xdr:rowOff>
    </xdr:from>
    <xdr:to>
      <xdr:col>15</xdr:col>
      <xdr:colOff>98425</xdr:colOff>
      <xdr:row>39</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43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120650</xdr:rowOff>
    </xdr:from>
    <xdr:to>
      <xdr:col>11</xdr:col>
      <xdr:colOff>9525</xdr:colOff>
      <xdr:row>38</xdr:row>
      <xdr:rowOff>38100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6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63500</xdr:rowOff>
    </xdr:from>
    <xdr:to>
      <xdr:col>24</xdr:col>
      <xdr:colOff>76200</xdr:colOff>
      <xdr:row>38</xdr:row>
      <xdr:rowOff>165100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127000</xdr:rowOff>
    </xdr:from>
    <xdr:to>
      <xdr:col>20</xdr:col>
      <xdr:colOff>38100</xdr:colOff>
      <xdr:row>37</xdr:row>
      <xdr:rowOff>57150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69850</xdr:rowOff>
    </xdr:from>
    <xdr:to>
      <xdr:col>11</xdr:col>
      <xdr:colOff>60325</xdr:colOff>
      <xdr:row>38</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156227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158750</xdr:rowOff>
    </xdr:from>
    <xdr:to>
      <xdr:col>6</xdr:col>
      <xdr:colOff>171450</xdr:colOff>
      <xdr:row>38</xdr:row>
      <xdr:rowOff>88900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地方交付税の増などにより経常一般財源（分母）が増加したものの、光熱費の価格高騰による増や、ごみ収集運搬業務の増などにより、前年度に比べ、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％高い水準にあるため、今後も既存事業の見直しや、より一層の経常経費の削減に努めていく。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154214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16</xdr:row>
      <xdr:rowOff>99786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143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8363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08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32657</xdr:rowOff>
    </xdr:from>
    <xdr:to>
      <xdr:col>78</xdr:col>
      <xdr:colOff>120650</xdr:colOff>
      <xdr:row>14</xdr:row>
      <xdr:rowOff>134257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75293</xdr:rowOff>
    </xdr:from>
    <xdr:to>
      <xdr:col>73</xdr:col>
      <xdr:colOff>180975</xdr:colOff>
      <xdr:row>15</xdr:row>
      <xdr:rowOff>162379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47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119743</xdr:rowOff>
    </xdr:from>
    <xdr:to>
      <xdr:col>74</xdr:col>
      <xdr:colOff>31750</xdr:colOff>
      <xdr:row>15</xdr:row>
      <xdr:rowOff>49893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15</xdr:row>
      <xdr:rowOff>162379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4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21063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6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9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こども医療費支給事業の減や、地方交付税の増などによる経常一般財源（分母）の増加により、前年度に比べ、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8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81280</xdr:rowOff>
    </xdr:from>
    <xdr:to>
      <xdr:col>24</xdr:col>
      <xdr:colOff>25400</xdr:colOff>
      <xdr:row>58</xdr:row>
      <xdr:rowOff>104140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2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104140</xdr:rowOff>
    </xdr:from>
    <xdr:to>
      <xdr:col>19</xdr:col>
      <xdr:colOff>187325</xdr:colOff>
      <xdr:row>59</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482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61</xdr:row>
      <xdr:rowOff>161290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854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46990</xdr:rowOff>
    </xdr:from>
    <xdr:to>
      <xdr:col>11</xdr:col>
      <xdr:colOff>9525</xdr:colOff>
      <xdr:row>61</xdr:row>
      <xdr:rowOff>161290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505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121920</xdr:rowOff>
    </xdr:from>
    <xdr:to>
      <xdr:col>11</xdr:col>
      <xdr:colOff>60325</xdr:colOff>
      <xdr:row>59</xdr:row>
      <xdr:rowOff>52070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62247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119397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30480</xdr:rowOff>
    </xdr:from>
    <xdr:to>
      <xdr:col>24</xdr:col>
      <xdr:colOff>76200</xdr:colOff>
      <xdr:row>58</xdr:row>
      <xdr:rowOff>132080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2557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53340</xdr:rowOff>
    </xdr:from>
    <xdr:to>
      <xdr:col>20</xdr:col>
      <xdr:colOff>38100</xdr:colOff>
      <xdr:row>58</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139717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110490</xdr:rowOff>
    </xdr:from>
    <xdr:to>
      <xdr:col>11</xdr:col>
      <xdr:colOff>60325</xdr:colOff>
      <xdr:row>62</xdr:row>
      <xdr:rowOff>40640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25417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6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167640</xdr:rowOff>
    </xdr:from>
    <xdr:to>
      <xdr:col>6</xdr:col>
      <xdr:colOff>171450</xdr:colOff>
      <xdr:row>61</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地方交付税の増などにより経常一般財源（分母）が増加したものの、後期高齢者医療事業特別会計繰出金や公共下水道事業会計繰出金などの増加により、前年度に比べ、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％高くなっていることから、今後も引き続き特別会計の健全化に努め、普通会計の負担軽減を図る。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61</xdr:row>
      <xdr:rowOff>6350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4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149877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6350</xdr:rowOff>
    </xdr:from>
    <xdr:to>
      <xdr:col>82</xdr:col>
      <xdr:colOff>196850</xdr:colOff>
      <xdr:row>61</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158750</xdr:rowOff>
    </xdr:from>
    <xdr:to>
      <xdr:col>82</xdr:col>
      <xdr:colOff>107950</xdr:colOff>
      <xdr:row>60</xdr:row>
      <xdr:rowOff>63500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274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274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152400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139700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41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101600</xdr:rowOff>
    </xdr:from>
    <xdr:to>
      <xdr:col>69</xdr:col>
      <xdr:colOff>142875</xdr:colOff>
      <xdr:row>59</xdr:row>
      <xdr:rowOff>31750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12700</xdr:rowOff>
    </xdr:from>
    <xdr:to>
      <xdr:col>82</xdr:col>
      <xdr:colOff>158750</xdr:colOff>
      <xdr:row>60</xdr:row>
      <xdr:rowOff>114300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107950</xdr:rowOff>
    </xdr:from>
    <xdr:to>
      <xdr:col>78</xdr:col>
      <xdr:colOff>120650</xdr:colOff>
      <xdr:row>60</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22877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30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101600</xdr:rowOff>
    </xdr:from>
    <xdr:to>
      <xdr:col>74</xdr:col>
      <xdr:colOff>31750</xdr:colOff>
      <xdr:row>61</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地方交付税の増などにより経常一般財源（分母）が増加したものの、新たに公共施設が発行する駐車場料金の負担を開始したことによる皆増などにより、前年度に比べ、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％低い水準にあるものの、引き続き既存の補助金の見直しや、受益者負担の適正化に努めていく。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165100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598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168910</xdr:rowOff>
    </xdr:from>
    <xdr:to>
      <xdr:col>82</xdr:col>
      <xdr:colOff>107950</xdr:colOff>
      <xdr:row>34</xdr:row>
      <xdr:rowOff>43180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2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74947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5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66040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49530</xdr:rowOff>
    </xdr:from>
    <xdr:to>
      <xdr:col>78</xdr:col>
      <xdr:colOff>120650</xdr:colOff>
      <xdr:row>35</xdr:row>
      <xdr:rowOff>151130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135907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13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66040</xdr:rowOff>
    </xdr:from>
    <xdr:to>
      <xdr:col>73</xdr:col>
      <xdr:colOff>180975</xdr:colOff>
      <xdr:row>34</xdr:row>
      <xdr:rowOff>66040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102870</xdr:rowOff>
    </xdr:from>
    <xdr:to>
      <xdr:col>74</xdr:col>
      <xdr:colOff>31750</xdr:colOff>
      <xdr:row>36</xdr:row>
      <xdr:rowOff>33020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17797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128287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163830</xdr:rowOff>
    </xdr:from>
    <xdr:to>
      <xdr:col>82</xdr:col>
      <xdr:colOff>158750</xdr:colOff>
      <xdr:row>34</xdr:row>
      <xdr:rowOff>93980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8907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118110</xdr:rowOff>
    </xdr:from>
    <xdr:to>
      <xdr:col>78</xdr:col>
      <xdr:colOff>120650</xdr:colOff>
      <xdr:row>34</xdr:row>
      <xdr:rowOff>48260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58437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地方交付税の増などによる経常一般財源（分母）が増加したものの、臨時財政対策債の償還開始などにより増加により、前年度に比べ、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％高くなっており、今後も臨時財政対策債等の元金償還が増加していくため、償還と借入のバランスを考慮し、将来への負担増とならないよう努める。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80</xdr:row>
      <xdr:rowOff>149861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3952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16511</xdr:rowOff>
    </xdr:from>
    <xdr:to>
      <xdr:col>24</xdr:col>
      <xdr:colOff>25400</xdr:colOff>
      <xdr:row>77</xdr:row>
      <xdr:rowOff>92711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181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62230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18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123189</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638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49530</xdr:rowOff>
    </xdr:from>
    <xdr:to>
      <xdr:col>15</xdr:col>
      <xdr:colOff>149225</xdr:colOff>
      <xdr:row>77</xdr:row>
      <xdr:rowOff>151130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77</xdr:row>
      <xdr:rowOff>123189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2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地方交付税の増などにより経常一般財源（分母）が増加したものの、退職者数の増加による増や、光熱費価格高騰による増などにより、前年度に比べ、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％高い水準にあることから、今後も事務処理コストの抑制や公共施設等マネジメントの推進などの行政経営改革に取り組み、経常経費の抑制に努める。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131572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97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78</xdr:row>
      <xdr:rowOff>108713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34924"/>
          <a:ext cx="8382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33274</xdr:rowOff>
    </xdr:from>
    <xdr:to>
      <xdr:col>78</xdr:col>
      <xdr:colOff>69850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23492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44196</xdr:rowOff>
    </xdr:from>
    <xdr:to>
      <xdr:col>78</xdr:col>
      <xdr:colOff>120650</xdr:colOff>
      <xdr:row>76</xdr:row>
      <xdr:rowOff>145796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155973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53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159004</xdr:rowOff>
    </xdr:from>
    <xdr:to>
      <xdr:col>69</xdr:col>
      <xdr:colOff>92075</xdr:colOff>
      <xdr:row>79</xdr:row>
      <xdr:rowOff>10413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321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115380</xdr:rowOff>
    </xdr:from>
    <xdr:to>
      <xdr:col>29</xdr:col>
      <xdr:colOff>127000</xdr:colOff>
      <xdr:row>18</xdr:row>
      <xdr:rowOff>143764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0405"/>
          <a:ext cx="0" cy="10570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115841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143764</xdr:rowOff>
    </xdr:from>
    <xdr:to>
      <xdr:col>30</xdr:col>
      <xdr:colOff>25400</xdr:colOff>
      <xdr:row>18</xdr:row>
      <xdr:rowOff>143764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74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30307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115380</xdr:rowOff>
    </xdr:from>
    <xdr:to>
      <xdr:col>30</xdr:col>
      <xdr:colOff>25400</xdr:colOff>
      <xdr:row>12</xdr:row>
      <xdr:rowOff>115380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04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6280</xdr:rowOff>
    </xdr:from>
    <xdr:to>
      <xdr:col>29</xdr:col>
      <xdr:colOff>127000</xdr:colOff>
      <xdr:row>18</xdr:row>
      <xdr:rowOff>26054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40005"/>
          <a:ext cx="6477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110158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93631</xdr:rowOff>
    </xdr:from>
    <xdr:to>
      <xdr:col>29</xdr:col>
      <xdr:colOff>177800</xdr:colOff>
      <xdr:row>17</xdr:row>
      <xdr:rowOff>23781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84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6280</xdr:rowOff>
    </xdr:from>
    <xdr:to>
      <xdr:col>26</xdr:col>
      <xdr:colOff>50800</xdr:colOff>
      <xdr:row>18</xdr:row>
      <xdr:rowOff>24168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0005"/>
          <a:ext cx="698500" cy="17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103156</xdr:rowOff>
    </xdr:from>
    <xdr:to>
      <xdr:col>26</xdr:col>
      <xdr:colOff>101600</xdr:colOff>
      <xdr:row>17</xdr:row>
      <xdr:rowOff>33306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43483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6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24168</xdr:rowOff>
    </xdr:from>
    <xdr:to>
      <xdr:col>22</xdr:col>
      <xdr:colOff>114300</xdr:colOff>
      <xdr:row>18</xdr:row>
      <xdr:rowOff>71031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7893"/>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163906</xdr:rowOff>
    </xdr:from>
    <xdr:to>
      <xdr:col>22</xdr:col>
      <xdr:colOff>165100</xdr:colOff>
      <xdr:row>17</xdr:row>
      <xdr:rowOff>94056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104233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2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71031</xdr:rowOff>
    </xdr:from>
    <xdr:to>
      <xdr:col>18</xdr:col>
      <xdr:colOff>177800</xdr:colOff>
      <xdr:row>18</xdr:row>
      <xdr:rowOff>88233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04756"/>
          <a:ext cx="698500" cy="17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13564</xdr:rowOff>
    </xdr:from>
    <xdr:to>
      <xdr:col>19</xdr:col>
      <xdr:colOff>38100</xdr:colOff>
      <xdr:row>17</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52940</xdr:rowOff>
    </xdr:from>
    <xdr:to>
      <xdr:col>15</xdr:col>
      <xdr:colOff>101600</xdr:colOff>
      <xdr:row>17</xdr:row>
      <xdr:rowOff>154540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164717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146704</xdr:rowOff>
    </xdr:from>
    <xdr:to>
      <xdr:col>29</xdr:col>
      <xdr:colOff>177800</xdr:colOff>
      <xdr:row>18</xdr:row>
      <xdr:rowOff>76854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55281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1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126930</xdr:rowOff>
    </xdr:from>
    <xdr:to>
      <xdr:col>26</xdr:col>
      <xdr:colOff>101600</xdr:colOff>
      <xdr:row>18</xdr:row>
      <xdr:rowOff>57080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9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41857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144818</xdr:rowOff>
    </xdr:from>
    <xdr:to>
      <xdr:col>22</xdr:col>
      <xdr:colOff>165100</xdr:colOff>
      <xdr:row>18</xdr:row>
      <xdr:rowOff>74968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7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59745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20231</xdr:rowOff>
    </xdr:from>
    <xdr:to>
      <xdr:col>19</xdr:col>
      <xdr:colOff>38100</xdr:colOff>
      <xdr:row>18</xdr:row>
      <xdr:rowOff>121831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37433</xdr:rowOff>
    </xdr:from>
    <xdr:to>
      <xdr:col>15</xdr:col>
      <xdr:colOff>101600</xdr:colOff>
      <xdr:row>18</xdr:row>
      <xdr:rowOff>139033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123810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55677</xdr:rowOff>
    </xdr:from>
    <xdr:to>
      <xdr:col>29</xdr:col>
      <xdr:colOff>127000</xdr:colOff>
      <xdr:row>37</xdr:row>
      <xdr:rowOff>342021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23127"/>
          <a:ext cx="0" cy="11435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314098</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342021</xdr:rowOff>
    </xdr:from>
    <xdr:to>
      <xdr:col>30</xdr:col>
      <xdr:colOff>25400</xdr:colOff>
      <xdr:row>37</xdr:row>
      <xdr:rowOff>342021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66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142054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6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55677</xdr:rowOff>
    </xdr:from>
    <xdr:to>
      <xdr:col>30</xdr:col>
      <xdr:colOff>25400</xdr:colOff>
      <xdr:row>34</xdr:row>
      <xdr:rowOff>55677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23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42966</xdr:rowOff>
    </xdr:from>
    <xdr:to>
      <xdr:col>29</xdr:col>
      <xdr:colOff>127000</xdr:colOff>
      <xdr:row>37</xdr:row>
      <xdr:rowOff>65690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67666"/>
          <a:ext cx="647700" cy="2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158335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313258</xdr:rowOff>
    </xdr:from>
    <xdr:to>
      <xdr:col>29</xdr:col>
      <xdr:colOff>177800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65690</xdr:rowOff>
    </xdr:from>
    <xdr:to>
      <xdr:col>26</xdr:col>
      <xdr:colOff>50800</xdr:colOff>
      <xdr:row>37</xdr:row>
      <xdr:rowOff>106883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90390"/>
          <a:ext cx="698500" cy="4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327751</xdr:rowOff>
    </xdr:from>
    <xdr:to>
      <xdr:col>26</xdr:col>
      <xdr:colOff>101600</xdr:colOff>
      <xdr:row>36</xdr:row>
      <xdr:rowOff>86451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96628</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06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67656</xdr:rowOff>
    </xdr:from>
    <xdr:to>
      <xdr:col>22</xdr:col>
      <xdr:colOff>114300</xdr:colOff>
      <xdr:row>37</xdr:row>
      <xdr:rowOff>106883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92356"/>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17450</xdr:rowOff>
    </xdr:from>
    <xdr:to>
      <xdr:col>22</xdr:col>
      <xdr:colOff>165100</xdr:colOff>
      <xdr:row>36</xdr:row>
      <xdr:rowOff>119050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129227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67656</xdr:rowOff>
    </xdr:from>
    <xdr:to>
      <xdr:col>18</xdr:col>
      <xdr:colOff>177800</xdr:colOff>
      <xdr:row>37</xdr:row>
      <xdr:rowOff>102220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92356"/>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27966</xdr:rowOff>
    </xdr:from>
    <xdr:to>
      <xdr:col>19</xdr:col>
      <xdr:colOff>38100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64953</xdr:rowOff>
    </xdr:from>
    <xdr:to>
      <xdr:col>15</xdr:col>
      <xdr:colOff>101600</xdr:colOff>
      <xdr:row>36</xdr:row>
      <xdr:rowOff>166553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176730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163616</xdr:rowOff>
    </xdr:from>
    <xdr:to>
      <xdr:col>29</xdr:col>
      <xdr:colOff>177800</xdr:colOff>
      <xdr:row>37</xdr:row>
      <xdr:rowOff>93766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135693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14890</xdr:rowOff>
    </xdr:from>
    <xdr:to>
      <xdr:col>26</xdr:col>
      <xdr:colOff>101600</xdr:colOff>
      <xdr:row>37</xdr:row>
      <xdr:rowOff>116490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3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101267</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25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56083</xdr:rowOff>
    </xdr:from>
    <xdr:to>
      <xdr:col>22</xdr:col>
      <xdr:colOff>165100</xdr:colOff>
      <xdr:row>37</xdr:row>
      <xdr:rowOff>157683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142460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16856</xdr:rowOff>
    </xdr:from>
    <xdr:to>
      <xdr:col>19</xdr:col>
      <xdr:colOff>38100</xdr:colOff>
      <xdr:row>37</xdr:row>
      <xdr:rowOff>118456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4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103233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2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51420</xdr:rowOff>
    </xdr:from>
    <xdr:to>
      <xdr:col>15</xdr:col>
      <xdr:colOff>101600</xdr:colOff>
      <xdr:row>37</xdr:row>
      <xdr:rowOff>153020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76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137797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113,927
112,654
189.37
50,864,507
48,433,150
2,097,895
24,388,247
42,170,916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42393</xdr:rowOff>
    </xdr:from>
    <xdr:to>
      <xdr:col>24</xdr:col>
      <xdr:colOff>62865</xdr:colOff>
      <xdr:row>39</xdr:row>
      <xdr:rowOff>38430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5893"/>
          <a:ext cx="1270" cy="153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42257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38430</xdr:rowOff>
    </xdr:from>
    <xdr:to>
      <xdr:col>24</xdr:col>
      <xdr:colOff>152400</xdr:colOff>
      <xdr:row>39</xdr:row>
      <xdr:rowOff>38430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160520</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42393</xdr:rowOff>
    </xdr:from>
    <xdr:to>
      <xdr:col>24</xdr:col>
      <xdr:colOff>152400</xdr:colOff>
      <xdr:row>30</xdr:row>
      <xdr:rowOff>42393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2807</xdr:rowOff>
    </xdr:from>
    <xdr:to>
      <xdr:col>24</xdr:col>
      <xdr:colOff>63500</xdr:colOff>
      <xdr:row>36</xdr:row>
      <xdr:rowOff>127851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75007"/>
          <a:ext cx="8382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83316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60439</xdr:rowOff>
    </xdr:from>
    <xdr:to>
      <xdr:col>24</xdr:col>
      <xdr:colOff>114300</xdr:colOff>
      <xdr:row>35</xdr:row>
      <xdr:rowOff>162039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36297</xdr:rowOff>
    </xdr:from>
    <xdr:to>
      <xdr:col>19</xdr:col>
      <xdr:colOff>177800</xdr:colOff>
      <xdr:row>36</xdr:row>
      <xdr:rowOff>127851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08497"/>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61049</xdr:rowOff>
    </xdr:from>
    <xdr:to>
      <xdr:col>20</xdr:col>
      <xdr:colOff>38100</xdr:colOff>
      <xdr:row>35</xdr:row>
      <xdr:rowOff>162649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7726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36297</xdr:rowOff>
    </xdr:from>
    <xdr:to>
      <xdr:col>15</xdr:col>
      <xdr:colOff>50800</xdr:colOff>
      <xdr:row>38</xdr:row>
      <xdr:rowOff>10503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8497"/>
          <a:ext cx="889000" cy="3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171005</xdr:rowOff>
    </xdr:from>
    <xdr:to>
      <xdr:col>15</xdr:col>
      <xdr:colOff>101600</xdr:colOff>
      <xdr:row>36</xdr:row>
      <xdr:rowOff>101155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92282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130861</xdr:rowOff>
    </xdr:from>
    <xdr:to>
      <xdr:col>10</xdr:col>
      <xdr:colOff>114300</xdr:colOff>
      <xdr:row>38</xdr:row>
      <xdr:rowOff>10503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74511"/>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82309</xdr:rowOff>
    </xdr:from>
    <xdr:to>
      <xdr:col>10</xdr:col>
      <xdr:colOff>165100</xdr:colOff>
      <xdr:row>38</xdr:row>
      <xdr:rowOff>12458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28986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106464</xdr:rowOff>
    </xdr:from>
    <xdr:to>
      <xdr:col>6</xdr:col>
      <xdr:colOff>38100</xdr:colOff>
      <xdr:row>38</xdr:row>
      <xdr:rowOff>36614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27741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123457</xdr:rowOff>
    </xdr:from>
    <xdr:to>
      <xdr:col>24</xdr:col>
      <xdr:colOff>114300</xdr:colOff>
      <xdr:row>36</xdr:row>
      <xdr:rowOff>53607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101884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0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77051</xdr:rowOff>
    </xdr:from>
    <xdr:to>
      <xdr:col>20</xdr:col>
      <xdr:colOff>38100</xdr:colOff>
      <xdr:row>37</xdr:row>
      <xdr:rowOff>7201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169778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156947</xdr:rowOff>
    </xdr:from>
    <xdr:to>
      <xdr:col>15</xdr:col>
      <xdr:colOff>101600</xdr:colOff>
      <xdr:row>36</xdr:row>
      <xdr:rowOff>87097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103624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131153</xdr:rowOff>
    </xdr:from>
    <xdr:to>
      <xdr:col>10</xdr:col>
      <xdr:colOff>165100</xdr:colOff>
      <xdr:row>38</xdr:row>
      <xdr:rowOff>61303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52430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80061</xdr:rowOff>
    </xdr:from>
    <xdr:to>
      <xdr:col>6</xdr:col>
      <xdr:colOff>38100</xdr:colOff>
      <xdr:row>38</xdr:row>
      <xdr:rowOff>10210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26738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152988</xdr:rowOff>
    </xdr:from>
    <xdr:to>
      <xdr:col>24</xdr:col>
      <xdr:colOff>62865</xdr:colOff>
      <xdr:row>58</xdr:row>
      <xdr:rowOff>39830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25488"/>
          <a:ext cx="127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43657</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39830</xdr:rowOff>
    </xdr:from>
    <xdr:to>
      <xdr:col>24</xdr:col>
      <xdr:colOff>152400</xdr:colOff>
      <xdr:row>58</xdr:row>
      <xdr:rowOff>39830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3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99665</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152988</xdr:rowOff>
    </xdr:from>
    <xdr:to>
      <xdr:col>24</xdr:col>
      <xdr:colOff>152400</xdr:colOff>
      <xdr:row>50</xdr:row>
      <xdr:rowOff>152988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2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74035</xdr:rowOff>
    </xdr:from>
    <xdr:to>
      <xdr:col>24</xdr:col>
      <xdr:colOff>63500</xdr:colOff>
      <xdr:row>57</xdr:row>
      <xdr:rowOff>138043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46685"/>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19537</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7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168110</xdr:rowOff>
    </xdr:from>
    <xdr:to>
      <xdr:col>24</xdr:col>
      <xdr:colOff>114300</xdr:colOff>
      <xdr:row>55</xdr:row>
      <xdr:rowOff>98260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2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138043</xdr:rowOff>
    </xdr:from>
    <xdr:to>
      <xdr:col>19</xdr:col>
      <xdr:colOff>177800</xdr:colOff>
      <xdr:row>58</xdr:row>
      <xdr:rowOff>77350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10693"/>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96244</xdr:rowOff>
    </xdr:from>
    <xdr:to>
      <xdr:col>20</xdr:col>
      <xdr:colOff>38100</xdr:colOff>
      <xdr:row>56</xdr:row>
      <xdr:rowOff>26394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2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42921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77350</xdr:rowOff>
    </xdr:from>
    <xdr:to>
      <xdr:col>15</xdr:col>
      <xdr:colOff>50800</xdr:colOff>
      <xdr:row>59</xdr:row>
      <xdr:rowOff>21599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21450"/>
          <a:ext cx="889000" cy="11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58268</xdr:rowOff>
    </xdr:from>
    <xdr:to>
      <xdr:col>15</xdr:col>
      <xdr:colOff>101600</xdr:colOff>
      <xdr:row>56</xdr:row>
      <xdr:rowOff>159868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5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4945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3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21599</xdr:rowOff>
    </xdr:from>
    <xdr:to>
      <xdr:col>10</xdr:col>
      <xdr:colOff>114300</xdr:colOff>
      <xdr:row>59</xdr:row>
      <xdr:rowOff>34201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10137149"/>
          <a:ext cx="889000" cy="1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58896</xdr:rowOff>
    </xdr:from>
    <xdr:to>
      <xdr:col>10</xdr:col>
      <xdr:colOff>165100</xdr:colOff>
      <xdr:row>56</xdr:row>
      <xdr:rowOff>160496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5573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3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143021</xdr:rowOff>
    </xdr:from>
    <xdr:to>
      <xdr:col>6</xdr:col>
      <xdr:colOff>38100</xdr:colOff>
      <xdr:row>57</xdr:row>
      <xdr:rowOff>73171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89698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51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23235</xdr:rowOff>
    </xdr:from>
    <xdr:to>
      <xdr:col>24</xdr:col>
      <xdr:colOff>114300</xdr:colOff>
      <xdr:row>57</xdr:row>
      <xdr:rowOff>124835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87243</xdr:rowOff>
    </xdr:from>
    <xdr:to>
      <xdr:col>20</xdr:col>
      <xdr:colOff>38100</xdr:colOff>
      <xdr:row>58</xdr:row>
      <xdr:rowOff>17393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5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8520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26550</xdr:rowOff>
    </xdr:from>
    <xdr:to>
      <xdr:col>15</xdr:col>
      <xdr:colOff>101600</xdr:colOff>
      <xdr:row>58</xdr:row>
      <xdr:rowOff>128150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9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119277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0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142249</xdr:rowOff>
    </xdr:from>
    <xdr:to>
      <xdr:col>10</xdr:col>
      <xdr:colOff>165100</xdr:colOff>
      <xdr:row>59</xdr:row>
      <xdr:rowOff>72399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8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63526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154851</xdr:rowOff>
    </xdr:from>
    <xdr:to>
      <xdr:col>6</xdr:col>
      <xdr:colOff>38100</xdr:colOff>
      <xdr:row>59</xdr:row>
      <xdr:rowOff>85001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76128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1397</xdr:rowOff>
    </xdr:from>
    <xdr:to>
      <xdr:col>24</xdr:col>
      <xdr:colOff>62865</xdr:colOff>
      <xdr:row>78</xdr:row>
      <xdr:rowOff>31114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02897"/>
          <a:ext cx="1270" cy="140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34941</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4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31114</xdr:rowOff>
    </xdr:from>
    <xdr:to>
      <xdr:col>24</xdr:col>
      <xdr:colOff>152400</xdr:colOff>
      <xdr:row>78</xdr:row>
      <xdr:rowOff>31114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40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119524</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7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1397</xdr:rowOff>
    </xdr:from>
    <xdr:to>
      <xdr:col>24</xdr:col>
      <xdr:colOff>152400</xdr:colOff>
      <xdr:row>70</xdr:row>
      <xdr:rowOff>1397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0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146812</xdr:rowOff>
    </xdr:from>
    <xdr:to>
      <xdr:col>24</xdr:col>
      <xdr:colOff>63500</xdr:colOff>
      <xdr:row>75</xdr:row>
      <xdr:rowOff>6858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834112"/>
          <a:ext cx="8382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57167</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15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78740</xdr:rowOff>
    </xdr:from>
    <xdr:to>
      <xdr:col>24</xdr:col>
      <xdr:colOff>114300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6858</xdr:rowOff>
    </xdr:from>
    <xdr:to>
      <xdr:col>19</xdr:col>
      <xdr:colOff>177800</xdr:colOff>
      <xdr:row>75</xdr:row>
      <xdr:rowOff>19558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86560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87376</xdr:rowOff>
    </xdr:from>
    <xdr:to>
      <xdr:col>20</xdr:col>
      <xdr:colOff>38100</xdr:colOff>
      <xdr:row>76</xdr:row>
      <xdr:rowOff>17526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19558</xdr:rowOff>
    </xdr:from>
    <xdr:to>
      <xdr:col>15</xdr:col>
      <xdr:colOff>50800</xdr:colOff>
      <xdr:row>75</xdr:row>
      <xdr:rowOff>57531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878308"/>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148717</xdr:rowOff>
    </xdr:from>
    <xdr:to>
      <xdr:col>15</xdr:col>
      <xdr:colOff>101600</xdr:colOff>
      <xdr:row>76</xdr:row>
      <xdr:rowOff>78867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69994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13462</xdr:rowOff>
    </xdr:from>
    <xdr:to>
      <xdr:col>10</xdr:col>
      <xdr:colOff>114300</xdr:colOff>
      <xdr:row>75</xdr:row>
      <xdr:rowOff>57531</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872212"/>
          <a:ext cx="889000" cy="4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156463</xdr:rowOff>
    </xdr:from>
    <xdr:to>
      <xdr:col>10</xdr:col>
      <xdr:colOff>165100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139700</xdr:rowOff>
    </xdr:from>
    <xdr:to>
      <xdr:col>6</xdr:col>
      <xdr:colOff>38100</xdr:colOff>
      <xdr:row>76</xdr:row>
      <xdr:rowOff>69850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299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60977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96012</xdr:rowOff>
    </xdr:from>
    <xdr:to>
      <xdr:col>24</xdr:col>
      <xdr:colOff>114300</xdr:colOff>
      <xdr:row>75</xdr:row>
      <xdr:rowOff>26162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7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118889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6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127508</xdr:rowOff>
    </xdr:from>
    <xdr:to>
      <xdr:col>20</xdr:col>
      <xdr:colOff>38100</xdr:colOff>
      <xdr:row>75</xdr:row>
      <xdr:rowOff>57658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74185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140208</xdr:rowOff>
    </xdr:from>
    <xdr:to>
      <xdr:col>15</xdr:col>
      <xdr:colOff>101600</xdr:colOff>
      <xdr:row>75</xdr:row>
      <xdr:rowOff>70358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86885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0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6731</xdr:rowOff>
    </xdr:from>
    <xdr:to>
      <xdr:col>10</xdr:col>
      <xdr:colOff>165100</xdr:colOff>
      <xdr:row>75</xdr:row>
      <xdr:rowOff>108331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124858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134112</xdr:rowOff>
    </xdr:from>
    <xdr:to>
      <xdr:col>6</xdr:col>
      <xdr:colOff>38100</xdr:colOff>
      <xdr:row>75</xdr:row>
      <xdr:rowOff>64262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80789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59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46431</xdr:rowOff>
    </xdr:from>
    <xdr:to>
      <xdr:col>24</xdr:col>
      <xdr:colOff>62865</xdr:colOff>
      <xdr:row>98</xdr:row>
      <xdr:rowOff>111277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76931"/>
          <a:ext cx="1270" cy="143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115104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111277</xdr:rowOff>
    </xdr:from>
    <xdr:to>
      <xdr:col>24</xdr:col>
      <xdr:colOff>152400</xdr:colOff>
      <xdr:row>98</xdr:row>
      <xdr:rowOff>111277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1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164558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46431</xdr:rowOff>
    </xdr:from>
    <xdr:to>
      <xdr:col>24</xdr:col>
      <xdr:colOff>152400</xdr:colOff>
      <xdr:row>90</xdr:row>
      <xdr:rowOff>46431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7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146520</xdr:rowOff>
    </xdr:from>
    <xdr:to>
      <xdr:col>24</xdr:col>
      <xdr:colOff>63500</xdr:colOff>
      <xdr:row>91</xdr:row>
      <xdr:rowOff>116839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5405570"/>
          <a:ext cx="838200" cy="3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51134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674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72707</xdr:rowOff>
    </xdr:from>
    <xdr:to>
      <xdr:col>24</xdr:col>
      <xdr:colOff>114300</xdr:colOff>
      <xdr:row>95</xdr:row>
      <xdr:rowOff>2857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18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146520</xdr:rowOff>
    </xdr:from>
    <xdr:to>
      <xdr:col>19</xdr:col>
      <xdr:colOff>177800</xdr:colOff>
      <xdr:row>95</xdr:row>
      <xdr:rowOff>11951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405570"/>
          <a:ext cx="889000" cy="89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122580</xdr:rowOff>
    </xdr:from>
    <xdr:to>
      <xdr:col>20</xdr:col>
      <xdr:colOff>38100</xdr:colOff>
      <xdr:row>92</xdr:row>
      <xdr:rowOff>52730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57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43857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81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11951</xdr:rowOff>
    </xdr:from>
    <xdr:to>
      <xdr:col>15</xdr:col>
      <xdr:colOff>50800</xdr:colOff>
      <xdr:row>95</xdr:row>
      <xdr:rowOff>58510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99701"/>
          <a:ext cx="889000" cy="4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163957</xdr:rowOff>
    </xdr:from>
    <xdr:to>
      <xdr:col>15</xdr:col>
      <xdr:colOff>101600</xdr:colOff>
      <xdr:row>97</xdr:row>
      <xdr:rowOff>94107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85234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58510</xdr:rowOff>
    </xdr:from>
    <xdr:to>
      <xdr:col>10</xdr:col>
      <xdr:colOff>114300</xdr:colOff>
      <xdr:row>96</xdr:row>
      <xdr:rowOff>64985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346260"/>
          <a:ext cx="889000" cy="17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138545</xdr:rowOff>
    </xdr:from>
    <xdr:to>
      <xdr:col>10</xdr:col>
      <xdr:colOff>165100</xdr:colOff>
      <xdr:row>98</xdr:row>
      <xdr:rowOff>68695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59822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6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1918</xdr:rowOff>
    </xdr:from>
    <xdr:to>
      <xdr:col>6</xdr:col>
      <xdr:colOff>38100</xdr:colOff>
      <xdr:row>99</xdr:row>
      <xdr:rowOff>103518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9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94645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66039</xdr:rowOff>
    </xdr:from>
    <xdr:to>
      <xdr:col>24</xdr:col>
      <xdr:colOff>114300</xdr:colOff>
      <xdr:row>91</xdr:row>
      <xdr:rowOff>167639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6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88916</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1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95720</xdr:rowOff>
    </xdr:from>
    <xdr:to>
      <xdr:col>20</xdr:col>
      <xdr:colOff>38100</xdr:colOff>
      <xdr:row>90</xdr:row>
      <xdr:rowOff>25870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3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42397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12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132601</xdr:rowOff>
    </xdr:from>
    <xdr:to>
      <xdr:col>15</xdr:col>
      <xdr:colOff>101600</xdr:colOff>
      <xdr:row>95</xdr:row>
      <xdr:rowOff>62751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79278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7710</xdr:rowOff>
    </xdr:from>
    <xdr:to>
      <xdr:col>10</xdr:col>
      <xdr:colOff>165100</xdr:colOff>
      <xdr:row>95</xdr:row>
      <xdr:rowOff>109310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125837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0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14185</xdr:rowOff>
    </xdr:from>
    <xdr:to>
      <xdr:col>6</xdr:col>
      <xdr:colOff>38100</xdr:colOff>
      <xdr:row>96</xdr:row>
      <xdr:rowOff>115785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132312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67778</xdr:rowOff>
    </xdr:from>
    <xdr:to>
      <xdr:col>54</xdr:col>
      <xdr:colOff>189865</xdr:colOff>
      <xdr:row>38</xdr:row>
      <xdr:rowOff>25162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11278"/>
          <a:ext cx="1270" cy="132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28989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25162</xdr:rowOff>
    </xdr:from>
    <xdr:to>
      <xdr:col>55</xdr:col>
      <xdr:colOff>88900</xdr:colOff>
      <xdr:row>38</xdr:row>
      <xdr:rowOff>25162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4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14455</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8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67778</xdr:rowOff>
    </xdr:from>
    <xdr:to>
      <xdr:col>55</xdr:col>
      <xdr:colOff>88900</xdr:colOff>
      <xdr:row>30</xdr:row>
      <xdr:rowOff>67778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99210</xdr:rowOff>
    </xdr:from>
    <xdr:to>
      <xdr:col>55</xdr:col>
      <xdr:colOff>0</xdr:colOff>
      <xdr:row>37</xdr:row>
      <xdr:rowOff>133414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42860"/>
          <a:ext cx="838200" cy="3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38616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15739</xdr:rowOff>
    </xdr:from>
    <xdr:to>
      <xdr:col>55</xdr:col>
      <xdr:colOff>50800</xdr:colOff>
      <xdr:row>37</xdr:row>
      <xdr:rowOff>117339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15360</xdr:rowOff>
    </xdr:from>
    <xdr:to>
      <xdr:col>50</xdr:col>
      <xdr:colOff>114300</xdr:colOff>
      <xdr:row>37</xdr:row>
      <xdr:rowOff>99210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016110"/>
          <a:ext cx="889000" cy="42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23721</xdr:rowOff>
    </xdr:from>
    <xdr:to>
      <xdr:col>50</xdr:col>
      <xdr:colOff>165100</xdr:colOff>
      <xdr:row>37</xdr:row>
      <xdr:rowOff>125321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141848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1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15360</xdr:rowOff>
    </xdr:from>
    <xdr:to>
      <xdr:col>45</xdr:col>
      <xdr:colOff>177800</xdr:colOff>
      <xdr:row>37</xdr:row>
      <xdr:rowOff>163552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016110"/>
          <a:ext cx="889000" cy="49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86303</xdr:rowOff>
    </xdr:from>
    <xdr:to>
      <xdr:col>46</xdr:col>
      <xdr:colOff>38100</xdr:colOff>
      <xdr:row>35</xdr:row>
      <xdr:rowOff>16453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32980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163552</xdr:rowOff>
    </xdr:from>
    <xdr:to>
      <xdr:col>41</xdr:col>
      <xdr:colOff>50800</xdr:colOff>
      <xdr:row>38</xdr:row>
      <xdr:rowOff>8424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507202"/>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74727</xdr:rowOff>
    </xdr:from>
    <xdr:to>
      <xdr:col>41</xdr:col>
      <xdr:colOff>101600</xdr:colOff>
      <xdr:row>38</xdr:row>
      <xdr:rowOff>4877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21404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19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87917</xdr:rowOff>
    </xdr:from>
    <xdr:to>
      <xdr:col>36</xdr:col>
      <xdr:colOff>165100</xdr:colOff>
      <xdr:row>38</xdr:row>
      <xdr:rowOff>18067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34594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0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82614</xdr:rowOff>
    </xdr:from>
    <xdr:to>
      <xdr:col>55</xdr:col>
      <xdr:colOff>50800</xdr:colOff>
      <xdr:row>38</xdr:row>
      <xdr:rowOff>12764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168991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48410</xdr:rowOff>
    </xdr:from>
    <xdr:to>
      <xdr:col>50</xdr:col>
      <xdr:colOff>165100</xdr:colOff>
      <xdr:row>37</xdr:row>
      <xdr:rowOff>150010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9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141137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8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136010</xdr:rowOff>
    </xdr:from>
    <xdr:to>
      <xdr:col>46</xdr:col>
      <xdr:colOff>38100</xdr:colOff>
      <xdr:row>35</xdr:row>
      <xdr:rowOff>66160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57287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6058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112752</xdr:rowOff>
    </xdr:from>
    <xdr:to>
      <xdr:col>41</xdr:col>
      <xdr:colOff>101600</xdr:colOff>
      <xdr:row>38</xdr:row>
      <xdr:rowOff>42902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34029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129074</xdr:rowOff>
    </xdr:from>
    <xdr:to>
      <xdr:col>36</xdr:col>
      <xdr:colOff>165100</xdr:colOff>
      <xdr:row>38</xdr:row>
      <xdr:rowOff>59224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7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50351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6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90189</xdr:rowOff>
    </xdr:from>
    <xdr:to>
      <xdr:col>54</xdr:col>
      <xdr:colOff>189865</xdr:colOff>
      <xdr:row>59</xdr:row>
      <xdr:rowOff>83941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662689"/>
          <a:ext cx="1270" cy="15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87768</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83941</xdr:rowOff>
    </xdr:from>
    <xdr:to>
      <xdr:col>55</xdr:col>
      <xdr:colOff>88900</xdr:colOff>
      <xdr:row>59</xdr:row>
      <xdr:rowOff>83941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99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36866</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4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90189</xdr:rowOff>
    </xdr:from>
    <xdr:to>
      <xdr:col>55</xdr:col>
      <xdr:colOff>88900</xdr:colOff>
      <xdr:row>50</xdr:row>
      <xdr:rowOff>90189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66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127946</xdr:rowOff>
    </xdr:from>
    <xdr:to>
      <xdr:col>55</xdr:col>
      <xdr:colOff>0</xdr:colOff>
      <xdr:row>58</xdr:row>
      <xdr:rowOff>25343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29146"/>
          <a:ext cx="838200" cy="24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145857</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04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122980</xdr:rowOff>
    </xdr:from>
    <xdr:to>
      <xdr:col>55</xdr:col>
      <xdr:colOff>50800</xdr:colOff>
      <xdr:row>56</xdr:row>
      <xdr:rowOff>53130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5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25343</xdr:rowOff>
    </xdr:from>
    <xdr:to>
      <xdr:col>50</xdr:col>
      <xdr:colOff>114300</xdr:colOff>
      <xdr:row>58</xdr:row>
      <xdr:rowOff>38677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96944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122866</xdr:rowOff>
    </xdr:from>
    <xdr:to>
      <xdr:col>50</xdr:col>
      <xdr:colOff>165100</xdr:colOff>
      <xdr:row>56</xdr:row>
      <xdr:rowOff>53016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5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69543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107772</xdr:rowOff>
    </xdr:from>
    <xdr:to>
      <xdr:col>45</xdr:col>
      <xdr:colOff>177800</xdr:colOff>
      <xdr:row>58</xdr:row>
      <xdr:rowOff>38677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66072"/>
          <a:ext cx="889000" cy="6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157175</xdr:rowOff>
    </xdr:from>
    <xdr:to>
      <xdr:col>46</xdr:col>
      <xdr:colOff>38100</xdr:colOff>
      <xdr:row>55</xdr:row>
      <xdr:rowOff>87325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4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103852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19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107772</xdr:rowOff>
    </xdr:from>
    <xdr:to>
      <xdr:col>41</xdr:col>
      <xdr:colOff>50800</xdr:colOff>
      <xdr:row>57</xdr:row>
      <xdr:rowOff>33477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66072"/>
          <a:ext cx="889000" cy="44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139516</xdr:rowOff>
    </xdr:from>
    <xdr:to>
      <xdr:col>41</xdr:col>
      <xdr:colOff>101600</xdr:colOff>
      <xdr:row>54</xdr:row>
      <xdr:rowOff>69666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22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86193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00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5042</xdr:rowOff>
    </xdr:from>
    <xdr:to>
      <xdr:col>36</xdr:col>
      <xdr:colOff>165100</xdr:colOff>
      <xdr:row>56</xdr:row>
      <xdr:rowOff>106642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0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123169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3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77146</xdr:rowOff>
    </xdr:from>
    <xdr:to>
      <xdr:col>55</xdr:col>
      <xdr:colOff>50800</xdr:colOff>
      <xdr:row>57</xdr:row>
      <xdr:rowOff>7296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55573</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145993</xdr:rowOff>
    </xdr:from>
    <xdr:to>
      <xdr:col>50</xdr:col>
      <xdr:colOff>165100</xdr:colOff>
      <xdr:row>58</xdr:row>
      <xdr:rowOff>76143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1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67270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1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159327</xdr:rowOff>
    </xdr:from>
    <xdr:to>
      <xdr:col>46</xdr:col>
      <xdr:colOff>38100</xdr:colOff>
      <xdr:row>58</xdr:row>
      <xdr:rowOff>89477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80604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02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56972</xdr:rowOff>
    </xdr:from>
    <xdr:to>
      <xdr:col>41</xdr:col>
      <xdr:colOff>101600</xdr:colOff>
      <xdr:row>54</xdr:row>
      <xdr:rowOff>158572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149699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154127</xdr:rowOff>
    </xdr:from>
    <xdr:to>
      <xdr:col>36</xdr:col>
      <xdr:colOff>165100</xdr:colOff>
      <xdr:row>57</xdr:row>
      <xdr:rowOff>84277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7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75404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8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72949</xdr:rowOff>
    </xdr:from>
    <xdr:to>
      <xdr:col>54</xdr:col>
      <xdr:colOff>189865</xdr:colOff>
      <xdr:row>79</xdr:row>
      <xdr:rowOff>43174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45899"/>
          <a:ext cx="1270" cy="1341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47001</xdr:rowOff>
    </xdr:from>
    <xdr:ext cx="313932"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15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43174</xdr:rowOff>
    </xdr:from>
    <xdr:to>
      <xdr:col>55</xdr:col>
      <xdr:colOff>88900</xdr:colOff>
      <xdr:row>79</xdr:row>
      <xdr:rowOff>43174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19626</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72949</xdr:rowOff>
    </xdr:from>
    <xdr:to>
      <xdr:col>55</xdr:col>
      <xdr:colOff>88900</xdr:colOff>
      <xdr:row>71</xdr:row>
      <xdr:rowOff>72949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4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99885</xdr:rowOff>
    </xdr:from>
    <xdr:to>
      <xdr:col>55</xdr:col>
      <xdr:colOff>0</xdr:colOff>
      <xdr:row>78</xdr:row>
      <xdr:rowOff>124289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72985"/>
          <a:ext cx="838200" cy="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162983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3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140106</xdr:rowOff>
    </xdr:from>
    <xdr:to>
      <xdr:col>55</xdr:col>
      <xdr:colOff>50800</xdr:colOff>
      <xdr:row>78</xdr:row>
      <xdr:rowOff>70256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124289</xdr:rowOff>
    </xdr:from>
    <xdr:to>
      <xdr:col>50</xdr:col>
      <xdr:colOff>114300</xdr:colOff>
      <xdr:row>78</xdr:row>
      <xdr:rowOff>137909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497389"/>
          <a:ext cx="889000" cy="1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113742</xdr:rowOff>
    </xdr:from>
    <xdr:to>
      <xdr:col>50</xdr:col>
      <xdr:colOff>165100</xdr:colOff>
      <xdr:row>78</xdr:row>
      <xdr:rowOff>43892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60419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129490</xdr:rowOff>
    </xdr:from>
    <xdr:to>
      <xdr:col>45</xdr:col>
      <xdr:colOff>177800</xdr:colOff>
      <xdr:row>78</xdr:row>
      <xdr:rowOff>137909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02590"/>
          <a:ext cx="889000" cy="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36074</xdr:rowOff>
    </xdr:from>
    <xdr:to>
      <xdr:col>46</xdr:col>
      <xdr:colOff>38100</xdr:colOff>
      <xdr:row>77</xdr:row>
      <xdr:rowOff>137674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154201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106590</xdr:rowOff>
    </xdr:from>
    <xdr:to>
      <xdr:col>41</xdr:col>
      <xdr:colOff>50800</xdr:colOff>
      <xdr:row>78</xdr:row>
      <xdr:rowOff>129490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79690"/>
          <a:ext cx="889000" cy="2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46323</xdr:rowOff>
    </xdr:from>
    <xdr:to>
      <xdr:col>41</xdr:col>
      <xdr:colOff>101600</xdr:colOff>
      <xdr:row>76</xdr:row>
      <xdr:rowOff>147923</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7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164451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92520</xdr:rowOff>
    </xdr:from>
    <xdr:to>
      <xdr:col>36</xdr:col>
      <xdr:colOff>165100</xdr:colOff>
      <xdr:row>78</xdr:row>
      <xdr:rowOff>22670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39197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49085</xdr:rowOff>
    </xdr:from>
    <xdr:to>
      <xdr:col>55</xdr:col>
      <xdr:colOff>50800</xdr:colOff>
      <xdr:row>78</xdr:row>
      <xdr:rowOff>150685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135462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73489</xdr:rowOff>
    </xdr:from>
    <xdr:to>
      <xdr:col>50</xdr:col>
      <xdr:colOff>165100</xdr:colOff>
      <xdr:row>79</xdr:row>
      <xdr:rowOff>3639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166216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87109</xdr:rowOff>
    </xdr:from>
    <xdr:to>
      <xdr:col>46</xdr:col>
      <xdr:colOff>38100</xdr:colOff>
      <xdr:row>79</xdr:row>
      <xdr:rowOff>17259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8386</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5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78690</xdr:rowOff>
    </xdr:from>
    <xdr:to>
      <xdr:col>41</xdr:col>
      <xdr:colOff>101600</xdr:colOff>
      <xdr:row>79</xdr:row>
      <xdr:rowOff>8840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171417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54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55790</xdr:rowOff>
    </xdr:from>
    <xdr:to>
      <xdr:col>36</xdr:col>
      <xdr:colOff>165100</xdr:colOff>
      <xdr:row>78</xdr:row>
      <xdr:rowOff>157390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2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148517</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2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151301</xdr:rowOff>
    </xdr:from>
    <xdr:to>
      <xdr:col>54</xdr:col>
      <xdr:colOff>189865</xdr:colOff>
      <xdr:row>98</xdr:row>
      <xdr:rowOff>106172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53251"/>
          <a:ext cx="1270" cy="11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109999</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106172</xdr:rowOff>
    </xdr:from>
    <xdr:to>
      <xdr:col>55</xdr:col>
      <xdr:colOff>88900</xdr:colOff>
      <xdr:row>98</xdr:row>
      <xdr:rowOff>106172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0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97978</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2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151301</xdr:rowOff>
    </xdr:from>
    <xdr:to>
      <xdr:col>55</xdr:col>
      <xdr:colOff>88900</xdr:colOff>
      <xdr:row>91</xdr:row>
      <xdr:rowOff>151301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5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10446</xdr:rowOff>
    </xdr:from>
    <xdr:to>
      <xdr:col>55</xdr:col>
      <xdr:colOff>0</xdr:colOff>
      <xdr:row>96</xdr:row>
      <xdr:rowOff>161950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469646"/>
          <a:ext cx="8382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136941</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5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114064</xdr:rowOff>
    </xdr:from>
    <xdr:to>
      <xdr:col>55</xdr:col>
      <xdr:colOff>50800</xdr:colOff>
      <xdr:row>96</xdr:row>
      <xdr:rowOff>44214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146883</xdr:rowOff>
    </xdr:from>
    <xdr:to>
      <xdr:col>50</xdr:col>
      <xdr:colOff>114300</xdr:colOff>
      <xdr:row>96</xdr:row>
      <xdr:rowOff>161950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606083"/>
          <a:ext cx="8890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168948</xdr:rowOff>
    </xdr:from>
    <xdr:to>
      <xdr:col>50</xdr:col>
      <xdr:colOff>165100</xdr:colOff>
      <xdr:row>96</xdr:row>
      <xdr:rowOff>99098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115625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94932</xdr:rowOff>
    </xdr:from>
    <xdr:to>
      <xdr:col>45</xdr:col>
      <xdr:colOff>177800</xdr:colOff>
      <xdr:row>96</xdr:row>
      <xdr:rowOff>146883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039782"/>
          <a:ext cx="889000" cy="56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77451</xdr:rowOff>
    </xdr:from>
    <xdr:to>
      <xdr:col>46</xdr:col>
      <xdr:colOff>38100</xdr:colOff>
      <xdr:row>96</xdr:row>
      <xdr:rowOff>7601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24128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94932</xdr:rowOff>
    </xdr:from>
    <xdr:to>
      <xdr:col>41</xdr:col>
      <xdr:colOff>50800</xdr:colOff>
      <xdr:row>96</xdr:row>
      <xdr:rowOff>118441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039782"/>
          <a:ext cx="889000" cy="53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156851</xdr:rowOff>
    </xdr:from>
    <xdr:to>
      <xdr:col>41</xdr:col>
      <xdr:colOff>101600</xdr:colOff>
      <xdr:row>96</xdr:row>
      <xdr:rowOff>87001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78128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76079</xdr:rowOff>
    </xdr:from>
    <xdr:to>
      <xdr:col>36</xdr:col>
      <xdr:colOff>165100</xdr:colOff>
      <xdr:row>97</xdr:row>
      <xdr:rowOff>6229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3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168806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131096</xdr:rowOff>
    </xdr:from>
    <xdr:to>
      <xdr:col>55</xdr:col>
      <xdr:colOff>50800</xdr:colOff>
      <xdr:row>96</xdr:row>
      <xdr:rowOff>61246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109523</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111150</xdr:rowOff>
    </xdr:from>
    <xdr:to>
      <xdr:col>50</xdr:col>
      <xdr:colOff>165100</xdr:colOff>
      <xdr:row>97</xdr:row>
      <xdr:rowOff>41300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32427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6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96083</xdr:rowOff>
    </xdr:from>
    <xdr:to>
      <xdr:col>46</xdr:col>
      <xdr:colOff>38100</xdr:colOff>
      <xdr:row>97</xdr:row>
      <xdr:rowOff>26233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5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17360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6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44132</xdr:rowOff>
    </xdr:from>
    <xdr:to>
      <xdr:col>41</xdr:col>
      <xdr:colOff>101600</xdr:colOff>
      <xdr:row>93</xdr:row>
      <xdr:rowOff>145732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9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162259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57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67641</xdr:rowOff>
    </xdr:from>
    <xdr:to>
      <xdr:col>36</xdr:col>
      <xdr:colOff>165100</xdr:colOff>
      <xdr:row>96</xdr:row>
      <xdr:rowOff>169241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5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14318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3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76378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19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23055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9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76378</xdr:rowOff>
    </xdr:from>
    <xdr:to>
      <xdr:col>86</xdr:col>
      <xdr:colOff>25400</xdr:colOff>
      <xdr:row>30</xdr:row>
      <xdr:rowOff>76378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19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21513</xdr:rowOff>
    </xdr:from>
    <xdr:to>
      <xdr:col>85</xdr:col>
      <xdr:colOff>127000</xdr:colOff>
      <xdr:row>39</xdr:row>
      <xdr:rowOff>37516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08063"/>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59275</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2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36399</xdr:rowOff>
    </xdr:from>
    <xdr:to>
      <xdr:col>85</xdr:col>
      <xdr:colOff>177800</xdr:colOff>
      <xdr:row>38</xdr:row>
      <xdr:rowOff>137999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30734</xdr:rowOff>
    </xdr:from>
    <xdr:to>
      <xdr:col>81</xdr:col>
      <xdr:colOff>50800</xdr:colOff>
      <xdr:row>39</xdr:row>
      <xdr:rowOff>37516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17284"/>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110617</xdr:rowOff>
    </xdr:from>
    <xdr:to>
      <xdr:col>81</xdr:col>
      <xdr:colOff>101600</xdr:colOff>
      <xdr:row>39</xdr:row>
      <xdr:rowOff>40767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57294</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400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30734</xdr:rowOff>
    </xdr:from>
    <xdr:to>
      <xdr:col>76</xdr:col>
      <xdr:colOff>114300</xdr:colOff>
      <xdr:row>39</xdr:row>
      <xdr:rowOff>34620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1728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30607</xdr:rowOff>
    </xdr:from>
    <xdr:to>
      <xdr:col>76</xdr:col>
      <xdr:colOff>165100</xdr:colOff>
      <xdr:row>38</xdr:row>
      <xdr:rowOff>132207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148734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0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25324</xdr:rowOff>
    </xdr:from>
    <xdr:to>
      <xdr:col>71</xdr:col>
      <xdr:colOff>177800</xdr:colOff>
      <xdr:row>39</xdr:row>
      <xdr:rowOff>34620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11874"/>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1956</xdr:rowOff>
    </xdr:from>
    <xdr:to>
      <xdr:col>72</xdr:col>
      <xdr:colOff>38100</xdr:colOff>
      <xdr:row>36</xdr:row>
      <xdr:rowOff>103556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17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120083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59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66345</xdr:rowOff>
    </xdr:from>
    <xdr:to>
      <xdr:col>67</xdr:col>
      <xdr:colOff>101600</xdr:colOff>
      <xdr:row>38</xdr:row>
      <xdr:rowOff>167945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13022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142163</xdr:rowOff>
    </xdr:from>
    <xdr:to>
      <xdr:col>85</xdr:col>
      <xdr:colOff>177800</xdr:colOff>
      <xdr:row>39</xdr:row>
      <xdr:rowOff>72313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57090</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2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158166</xdr:rowOff>
    </xdr:from>
    <xdr:to>
      <xdr:col>81</xdr:col>
      <xdr:colOff>101600</xdr:colOff>
      <xdr:row>39</xdr:row>
      <xdr:rowOff>88316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79443</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24333" y="6765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151384</xdr:rowOff>
    </xdr:from>
    <xdr:to>
      <xdr:col>76</xdr:col>
      <xdr:colOff>165100</xdr:colOff>
      <xdr:row>39</xdr:row>
      <xdr:rowOff>81534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72661</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5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155270</xdr:rowOff>
    </xdr:from>
    <xdr:to>
      <xdr:col>72</xdr:col>
      <xdr:colOff>38100</xdr:colOff>
      <xdr:row>39</xdr:row>
      <xdr:rowOff>85420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76547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76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145974</xdr:rowOff>
    </xdr:from>
    <xdr:to>
      <xdr:col>67</xdr:col>
      <xdr:colOff>101600</xdr:colOff>
      <xdr:row>39</xdr:row>
      <xdr:rowOff>76124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67251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5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119621</xdr:rowOff>
    </xdr:from>
    <xdr:to>
      <xdr:col>85</xdr:col>
      <xdr:colOff>126364</xdr:colOff>
      <xdr:row>78</xdr:row>
      <xdr:rowOff>48718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2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52545</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48718</xdr:rowOff>
    </xdr:from>
    <xdr:to>
      <xdr:col>86</xdr:col>
      <xdr:colOff>25400</xdr:colOff>
      <xdr:row>78</xdr:row>
      <xdr:rowOff>48718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1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66298</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6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119621</xdr:rowOff>
    </xdr:from>
    <xdr:to>
      <xdr:col>86</xdr:col>
      <xdr:colOff>25400</xdr:colOff>
      <xdr:row>71</xdr:row>
      <xdr:rowOff>119621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2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61957</xdr:rowOff>
    </xdr:from>
    <xdr:to>
      <xdr:col>85</xdr:col>
      <xdr:colOff>127000</xdr:colOff>
      <xdr:row>75</xdr:row>
      <xdr:rowOff>86703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20707"/>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135399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6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112522</xdr:rowOff>
    </xdr:from>
    <xdr:to>
      <xdr:col>85</xdr:col>
      <xdr:colOff>177800</xdr:colOff>
      <xdr:row>75</xdr:row>
      <xdr:rowOff>42672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86703</xdr:rowOff>
    </xdr:from>
    <xdr:to>
      <xdr:col>81</xdr:col>
      <xdr:colOff>50800</xdr:colOff>
      <xdr:row>75</xdr:row>
      <xdr:rowOff>113430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4545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113455</xdr:rowOff>
    </xdr:from>
    <xdr:to>
      <xdr:col>81</xdr:col>
      <xdr:colOff>101600</xdr:colOff>
      <xdr:row>75</xdr:row>
      <xdr:rowOff>43605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60132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98114</xdr:rowOff>
    </xdr:from>
    <xdr:to>
      <xdr:col>76</xdr:col>
      <xdr:colOff>114300</xdr:colOff>
      <xdr:row>75</xdr:row>
      <xdr:rowOff>113430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5686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157328</xdr:rowOff>
    </xdr:from>
    <xdr:to>
      <xdr:col>76</xdr:col>
      <xdr:colOff>165100</xdr:colOff>
      <xdr:row>75</xdr:row>
      <xdr:rowOff>87478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104005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98114</xdr:rowOff>
    </xdr:from>
    <xdr:to>
      <xdr:col>71</xdr:col>
      <xdr:colOff>177800</xdr:colOff>
      <xdr:row>75</xdr:row>
      <xdr:rowOff>100705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568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168510</xdr:rowOff>
    </xdr:from>
    <xdr:to>
      <xdr:col>72</xdr:col>
      <xdr:colOff>38100</xdr:colOff>
      <xdr:row>75</xdr:row>
      <xdr:rowOff>98660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115187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17043</xdr:rowOff>
    </xdr:from>
    <xdr:to>
      <xdr:col>67</xdr:col>
      <xdr:colOff>101600</xdr:colOff>
      <xdr:row>75</xdr:row>
      <xdr:rowOff>118643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135170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11157</xdr:rowOff>
    </xdr:from>
    <xdr:to>
      <xdr:col>85</xdr:col>
      <xdr:colOff>177800</xdr:colOff>
      <xdr:row>75</xdr:row>
      <xdr:rowOff>112757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8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161034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4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35903</xdr:rowOff>
    </xdr:from>
    <xdr:to>
      <xdr:col>81</xdr:col>
      <xdr:colOff>101600</xdr:colOff>
      <xdr:row>75</xdr:row>
      <xdr:rowOff>137503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128630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62630</xdr:rowOff>
    </xdr:from>
    <xdr:to>
      <xdr:col>76</xdr:col>
      <xdr:colOff>165100</xdr:colOff>
      <xdr:row>75</xdr:row>
      <xdr:rowOff>164230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155357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47314</xdr:rowOff>
    </xdr:from>
    <xdr:to>
      <xdr:col>72</xdr:col>
      <xdr:colOff>38100</xdr:colOff>
      <xdr:row>75</xdr:row>
      <xdr:rowOff>148915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06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140040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9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49905</xdr:rowOff>
    </xdr:from>
    <xdr:to>
      <xdr:col>67</xdr:col>
      <xdr:colOff>101600</xdr:colOff>
      <xdr:row>75</xdr:row>
      <xdr:rowOff>151504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08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142631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0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129908</xdr:rowOff>
    </xdr:from>
    <xdr:to>
      <xdr:col>85</xdr:col>
      <xdr:colOff>126364</xdr:colOff>
      <xdr:row>99</xdr:row>
      <xdr:rowOff>19286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958"/>
          <a:ext cx="1269" cy="1603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23113</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9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19286</xdr:rowOff>
    </xdr:from>
    <xdr:to>
      <xdr:col>86</xdr:col>
      <xdr:colOff>25400</xdr:colOff>
      <xdr:row>99</xdr:row>
      <xdr:rowOff>19286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9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76585</xdr:rowOff>
    </xdr:from>
    <xdr:ext cx="534377"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129908</xdr:rowOff>
    </xdr:from>
    <xdr:to>
      <xdr:col>86</xdr:col>
      <xdr:colOff>25400</xdr:colOff>
      <xdr:row>89</xdr:row>
      <xdr:rowOff>129908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170447</xdr:rowOff>
    </xdr:from>
    <xdr:to>
      <xdr:col>85</xdr:col>
      <xdr:colOff>127000</xdr:colOff>
      <xdr:row>97</xdr:row>
      <xdr:rowOff>8959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629647"/>
          <a:ext cx="8382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102328</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390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79451</xdr:rowOff>
    </xdr:from>
    <xdr:to>
      <xdr:col>85</xdr:col>
      <xdr:colOff>177800</xdr:colOff>
      <xdr:row>97</xdr:row>
      <xdr:rowOff>9601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8959</xdr:rowOff>
    </xdr:from>
    <xdr:to>
      <xdr:col>81</xdr:col>
      <xdr:colOff>50800</xdr:colOff>
      <xdr:row>98</xdr:row>
      <xdr:rowOff>80263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639609"/>
          <a:ext cx="889000" cy="2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63545</xdr:rowOff>
    </xdr:from>
    <xdr:to>
      <xdr:col>81</xdr:col>
      <xdr:colOff>101600</xdr:colOff>
      <xdr:row>96</xdr:row>
      <xdr:rowOff>165145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10222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75882</xdr:rowOff>
    </xdr:from>
    <xdr:to>
      <xdr:col>76</xdr:col>
      <xdr:colOff>114300</xdr:colOff>
      <xdr:row>98</xdr:row>
      <xdr:rowOff>80263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87798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88348</xdr:rowOff>
    </xdr:from>
    <xdr:to>
      <xdr:col>76</xdr:col>
      <xdr:colOff>165100</xdr:colOff>
      <xdr:row>98</xdr:row>
      <xdr:rowOff>18498</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35025</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7474</xdr:rowOff>
    </xdr:from>
    <xdr:to>
      <xdr:col>71</xdr:col>
      <xdr:colOff>177800</xdr:colOff>
      <xdr:row>98</xdr:row>
      <xdr:rowOff>75882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09574"/>
          <a:ext cx="889000" cy="6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72689</xdr:rowOff>
    </xdr:from>
    <xdr:to>
      <xdr:col>72</xdr:col>
      <xdr:colOff>38100</xdr:colOff>
      <xdr:row>97</xdr:row>
      <xdr:rowOff>2839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19366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135973</xdr:rowOff>
    </xdr:from>
    <xdr:to>
      <xdr:col>67</xdr:col>
      <xdr:colOff>101600</xdr:colOff>
      <xdr:row>98</xdr:row>
      <xdr:rowOff>66123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57250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119647</xdr:rowOff>
    </xdr:from>
    <xdr:to>
      <xdr:col>85</xdr:col>
      <xdr:colOff>177800</xdr:colOff>
      <xdr:row>97</xdr:row>
      <xdr:rowOff>49797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98074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5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129609</xdr:rowOff>
    </xdr:from>
    <xdr:to>
      <xdr:col>81</xdr:col>
      <xdr:colOff>101600</xdr:colOff>
      <xdr:row>97</xdr:row>
      <xdr:rowOff>59759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5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50886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6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29463</xdr:rowOff>
    </xdr:from>
    <xdr:to>
      <xdr:col>76</xdr:col>
      <xdr:colOff>165100</xdr:colOff>
      <xdr:row>98</xdr:row>
      <xdr:rowOff>131063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122190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25082</xdr:rowOff>
    </xdr:from>
    <xdr:to>
      <xdr:col>72</xdr:col>
      <xdr:colOff>38100</xdr:colOff>
      <xdr:row>98</xdr:row>
      <xdr:rowOff>126682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117809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1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128124</xdr:rowOff>
    </xdr:from>
    <xdr:to>
      <xdr:col>67</xdr:col>
      <xdr:colOff>101600</xdr:colOff>
      <xdr:row>98</xdr:row>
      <xdr:rowOff>58274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5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74801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53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53975</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6892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652</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4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53975</xdr:rowOff>
    </xdr:from>
    <xdr:to>
      <xdr:col>116</xdr:col>
      <xdr:colOff>152400</xdr:colOff>
      <xdr:row>31</xdr:row>
      <xdr:rowOff>53975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6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94742</xdr:rowOff>
    </xdr:from>
    <xdr:to>
      <xdr:col>116</xdr:col>
      <xdr:colOff>63500</xdr:colOff>
      <xdr:row>38</xdr:row>
      <xdr:rowOff>110998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609842"/>
          <a:ext cx="838200" cy="1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138320</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39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115443</xdr:rowOff>
    </xdr:from>
    <xdr:to>
      <xdr:col>116</xdr:col>
      <xdr:colOff>114300</xdr:colOff>
      <xdr:row>37</xdr:row>
      <xdr:rowOff>45593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2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110998</xdr:rowOff>
    </xdr:from>
    <xdr:to>
      <xdr:col>111</xdr:col>
      <xdr:colOff>177800</xdr:colOff>
      <xdr:row>38</xdr:row>
      <xdr:rowOff>129413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626098"/>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160274</xdr:rowOff>
    </xdr:from>
    <xdr:to>
      <xdr:col>112</xdr:col>
      <xdr:colOff>38100</xdr:colOff>
      <xdr:row>37</xdr:row>
      <xdr:rowOff>90424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106951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129413</xdr:rowOff>
    </xdr:from>
    <xdr:to>
      <xdr:col>107</xdr:col>
      <xdr:colOff>50800</xdr:colOff>
      <xdr:row>38</xdr:row>
      <xdr:rowOff>152019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644513"/>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5842</xdr:rowOff>
    </xdr:from>
    <xdr:to>
      <xdr:col>107</xdr:col>
      <xdr:colOff>101600</xdr:colOff>
      <xdr:row>37</xdr:row>
      <xdr:rowOff>107442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123969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2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116840</xdr:rowOff>
    </xdr:from>
    <xdr:to>
      <xdr:col>102</xdr:col>
      <xdr:colOff>114300</xdr:colOff>
      <xdr:row>38</xdr:row>
      <xdr:rowOff>152019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31940"/>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35941</xdr:rowOff>
    </xdr:from>
    <xdr:to>
      <xdr:col>102</xdr:col>
      <xdr:colOff>165100</xdr:colOff>
      <xdr:row>37</xdr:row>
      <xdr:rowOff>137541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37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154068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69977</xdr:rowOff>
    </xdr:from>
    <xdr:to>
      <xdr:col>98</xdr:col>
      <xdr:colOff>38100</xdr:colOff>
      <xdr:row>38</xdr:row>
      <xdr:rowOff>127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16654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1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43942</xdr:rowOff>
    </xdr:from>
    <xdr:to>
      <xdr:col>116</xdr:col>
      <xdr:colOff>114300</xdr:colOff>
      <xdr:row>38</xdr:row>
      <xdr:rowOff>145542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5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130319</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73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60198</xdr:rowOff>
    </xdr:from>
    <xdr:to>
      <xdr:col>112</xdr:col>
      <xdr:colOff>38100</xdr:colOff>
      <xdr:row>38</xdr:row>
      <xdr:rowOff>161798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5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152925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668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78613</xdr:rowOff>
    </xdr:from>
    <xdr:to>
      <xdr:col>107</xdr:col>
      <xdr:colOff>101600</xdr:colOff>
      <xdr:row>39</xdr:row>
      <xdr:rowOff>8763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5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171340</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101219</xdr:rowOff>
    </xdr:from>
    <xdr:to>
      <xdr:col>102</xdr:col>
      <xdr:colOff>165100</xdr:colOff>
      <xdr:row>39</xdr:row>
      <xdr:rowOff>31369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22496</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6017" y="6709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158767</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7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36430</xdr:rowOff>
    </xdr:from>
    <xdr:to>
      <xdr:col>116</xdr:col>
      <xdr:colOff>62864</xdr:colOff>
      <xdr:row>58</xdr:row>
      <xdr:rowOff>25057</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80380"/>
          <a:ext cx="1269" cy="1188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28884</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9972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25057</xdr:rowOff>
    </xdr:from>
    <xdr:to>
      <xdr:col>116</xdr:col>
      <xdr:colOff>152400</xdr:colOff>
      <xdr:row>58</xdr:row>
      <xdr:rowOff>25057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96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154557</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36430</xdr:rowOff>
    </xdr:from>
    <xdr:to>
      <xdr:col>116</xdr:col>
      <xdr:colOff>152400</xdr:colOff>
      <xdr:row>51</xdr:row>
      <xdr:rowOff>36430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141986</xdr:rowOff>
    </xdr:from>
    <xdr:to>
      <xdr:col>116</xdr:col>
      <xdr:colOff>63500</xdr:colOff>
      <xdr:row>56</xdr:row>
      <xdr:rowOff>69634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571736"/>
          <a:ext cx="8382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9148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610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30721</xdr:rowOff>
    </xdr:from>
    <xdr:to>
      <xdr:col>116</xdr:col>
      <xdr:colOff>114300</xdr:colOff>
      <xdr:row>56</xdr:row>
      <xdr:rowOff>132321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69634</xdr:rowOff>
    </xdr:from>
    <xdr:to>
      <xdr:col>111</xdr:col>
      <xdr:colOff>177800</xdr:colOff>
      <xdr:row>56</xdr:row>
      <xdr:rowOff>117240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670834"/>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29064</xdr:rowOff>
    </xdr:from>
    <xdr:to>
      <xdr:col>112</xdr:col>
      <xdr:colOff>38100</xdr:colOff>
      <xdr:row>56</xdr:row>
      <xdr:rowOff>130664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117240</xdr:rowOff>
    </xdr:from>
    <xdr:to>
      <xdr:col>107</xdr:col>
      <xdr:colOff>50800</xdr:colOff>
      <xdr:row>56</xdr:row>
      <xdr:rowOff>137757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718440"/>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31521</xdr:rowOff>
    </xdr:from>
    <xdr:to>
      <xdr:col>107</xdr:col>
      <xdr:colOff>101600</xdr:colOff>
      <xdr:row>56</xdr:row>
      <xdr:rowOff>133121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149648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137757</xdr:rowOff>
    </xdr:from>
    <xdr:to>
      <xdr:col>102</xdr:col>
      <xdr:colOff>114300</xdr:colOff>
      <xdr:row>57</xdr:row>
      <xdr:rowOff>2483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38957"/>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47752</xdr:rowOff>
    </xdr:from>
    <xdr:to>
      <xdr:col>102</xdr:col>
      <xdr:colOff>165100</xdr:colOff>
      <xdr:row>56</xdr:row>
      <xdr:rowOff>149352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165879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89</xdr:rowOff>
    </xdr:from>
    <xdr:to>
      <xdr:col>98</xdr:col>
      <xdr:colOff>38100</xdr:colOff>
      <xdr:row>56</xdr:row>
      <xdr:rowOff>101689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118216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37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91186</xdr:rowOff>
    </xdr:from>
    <xdr:to>
      <xdr:col>116</xdr:col>
      <xdr:colOff>114300</xdr:colOff>
      <xdr:row>56</xdr:row>
      <xdr:rowOff>21336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5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114063</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37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18834</xdr:rowOff>
    </xdr:from>
    <xdr:to>
      <xdr:col>112</xdr:col>
      <xdr:colOff>38100</xdr:colOff>
      <xdr:row>56</xdr:row>
      <xdr:rowOff>120434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6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136961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3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66440</xdr:rowOff>
    </xdr:from>
    <xdr:to>
      <xdr:col>107</xdr:col>
      <xdr:colOff>101600</xdr:colOff>
      <xdr:row>56</xdr:row>
      <xdr:rowOff>168040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159167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7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86957</xdr:rowOff>
    </xdr:from>
    <xdr:to>
      <xdr:col>102</xdr:col>
      <xdr:colOff>165100</xdr:colOff>
      <xdr:row>57</xdr:row>
      <xdr:rowOff>17107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8234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123133</xdr:rowOff>
    </xdr:from>
    <xdr:to>
      <xdr:col>98</xdr:col>
      <xdr:colOff>38100</xdr:colOff>
      <xdr:row>57</xdr:row>
      <xdr:rowOff>53283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44410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1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96815</xdr:rowOff>
    </xdr:from>
    <xdr:to>
      <xdr:col>116</xdr:col>
      <xdr:colOff>62864</xdr:colOff>
      <xdr:row>79</xdr:row>
      <xdr:rowOff>3180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98315"/>
          <a:ext cx="1269" cy="1449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7007</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3180</xdr:rowOff>
    </xdr:from>
    <xdr:to>
      <xdr:col>116</xdr:col>
      <xdr:colOff>152400</xdr:colOff>
      <xdr:row>79</xdr:row>
      <xdr:rowOff>3180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43492</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7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96815</xdr:rowOff>
    </xdr:from>
    <xdr:to>
      <xdr:col>116</xdr:col>
      <xdr:colOff>152400</xdr:colOff>
      <xdr:row>70</xdr:row>
      <xdr:rowOff>96815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9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36144</xdr:rowOff>
    </xdr:from>
    <xdr:to>
      <xdr:col>116</xdr:col>
      <xdr:colOff>63500</xdr:colOff>
      <xdr:row>73</xdr:row>
      <xdr:rowOff>49357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51994"/>
          <a:ext cx="8382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10726</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9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32299</xdr:rowOff>
    </xdr:from>
    <xdr:to>
      <xdr:col>116</xdr:col>
      <xdr:colOff>114300</xdr:colOff>
      <xdr:row>74</xdr:row>
      <xdr:rowOff>133899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48123</xdr:rowOff>
    </xdr:from>
    <xdr:to>
      <xdr:col>111</xdr:col>
      <xdr:colOff>177800</xdr:colOff>
      <xdr:row>73</xdr:row>
      <xdr:rowOff>49357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56397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63388</xdr:rowOff>
    </xdr:from>
    <xdr:to>
      <xdr:col>112</xdr:col>
      <xdr:colOff>38100</xdr:colOff>
      <xdr:row>74</xdr:row>
      <xdr:rowOff>164988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156115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48123</xdr:rowOff>
    </xdr:from>
    <xdr:to>
      <xdr:col>107</xdr:col>
      <xdr:colOff>50800</xdr:colOff>
      <xdr:row>73</xdr:row>
      <xdr:rowOff>122555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56397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122641</xdr:rowOff>
    </xdr:from>
    <xdr:to>
      <xdr:col>107</xdr:col>
      <xdr:colOff>101600</xdr:colOff>
      <xdr:row>75</xdr:row>
      <xdr:rowOff>52791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43918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122555</xdr:rowOff>
    </xdr:from>
    <xdr:to>
      <xdr:col>102</xdr:col>
      <xdr:colOff>114300</xdr:colOff>
      <xdr:row>74</xdr:row>
      <xdr:rowOff>5192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638405"/>
          <a:ext cx="889000" cy="5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64577</xdr:rowOff>
    </xdr:from>
    <xdr:to>
      <xdr:col>102</xdr:col>
      <xdr:colOff>165100</xdr:colOff>
      <xdr:row>71</xdr:row>
      <xdr:rowOff>166177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11254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100833</xdr:rowOff>
    </xdr:from>
    <xdr:to>
      <xdr:col>98</xdr:col>
      <xdr:colOff>38100</xdr:colOff>
      <xdr:row>74</xdr:row>
      <xdr:rowOff>30983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47510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156794</xdr:rowOff>
    </xdr:from>
    <xdr:to>
      <xdr:col>116</xdr:col>
      <xdr:colOff>114300</xdr:colOff>
      <xdr:row>73</xdr:row>
      <xdr:rowOff>86944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5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8221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5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170007</xdr:rowOff>
    </xdr:from>
    <xdr:to>
      <xdr:col>112</xdr:col>
      <xdr:colOff>38100</xdr:colOff>
      <xdr:row>73</xdr:row>
      <xdr:rowOff>100157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116684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2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168773</xdr:rowOff>
    </xdr:from>
    <xdr:to>
      <xdr:col>107</xdr:col>
      <xdr:colOff>101600</xdr:colOff>
      <xdr:row>73</xdr:row>
      <xdr:rowOff>98923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5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115450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28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71755</xdr:rowOff>
    </xdr:from>
    <xdr:to>
      <xdr:col>102</xdr:col>
      <xdr:colOff>165100</xdr:colOff>
      <xdr:row>74</xdr:row>
      <xdr:rowOff>1905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164482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6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125842</xdr:rowOff>
    </xdr:from>
    <xdr:to>
      <xdr:col>98</xdr:col>
      <xdr:colOff>38100</xdr:colOff>
      <xdr:row>74</xdr:row>
      <xdr:rowOff>55992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6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425,124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円となっている。歳出の主な構成項目である扶助費については、住民一人あたり、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円となっており、非課税世帯生活応援事業の実施による増があるものの、前年度実施した非課税世帯臨時特別給付金支給事業の経過措置対象分のみの実施による事業費の減などにより、前年度に比べ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また、人件費については、住民一人あたり、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64,593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円となっており、退職者数の増による退職手当の増加などにより、前年度に比べ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円増加しているが、類似団体平均と比べると、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少子高齢化に伴う社会保障経費の増加が見込まれるだけでなく、防災拠点ともなる市庁舎の建替や老朽化施設の改修など、市民の安心・安全の確保に向け、歳出の更なる増加が見込まれるため、地方財政措置される財源を最大限活用するなど、積極的な財源確保を行い、将来にわたり構持続可能な行財政基盤の構築を推進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113,927
112,654
189.37
50,864,507
48,433,150
2,097,895
24,388,247
42,170,916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161472</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4972"/>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108149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161472</xdr:rowOff>
    </xdr:from>
    <xdr:to>
      <xdr:col>24</xdr:col>
      <xdr:colOff>152400</xdr:colOff>
      <xdr:row>30</xdr:row>
      <xdr:rowOff>161472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163649</xdr:rowOff>
    </xdr:from>
    <xdr:to>
      <xdr:col>24</xdr:col>
      <xdr:colOff>63500</xdr:colOff>
      <xdr:row>35</xdr:row>
      <xdr:rowOff>20501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92949"/>
          <a:ext cx="8382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146793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6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168366</xdr:rowOff>
    </xdr:from>
    <xdr:to>
      <xdr:col>24</xdr:col>
      <xdr:colOff>114300</xdr:colOff>
      <xdr:row>35</xdr:row>
      <xdr:rowOff>98516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49349</xdr:rowOff>
    </xdr:from>
    <xdr:to>
      <xdr:col>19</xdr:col>
      <xdr:colOff>177800</xdr:colOff>
      <xdr:row>35</xdr:row>
      <xdr:rowOff>20501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78649"/>
          <a:ext cx="889000" cy="1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29573</xdr:rowOff>
    </xdr:from>
    <xdr:to>
      <xdr:col>20</xdr:col>
      <xdr:colOff>38100</xdr:colOff>
      <xdr:row>35</xdr:row>
      <xdr:rowOff>131173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122300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49349</xdr:rowOff>
    </xdr:from>
    <xdr:to>
      <xdr:col>15</xdr:col>
      <xdr:colOff>50800</xdr:colOff>
      <xdr:row>35</xdr:row>
      <xdr:rowOff>22678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86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81824</xdr:rowOff>
    </xdr:from>
    <xdr:to>
      <xdr:col>15</xdr:col>
      <xdr:colOff>101600</xdr:colOff>
      <xdr:row>36</xdr:row>
      <xdr:rowOff>11974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3101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22678</xdr:rowOff>
    </xdr:from>
    <xdr:to>
      <xdr:col>10</xdr:col>
      <xdr:colOff>114300</xdr:colOff>
      <xdr:row>35</xdr:row>
      <xdr:rowOff>58601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234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37193</xdr:rowOff>
    </xdr:from>
    <xdr:to>
      <xdr:col>6</xdr:col>
      <xdr:colOff>38100</xdr:colOff>
      <xdr:row>35</xdr:row>
      <xdr:rowOff>138793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129920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112849</xdr:rowOff>
    </xdr:from>
    <xdr:to>
      <xdr:col>24</xdr:col>
      <xdr:colOff>114300</xdr:colOff>
      <xdr:row>35</xdr:row>
      <xdr:rowOff>42999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135726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141151</xdr:rowOff>
    </xdr:from>
    <xdr:to>
      <xdr:col>20</xdr:col>
      <xdr:colOff>38100</xdr:colOff>
      <xdr:row>35</xdr:row>
      <xdr:rowOff>71301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87828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169999</xdr:rowOff>
    </xdr:from>
    <xdr:to>
      <xdr:col>15</xdr:col>
      <xdr:colOff>101600</xdr:colOff>
      <xdr:row>34</xdr:row>
      <xdr:rowOff>100149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116676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143328</xdr:rowOff>
    </xdr:from>
    <xdr:to>
      <xdr:col>10</xdr:col>
      <xdr:colOff>165100</xdr:colOff>
      <xdr:row>35</xdr:row>
      <xdr:rowOff>73478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90005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7801</xdr:rowOff>
    </xdr:from>
    <xdr:to>
      <xdr:col>6</xdr:col>
      <xdr:colOff>38100</xdr:colOff>
      <xdr:row>35</xdr:row>
      <xdr:rowOff>109401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0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125928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155207</xdr:rowOff>
    </xdr:from>
    <xdr:to>
      <xdr:col>24</xdr:col>
      <xdr:colOff>62865</xdr:colOff>
      <xdr:row>59</xdr:row>
      <xdr:rowOff>66472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42057"/>
          <a:ext cx="1270" cy="939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70299</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66472</xdr:rowOff>
    </xdr:from>
    <xdr:to>
      <xdr:col>24</xdr:col>
      <xdr:colOff>152400</xdr:colOff>
      <xdr:row>59</xdr:row>
      <xdr:rowOff>66472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8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101884</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17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155207</xdr:rowOff>
    </xdr:from>
    <xdr:to>
      <xdr:col>24</xdr:col>
      <xdr:colOff>152400</xdr:colOff>
      <xdr:row>53</xdr:row>
      <xdr:rowOff>155207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4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116751</xdr:rowOff>
    </xdr:from>
    <xdr:to>
      <xdr:col>24</xdr:col>
      <xdr:colOff>63500</xdr:colOff>
      <xdr:row>57</xdr:row>
      <xdr:rowOff>48209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717951"/>
          <a:ext cx="8382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99966</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121539</xdr:rowOff>
    </xdr:from>
    <xdr:to>
      <xdr:col>24</xdr:col>
      <xdr:colOff>114300</xdr:colOff>
      <xdr:row>57</xdr:row>
      <xdr:rowOff>51689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124625</xdr:rowOff>
    </xdr:from>
    <xdr:to>
      <xdr:col>19</xdr:col>
      <xdr:colOff>177800</xdr:colOff>
      <xdr:row>57</xdr:row>
      <xdr:rowOff>48209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697125"/>
          <a:ext cx="889000" cy="11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99454</xdr:rowOff>
    </xdr:from>
    <xdr:to>
      <xdr:col>20</xdr:col>
      <xdr:colOff>38100</xdr:colOff>
      <xdr:row>57</xdr:row>
      <xdr:rowOff>29604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46131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124625</xdr:rowOff>
    </xdr:from>
    <xdr:to>
      <xdr:col>15</xdr:col>
      <xdr:colOff>50800</xdr:colOff>
      <xdr:row>57</xdr:row>
      <xdr:rowOff>71603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697125"/>
          <a:ext cx="889000" cy="11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49</xdr:row>
      <xdr:rowOff>139052</xdr:rowOff>
    </xdr:from>
    <xdr:to>
      <xdr:col>15</xdr:col>
      <xdr:colOff>101600</xdr:colOff>
      <xdr:row>50</xdr:row>
      <xdr:rowOff>69202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85729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71603</xdr:rowOff>
    </xdr:from>
    <xdr:to>
      <xdr:col>10</xdr:col>
      <xdr:colOff>114300</xdr:colOff>
      <xdr:row>58</xdr:row>
      <xdr:rowOff>70269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44253"/>
          <a:ext cx="889000" cy="17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137655</xdr:rowOff>
    </xdr:from>
    <xdr:to>
      <xdr:col>10</xdr:col>
      <xdr:colOff>165100</xdr:colOff>
      <xdr:row>57</xdr:row>
      <xdr:rowOff>67805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169634</xdr:rowOff>
    </xdr:from>
    <xdr:to>
      <xdr:col>6</xdr:col>
      <xdr:colOff>38100</xdr:colOff>
      <xdr:row>58</xdr:row>
      <xdr:rowOff>99784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116311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65951</xdr:rowOff>
    </xdr:from>
    <xdr:to>
      <xdr:col>24</xdr:col>
      <xdr:colOff>114300</xdr:colOff>
      <xdr:row>56</xdr:row>
      <xdr:rowOff>167551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88828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1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168859</xdr:rowOff>
    </xdr:from>
    <xdr:to>
      <xdr:col>20</xdr:col>
      <xdr:colOff>38100</xdr:colOff>
      <xdr:row>57</xdr:row>
      <xdr:rowOff>99009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90136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73825</xdr:rowOff>
    </xdr:from>
    <xdr:to>
      <xdr:col>15</xdr:col>
      <xdr:colOff>101600</xdr:colOff>
      <xdr:row>51</xdr:row>
      <xdr:rowOff>3975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6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166552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73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20803</xdr:rowOff>
    </xdr:from>
    <xdr:to>
      <xdr:col>10</xdr:col>
      <xdr:colOff>165100</xdr:colOff>
      <xdr:row>57</xdr:row>
      <xdr:rowOff>122403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113530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19469</xdr:rowOff>
    </xdr:from>
    <xdr:to>
      <xdr:col>6</xdr:col>
      <xdr:colOff>38100</xdr:colOff>
      <xdr:row>58</xdr:row>
      <xdr:rowOff>121069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112196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30638</xdr:rowOff>
    </xdr:from>
    <xdr:to>
      <xdr:col>24</xdr:col>
      <xdr:colOff>62865</xdr:colOff>
      <xdr:row>78</xdr:row>
      <xdr:rowOff>10046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3588"/>
          <a:ext cx="1270" cy="117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38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10046</xdr:rowOff>
    </xdr:from>
    <xdr:to>
      <xdr:col>24</xdr:col>
      <xdr:colOff>152400</xdr:colOff>
      <xdr:row>78</xdr:row>
      <xdr:rowOff>10046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83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148765</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30638</xdr:rowOff>
    </xdr:from>
    <xdr:to>
      <xdr:col>24</xdr:col>
      <xdr:colOff>152400</xdr:colOff>
      <xdr:row>71</xdr:row>
      <xdr:rowOff>30638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61157</xdr:rowOff>
    </xdr:from>
    <xdr:to>
      <xdr:col>24</xdr:col>
      <xdr:colOff>63500</xdr:colOff>
      <xdr:row>74</xdr:row>
      <xdr:rowOff>2864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577007"/>
          <a:ext cx="8382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47344</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34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68917</xdr:rowOff>
    </xdr:from>
    <xdr:to>
      <xdr:col>24</xdr:col>
      <xdr:colOff>114300</xdr:colOff>
      <xdr:row>74</xdr:row>
      <xdr:rowOff>170517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5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61157</xdr:rowOff>
    </xdr:from>
    <xdr:to>
      <xdr:col>19</xdr:col>
      <xdr:colOff>177800</xdr:colOff>
      <xdr:row>76</xdr:row>
      <xdr:rowOff>26181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77007"/>
          <a:ext cx="889000" cy="4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72174</xdr:rowOff>
    </xdr:from>
    <xdr:to>
      <xdr:col>20</xdr:col>
      <xdr:colOff>38100</xdr:colOff>
      <xdr:row>74</xdr:row>
      <xdr:rowOff>2324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164901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680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26181</xdr:rowOff>
    </xdr:from>
    <xdr:to>
      <xdr:col>15</xdr:col>
      <xdr:colOff>50800</xdr:colOff>
      <xdr:row>76</xdr:row>
      <xdr:rowOff>91503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056381"/>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19825</xdr:rowOff>
    </xdr:from>
    <xdr:to>
      <xdr:col>15</xdr:col>
      <xdr:colOff>101600</xdr:colOff>
      <xdr:row>76</xdr:row>
      <xdr:rowOff>121425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112552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42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91503</xdr:rowOff>
    </xdr:from>
    <xdr:to>
      <xdr:col>10</xdr:col>
      <xdr:colOff>114300</xdr:colOff>
      <xdr:row>77</xdr:row>
      <xdr:rowOff>19495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121703"/>
          <a:ext cx="889000" cy="9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115760</xdr:rowOff>
    </xdr:from>
    <xdr:to>
      <xdr:col>10</xdr:col>
      <xdr:colOff>165100</xdr:colOff>
      <xdr:row>77</xdr:row>
      <xdr:rowOff>45910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37037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3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97644</xdr:rowOff>
    </xdr:from>
    <xdr:to>
      <xdr:col>6</xdr:col>
      <xdr:colOff>38100</xdr:colOff>
      <xdr:row>78</xdr:row>
      <xdr:rowOff>27794</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18921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123514</xdr:rowOff>
    </xdr:from>
    <xdr:to>
      <xdr:col>24</xdr:col>
      <xdr:colOff>114300</xdr:colOff>
      <xdr:row>74</xdr:row>
      <xdr:rowOff>53664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146391</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9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10357</xdr:rowOff>
    </xdr:from>
    <xdr:to>
      <xdr:col>20</xdr:col>
      <xdr:colOff>38100</xdr:colOff>
      <xdr:row>73</xdr:row>
      <xdr:rowOff>111957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5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128484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0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146831</xdr:rowOff>
    </xdr:from>
    <xdr:to>
      <xdr:col>15</xdr:col>
      <xdr:colOff>101600</xdr:colOff>
      <xdr:row>76</xdr:row>
      <xdr:rowOff>76981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93508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8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40703</xdr:rowOff>
    </xdr:from>
    <xdr:to>
      <xdr:col>10</xdr:col>
      <xdr:colOff>165100</xdr:colOff>
      <xdr:row>76</xdr:row>
      <xdr:rowOff>142303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158831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84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140145</xdr:rowOff>
    </xdr:from>
    <xdr:to>
      <xdr:col>6</xdr:col>
      <xdr:colOff>38100</xdr:colOff>
      <xdr:row>77</xdr:row>
      <xdr:rowOff>70295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86821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4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52307</xdr:rowOff>
    </xdr:from>
    <xdr:to>
      <xdr:col>24</xdr:col>
      <xdr:colOff>62865</xdr:colOff>
      <xdr:row>97</xdr:row>
      <xdr:rowOff>35139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807"/>
          <a:ext cx="1270" cy="1182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38966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35139</xdr:rowOff>
    </xdr:from>
    <xdr:to>
      <xdr:col>24</xdr:col>
      <xdr:colOff>152400</xdr:colOff>
      <xdr:row>97</xdr:row>
      <xdr:rowOff>35139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170434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52307</xdr:rowOff>
    </xdr:from>
    <xdr:to>
      <xdr:col>24</xdr:col>
      <xdr:colOff>152400</xdr:colOff>
      <xdr:row>90</xdr:row>
      <xdr:rowOff>52307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150079</xdr:rowOff>
    </xdr:from>
    <xdr:to>
      <xdr:col>24</xdr:col>
      <xdr:colOff>63500</xdr:colOff>
      <xdr:row>97</xdr:row>
      <xdr:rowOff>25034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09279"/>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61028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77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38151</xdr:rowOff>
    </xdr:from>
    <xdr:to>
      <xdr:col>24</xdr:col>
      <xdr:colOff>114300</xdr:colOff>
      <xdr:row>95</xdr:row>
      <xdr:rowOff>139751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2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150079</xdr:rowOff>
    </xdr:from>
    <xdr:to>
      <xdr:col>19</xdr:col>
      <xdr:colOff>177800</xdr:colOff>
      <xdr:row>97</xdr:row>
      <xdr:rowOff>159268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09279"/>
          <a:ext cx="889000" cy="18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32252</xdr:rowOff>
    </xdr:from>
    <xdr:to>
      <xdr:col>20</xdr:col>
      <xdr:colOff>38100</xdr:colOff>
      <xdr:row>95</xdr:row>
      <xdr:rowOff>133852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150379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159268</xdr:rowOff>
    </xdr:from>
    <xdr:to>
      <xdr:col>15</xdr:col>
      <xdr:colOff>50800</xdr:colOff>
      <xdr:row>98</xdr:row>
      <xdr:rowOff>36967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89918"/>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53649</xdr:rowOff>
    </xdr:from>
    <xdr:to>
      <xdr:col>15</xdr:col>
      <xdr:colOff>101600</xdr:colOff>
      <xdr:row>96</xdr:row>
      <xdr:rowOff>155249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24166</xdr:rowOff>
    </xdr:from>
    <xdr:to>
      <xdr:col>10</xdr:col>
      <xdr:colOff>114300</xdr:colOff>
      <xdr:row>98</xdr:row>
      <xdr:rowOff>36967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2626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87506</xdr:rowOff>
    </xdr:from>
    <xdr:to>
      <xdr:col>10</xdr:col>
      <xdr:colOff>165100</xdr:colOff>
      <xdr:row>97</xdr:row>
      <xdr:rowOff>17656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34183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77608</xdr:rowOff>
    </xdr:from>
    <xdr:to>
      <xdr:col>6</xdr:col>
      <xdr:colOff>38100</xdr:colOff>
      <xdr:row>97</xdr:row>
      <xdr:rowOff>7758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60611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99279</xdr:rowOff>
    </xdr:from>
    <xdr:to>
      <xdr:col>20</xdr:col>
      <xdr:colOff>38100</xdr:colOff>
      <xdr:row>97</xdr:row>
      <xdr:rowOff>29429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20556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5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108468</xdr:rowOff>
    </xdr:from>
    <xdr:to>
      <xdr:col>15</xdr:col>
      <xdr:colOff>101600</xdr:colOff>
      <xdr:row>98</xdr:row>
      <xdr:rowOff>38618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3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29745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157617</xdr:rowOff>
    </xdr:from>
    <xdr:to>
      <xdr:col>10</xdr:col>
      <xdr:colOff>165100</xdr:colOff>
      <xdr:row>98</xdr:row>
      <xdr:rowOff>87767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8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78894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8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144816</xdr:rowOff>
    </xdr:from>
    <xdr:to>
      <xdr:col>6</xdr:col>
      <xdr:colOff>38100</xdr:colOff>
      <xdr:row>98</xdr:row>
      <xdr:rowOff>74966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66093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6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78344</xdr:rowOff>
    </xdr:from>
    <xdr:to>
      <xdr:col>54</xdr:col>
      <xdr:colOff>189865</xdr:colOff>
      <xdr:row>38</xdr:row>
      <xdr:rowOff>131287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21844"/>
          <a:ext cx="1270" cy="1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135114</xdr:rowOff>
    </xdr:from>
    <xdr:ext cx="313932"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02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131287</xdr:rowOff>
    </xdr:from>
    <xdr:to>
      <xdr:col>55</xdr:col>
      <xdr:colOff>88900</xdr:colOff>
      <xdr:row>38</xdr:row>
      <xdr:rowOff>131287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25021</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78344</xdr:rowOff>
    </xdr:from>
    <xdr:to>
      <xdr:col>55</xdr:col>
      <xdr:colOff>88900</xdr:colOff>
      <xdr:row>30</xdr:row>
      <xdr:rowOff>78344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2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157439</xdr:rowOff>
    </xdr:from>
    <xdr:to>
      <xdr:col>55</xdr:col>
      <xdr:colOff>0</xdr:colOff>
      <xdr:row>37</xdr:row>
      <xdr:rowOff>160548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501089"/>
          <a:ext cx="8382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92209</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64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69332</xdr:rowOff>
    </xdr:from>
    <xdr:to>
      <xdr:col>55</xdr:col>
      <xdr:colOff>50800</xdr:colOff>
      <xdr:row>37</xdr:row>
      <xdr:rowOff>170932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160548</xdr:rowOff>
    </xdr:from>
    <xdr:to>
      <xdr:col>50</xdr:col>
      <xdr:colOff>114300</xdr:colOff>
      <xdr:row>37</xdr:row>
      <xdr:rowOff>170698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504198"/>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65034</xdr:rowOff>
    </xdr:from>
    <xdr:to>
      <xdr:col>50</xdr:col>
      <xdr:colOff>165100</xdr:colOff>
      <xdr:row>37</xdr:row>
      <xdr:rowOff>166634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11711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170698</xdr:rowOff>
    </xdr:from>
    <xdr:to>
      <xdr:col>45</xdr:col>
      <xdr:colOff>177800</xdr:colOff>
      <xdr:row>38</xdr:row>
      <xdr:rowOff>3820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514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61651</xdr:rowOff>
    </xdr:from>
    <xdr:to>
      <xdr:col>46</xdr:col>
      <xdr:colOff>38100</xdr:colOff>
      <xdr:row>37</xdr:row>
      <xdr:rowOff>163251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8328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133848</xdr:rowOff>
    </xdr:from>
    <xdr:to>
      <xdr:col>41</xdr:col>
      <xdr:colOff>50800</xdr:colOff>
      <xdr:row>38</xdr:row>
      <xdr:rowOff>3820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77498"/>
          <a:ext cx="8890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43271</xdr:rowOff>
    </xdr:from>
    <xdr:to>
      <xdr:col>41</xdr:col>
      <xdr:colOff>101600</xdr:colOff>
      <xdr:row>37</xdr:row>
      <xdr:rowOff>144871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161398</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43729</xdr:rowOff>
    </xdr:from>
    <xdr:to>
      <xdr:col>36</xdr:col>
      <xdr:colOff>165100</xdr:colOff>
      <xdr:row>37</xdr:row>
      <xdr:rowOff>145329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161856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106639</xdr:rowOff>
    </xdr:from>
    <xdr:to>
      <xdr:col>55</xdr:col>
      <xdr:colOff>50800</xdr:colOff>
      <xdr:row>38</xdr:row>
      <xdr:rowOff>36789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85066</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2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109748</xdr:rowOff>
    </xdr:from>
    <xdr:to>
      <xdr:col>50</xdr:col>
      <xdr:colOff>165100</xdr:colOff>
      <xdr:row>38</xdr:row>
      <xdr:rowOff>39898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31025</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54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119898</xdr:rowOff>
    </xdr:from>
    <xdr:to>
      <xdr:col>46</xdr:col>
      <xdr:colOff>38100</xdr:colOff>
      <xdr:row>38</xdr:row>
      <xdr:rowOff>50048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41175</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5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124470</xdr:rowOff>
    </xdr:from>
    <xdr:to>
      <xdr:col>41</xdr:col>
      <xdr:colOff>101600</xdr:colOff>
      <xdr:row>38</xdr:row>
      <xdr:rowOff>54620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45747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83048</xdr:rowOff>
    </xdr:from>
    <xdr:to>
      <xdr:col>36</xdr:col>
      <xdr:colOff>165100</xdr:colOff>
      <xdr:row>38</xdr:row>
      <xdr:rowOff>13198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2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4325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51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107376</xdr:rowOff>
    </xdr:from>
    <xdr:to>
      <xdr:col>54</xdr:col>
      <xdr:colOff>189865</xdr:colOff>
      <xdr:row>58</xdr:row>
      <xdr:rowOff>73909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9022776"/>
          <a:ext cx="1270" cy="99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77736</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2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73909</xdr:rowOff>
    </xdr:from>
    <xdr:to>
      <xdr:col>55</xdr:col>
      <xdr:colOff>88900</xdr:colOff>
      <xdr:row>58</xdr:row>
      <xdr:rowOff>73909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1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54053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79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107376</xdr:rowOff>
    </xdr:from>
    <xdr:to>
      <xdr:col>55</xdr:col>
      <xdr:colOff>88900</xdr:colOff>
      <xdr:row>52</xdr:row>
      <xdr:rowOff>107376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02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58318</xdr:rowOff>
    </xdr:from>
    <xdr:to>
      <xdr:col>55</xdr:col>
      <xdr:colOff>0</xdr:colOff>
      <xdr:row>56</xdr:row>
      <xdr:rowOff>73041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88068"/>
          <a:ext cx="838200" cy="18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163430</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93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13553</xdr:rowOff>
    </xdr:from>
    <xdr:to>
      <xdr:col>55</xdr:col>
      <xdr:colOff>50800</xdr:colOff>
      <xdr:row>56</xdr:row>
      <xdr:rowOff>115153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1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73041</xdr:rowOff>
    </xdr:from>
    <xdr:to>
      <xdr:col>50</xdr:col>
      <xdr:colOff>114300</xdr:colOff>
      <xdr:row>56</xdr:row>
      <xdr:rowOff>77292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674241"/>
          <a:ext cx="889000" cy="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25578</xdr:rowOff>
    </xdr:from>
    <xdr:to>
      <xdr:col>50</xdr:col>
      <xdr:colOff>165100</xdr:colOff>
      <xdr:row>56</xdr:row>
      <xdr:rowOff>127178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118305</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77292</xdr:rowOff>
    </xdr:from>
    <xdr:to>
      <xdr:col>45</xdr:col>
      <xdr:colOff>177800</xdr:colOff>
      <xdr:row>56</xdr:row>
      <xdr:rowOff>100655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78492"/>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73401</xdr:rowOff>
    </xdr:from>
    <xdr:to>
      <xdr:col>46</xdr:col>
      <xdr:colOff>38100</xdr:colOff>
      <xdr:row>57</xdr:row>
      <xdr:rowOff>3551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166128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76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79990</xdr:rowOff>
    </xdr:from>
    <xdr:to>
      <xdr:col>41</xdr:col>
      <xdr:colOff>50800</xdr:colOff>
      <xdr:row>56</xdr:row>
      <xdr:rowOff>100655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681190"/>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136723</xdr:rowOff>
    </xdr:from>
    <xdr:to>
      <xdr:col>41</xdr:col>
      <xdr:colOff>101600</xdr:colOff>
      <xdr:row>56</xdr:row>
      <xdr:rowOff>66873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83400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89998</xdr:rowOff>
    </xdr:from>
    <xdr:to>
      <xdr:col>36</xdr:col>
      <xdr:colOff>165100</xdr:colOff>
      <xdr:row>57</xdr:row>
      <xdr:rowOff>20148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11275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78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7518</xdr:rowOff>
    </xdr:from>
    <xdr:to>
      <xdr:col>55</xdr:col>
      <xdr:colOff>50800</xdr:colOff>
      <xdr:row>55</xdr:row>
      <xdr:rowOff>109118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30395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8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22241</xdr:rowOff>
    </xdr:from>
    <xdr:to>
      <xdr:col>50</xdr:col>
      <xdr:colOff>165100</xdr:colOff>
      <xdr:row>56</xdr:row>
      <xdr:rowOff>123841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6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140368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39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26492</xdr:rowOff>
    </xdr:from>
    <xdr:to>
      <xdr:col>46</xdr:col>
      <xdr:colOff>38100</xdr:colOff>
      <xdr:row>56</xdr:row>
      <xdr:rowOff>128092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144619</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40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49855</xdr:rowOff>
    </xdr:from>
    <xdr:to>
      <xdr:col>41</xdr:col>
      <xdr:colOff>101600</xdr:colOff>
      <xdr:row>56</xdr:row>
      <xdr:rowOff>151455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142582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74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29190</xdr:rowOff>
    </xdr:from>
    <xdr:to>
      <xdr:col>36</xdr:col>
      <xdr:colOff>165100</xdr:colOff>
      <xdr:row>56</xdr:row>
      <xdr:rowOff>130790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6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147317</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4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31877</xdr:rowOff>
    </xdr:from>
    <xdr:to>
      <xdr:col>54</xdr:col>
      <xdr:colOff>189865</xdr:colOff>
      <xdr:row>78</xdr:row>
      <xdr:rowOff>121983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04827"/>
          <a:ext cx="127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125810</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9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121983</xdr:rowOff>
    </xdr:from>
    <xdr:to>
      <xdr:col>55</xdr:col>
      <xdr:colOff>88900</xdr:colOff>
      <xdr:row>78</xdr:row>
      <xdr:rowOff>121983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150004</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31877</xdr:rowOff>
    </xdr:from>
    <xdr:to>
      <xdr:col>55</xdr:col>
      <xdr:colOff>88900</xdr:colOff>
      <xdr:row>71</xdr:row>
      <xdr:rowOff>31877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04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162065</xdr:rowOff>
    </xdr:from>
    <xdr:to>
      <xdr:col>55</xdr:col>
      <xdr:colOff>0</xdr:colOff>
      <xdr:row>75</xdr:row>
      <xdr:rowOff>11722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49365"/>
          <a:ext cx="8382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96016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54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117589</xdr:rowOff>
    </xdr:from>
    <xdr:to>
      <xdr:col>55</xdr:col>
      <xdr:colOff>50800</xdr:colOff>
      <xdr:row>76</xdr:row>
      <xdr:rowOff>47740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763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162065</xdr:rowOff>
    </xdr:from>
    <xdr:to>
      <xdr:col>50</xdr:col>
      <xdr:colOff>114300</xdr:colOff>
      <xdr:row>75</xdr:row>
      <xdr:rowOff>124803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849365"/>
          <a:ext cx="889000" cy="1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36017</xdr:rowOff>
    </xdr:from>
    <xdr:to>
      <xdr:col>50</xdr:col>
      <xdr:colOff>165100</xdr:colOff>
      <xdr:row>75</xdr:row>
      <xdr:rowOff>137617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9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128745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9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124803</xdr:rowOff>
    </xdr:from>
    <xdr:to>
      <xdr:col>45</xdr:col>
      <xdr:colOff>177800</xdr:colOff>
      <xdr:row>76</xdr:row>
      <xdr:rowOff>106668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983553"/>
          <a:ext cx="889000" cy="15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127876</xdr:rowOff>
    </xdr:from>
    <xdr:to>
      <xdr:col>46</xdr:col>
      <xdr:colOff>38100</xdr:colOff>
      <xdr:row>76</xdr:row>
      <xdr:rowOff>58026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49153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07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106668</xdr:rowOff>
    </xdr:from>
    <xdr:to>
      <xdr:col>41</xdr:col>
      <xdr:colOff>50800</xdr:colOff>
      <xdr:row>77</xdr:row>
      <xdr:rowOff>55118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36868"/>
          <a:ext cx="889000" cy="11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97740</xdr:rowOff>
    </xdr:from>
    <xdr:to>
      <xdr:col>41</xdr:col>
      <xdr:colOff>101600</xdr:colOff>
      <xdr:row>77</xdr:row>
      <xdr:rowOff>27890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2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19017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118771</xdr:rowOff>
    </xdr:from>
    <xdr:to>
      <xdr:col>36</xdr:col>
      <xdr:colOff>165100</xdr:colOff>
      <xdr:row>77</xdr:row>
      <xdr:rowOff>48921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65447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92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132372</xdr:rowOff>
    </xdr:from>
    <xdr:to>
      <xdr:col>55</xdr:col>
      <xdr:colOff>50800</xdr:colOff>
      <xdr:row>75</xdr:row>
      <xdr:rowOff>62522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1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155249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111265</xdr:rowOff>
    </xdr:from>
    <xdr:to>
      <xdr:col>50</xdr:col>
      <xdr:colOff>165100</xdr:colOff>
      <xdr:row>75</xdr:row>
      <xdr:rowOff>41415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57942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74003</xdr:rowOff>
    </xdr:from>
    <xdr:to>
      <xdr:col>46</xdr:col>
      <xdr:colOff>38100</xdr:colOff>
      <xdr:row>76</xdr:row>
      <xdr:rowOff>4153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9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20680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7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55868</xdr:rowOff>
    </xdr:from>
    <xdr:to>
      <xdr:col>41</xdr:col>
      <xdr:colOff>101600</xdr:colOff>
      <xdr:row>76</xdr:row>
      <xdr:rowOff>157468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2544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4318</xdr:rowOff>
    </xdr:from>
    <xdr:to>
      <xdr:col>36</xdr:col>
      <xdr:colOff>165100</xdr:colOff>
      <xdr:row>77</xdr:row>
      <xdr:rowOff>105918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97045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29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61099</xdr:rowOff>
    </xdr:from>
    <xdr:to>
      <xdr:col>54</xdr:col>
      <xdr:colOff>189865</xdr:colOff>
      <xdr:row>98</xdr:row>
      <xdr:rowOff>25208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91599"/>
          <a:ext cx="1270" cy="1335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29035</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3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25208</xdr:rowOff>
    </xdr:from>
    <xdr:to>
      <xdr:col>55</xdr:col>
      <xdr:colOff>88900</xdr:colOff>
      <xdr:row>98</xdr:row>
      <xdr:rowOff>25208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2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7776</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26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61099</xdr:rowOff>
    </xdr:from>
    <xdr:to>
      <xdr:col>55</xdr:col>
      <xdr:colOff>88900</xdr:colOff>
      <xdr:row>90</xdr:row>
      <xdr:rowOff>61099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157842</xdr:rowOff>
    </xdr:from>
    <xdr:to>
      <xdr:col>55</xdr:col>
      <xdr:colOff>0</xdr:colOff>
      <xdr:row>97</xdr:row>
      <xdr:rowOff>164937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88492"/>
          <a:ext cx="838200" cy="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539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57193</xdr:rowOff>
    </xdr:from>
    <xdr:to>
      <xdr:col>55</xdr:col>
      <xdr:colOff>50800</xdr:colOff>
      <xdr:row>97</xdr:row>
      <xdr:rowOff>158793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6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159945</xdr:rowOff>
    </xdr:from>
    <xdr:to>
      <xdr:col>50</xdr:col>
      <xdr:colOff>114300</xdr:colOff>
      <xdr:row>97</xdr:row>
      <xdr:rowOff>164937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790595"/>
          <a:ext cx="8890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60370</xdr:rowOff>
    </xdr:from>
    <xdr:to>
      <xdr:col>50</xdr:col>
      <xdr:colOff>165100</xdr:colOff>
      <xdr:row>97</xdr:row>
      <xdr:rowOff>161970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6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7047</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159945</xdr:rowOff>
    </xdr:from>
    <xdr:to>
      <xdr:col>45</xdr:col>
      <xdr:colOff>177800</xdr:colOff>
      <xdr:row>97</xdr:row>
      <xdr:rowOff>169162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790595"/>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64001</xdr:rowOff>
    </xdr:from>
    <xdr:to>
      <xdr:col>46</xdr:col>
      <xdr:colOff>38100</xdr:colOff>
      <xdr:row>97</xdr:row>
      <xdr:rowOff>165601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69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10678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4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163635</xdr:rowOff>
    </xdr:from>
    <xdr:to>
      <xdr:col>41</xdr:col>
      <xdr:colOff>50800</xdr:colOff>
      <xdr:row>97</xdr:row>
      <xdr:rowOff>169162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794285"/>
          <a:ext cx="889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158769</xdr:rowOff>
    </xdr:from>
    <xdr:to>
      <xdr:col>41</xdr:col>
      <xdr:colOff>101600</xdr:colOff>
      <xdr:row>97</xdr:row>
      <xdr:rowOff>88919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61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105446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39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60389</xdr:rowOff>
    </xdr:from>
    <xdr:to>
      <xdr:col>36</xdr:col>
      <xdr:colOff>165100</xdr:colOff>
      <xdr:row>97</xdr:row>
      <xdr:rowOff>161989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69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4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107042</xdr:rowOff>
    </xdr:from>
    <xdr:to>
      <xdr:col>55</xdr:col>
      <xdr:colOff>50800</xdr:colOff>
      <xdr:row>98</xdr:row>
      <xdr:rowOff>37192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35620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114137</xdr:rowOff>
    </xdr:from>
    <xdr:to>
      <xdr:col>50</xdr:col>
      <xdr:colOff>165100</xdr:colOff>
      <xdr:row>98</xdr:row>
      <xdr:rowOff>44287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7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35414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83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109145</xdr:rowOff>
    </xdr:from>
    <xdr:to>
      <xdr:col>46</xdr:col>
      <xdr:colOff>38100</xdr:colOff>
      <xdr:row>98</xdr:row>
      <xdr:rowOff>39295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30422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8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118362</xdr:rowOff>
    </xdr:from>
    <xdr:to>
      <xdr:col>41</xdr:col>
      <xdr:colOff>101600</xdr:colOff>
      <xdr:row>98</xdr:row>
      <xdr:rowOff>48512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74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39639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8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112835</xdr:rowOff>
    </xdr:from>
    <xdr:to>
      <xdr:col>36</xdr:col>
      <xdr:colOff>165100</xdr:colOff>
      <xdr:row>98</xdr:row>
      <xdr:rowOff>42985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7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34112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8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145986</xdr:rowOff>
    </xdr:from>
    <xdr:to>
      <xdr:col>85</xdr:col>
      <xdr:colOff>126364</xdr:colOff>
      <xdr:row>38</xdr:row>
      <xdr:rowOff>148749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89486"/>
          <a:ext cx="1269" cy="1374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152576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6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148749</xdr:rowOff>
    </xdr:from>
    <xdr:to>
      <xdr:col>86</xdr:col>
      <xdr:colOff>25400</xdr:colOff>
      <xdr:row>38</xdr:row>
      <xdr:rowOff>148749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6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92663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145986</xdr:rowOff>
    </xdr:from>
    <xdr:to>
      <xdr:col>86</xdr:col>
      <xdr:colOff>25400</xdr:colOff>
      <xdr:row>30</xdr:row>
      <xdr:rowOff>145986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8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90075</xdr:rowOff>
    </xdr:from>
    <xdr:to>
      <xdr:col>85</xdr:col>
      <xdr:colOff>127000</xdr:colOff>
      <xdr:row>37</xdr:row>
      <xdr:rowOff>17399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262275"/>
          <a:ext cx="838200" cy="9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77392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78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54515</xdr:rowOff>
    </xdr:from>
    <xdr:to>
      <xdr:col>85</xdr:col>
      <xdr:colOff>177800</xdr:colOff>
      <xdr:row>36</xdr:row>
      <xdr:rowOff>156115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90075</xdr:rowOff>
    </xdr:from>
    <xdr:to>
      <xdr:col>81</xdr:col>
      <xdr:colOff>50800</xdr:colOff>
      <xdr:row>37</xdr:row>
      <xdr:rowOff>32353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262275"/>
          <a:ext cx="88900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53848</xdr:rowOff>
    </xdr:from>
    <xdr:to>
      <xdr:col>81</xdr:col>
      <xdr:colOff>101600</xdr:colOff>
      <xdr:row>36</xdr:row>
      <xdr:rowOff>155448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2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146575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32353</xdr:rowOff>
    </xdr:from>
    <xdr:to>
      <xdr:col>76</xdr:col>
      <xdr:colOff>114300</xdr:colOff>
      <xdr:row>37</xdr:row>
      <xdr:rowOff>148177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7600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131763</xdr:rowOff>
    </xdr:from>
    <xdr:to>
      <xdr:col>76</xdr:col>
      <xdr:colOff>165100</xdr:colOff>
      <xdr:row>36</xdr:row>
      <xdr:rowOff>61913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78440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148177</xdr:rowOff>
    </xdr:from>
    <xdr:to>
      <xdr:col>71</xdr:col>
      <xdr:colOff>177800</xdr:colOff>
      <xdr:row>38</xdr:row>
      <xdr:rowOff>49117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91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167386</xdr:rowOff>
    </xdr:from>
    <xdr:to>
      <xdr:col>72</xdr:col>
      <xdr:colOff>38100</xdr:colOff>
      <xdr:row>36</xdr:row>
      <xdr:rowOff>97536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114063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82709</xdr:rowOff>
    </xdr:from>
    <xdr:to>
      <xdr:col>67</xdr:col>
      <xdr:colOff>101600</xdr:colOff>
      <xdr:row>37</xdr:row>
      <xdr:rowOff>12859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5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29386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3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138049</xdr:rowOff>
    </xdr:from>
    <xdr:to>
      <xdr:col>85</xdr:col>
      <xdr:colOff>177800</xdr:colOff>
      <xdr:row>37</xdr:row>
      <xdr:rowOff>68199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116476</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8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39275</xdr:rowOff>
    </xdr:from>
    <xdr:to>
      <xdr:col>81</xdr:col>
      <xdr:colOff>101600</xdr:colOff>
      <xdr:row>36</xdr:row>
      <xdr:rowOff>140875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157402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8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153003</xdr:rowOff>
    </xdr:from>
    <xdr:to>
      <xdr:col>76</xdr:col>
      <xdr:colOff>165100</xdr:colOff>
      <xdr:row>37</xdr:row>
      <xdr:rowOff>83153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2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74280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97377</xdr:rowOff>
    </xdr:from>
    <xdr:to>
      <xdr:col>72</xdr:col>
      <xdr:colOff>38100</xdr:colOff>
      <xdr:row>38</xdr:row>
      <xdr:rowOff>27527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4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18654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3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169767</xdr:rowOff>
    </xdr:from>
    <xdr:to>
      <xdr:col>67</xdr:col>
      <xdr:colOff>101600</xdr:colOff>
      <xdr:row>38</xdr:row>
      <xdr:rowOff>99917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91044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1577</xdr:rowOff>
    </xdr:from>
    <xdr:to>
      <xdr:col>85</xdr:col>
      <xdr:colOff>126364</xdr:colOff>
      <xdr:row>58</xdr:row>
      <xdr:rowOff>61551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45527"/>
          <a:ext cx="1269" cy="126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65378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61551</xdr:rowOff>
    </xdr:from>
    <xdr:to>
      <xdr:col>86</xdr:col>
      <xdr:colOff>25400</xdr:colOff>
      <xdr:row>58</xdr:row>
      <xdr:rowOff>61551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0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119704</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20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1577</xdr:rowOff>
    </xdr:from>
    <xdr:to>
      <xdr:col>86</xdr:col>
      <xdr:colOff>25400</xdr:colOff>
      <xdr:row>51</xdr:row>
      <xdr:rowOff>1577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45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87089</xdr:rowOff>
    </xdr:from>
    <xdr:to>
      <xdr:col>85</xdr:col>
      <xdr:colOff>127000</xdr:colOff>
      <xdr:row>57</xdr:row>
      <xdr:rowOff>105557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59739"/>
          <a:ext cx="838200" cy="1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26378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3501</xdr:rowOff>
    </xdr:from>
    <xdr:to>
      <xdr:col>85</xdr:col>
      <xdr:colOff>177800</xdr:colOff>
      <xdr:row>56</xdr:row>
      <xdr:rowOff>105101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69797</xdr:rowOff>
    </xdr:from>
    <xdr:to>
      <xdr:col>81</xdr:col>
      <xdr:colOff>50800</xdr:colOff>
      <xdr:row>57</xdr:row>
      <xdr:rowOff>105557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42447"/>
          <a:ext cx="8890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91480</xdr:rowOff>
    </xdr:from>
    <xdr:to>
      <xdr:col>81</xdr:col>
      <xdr:colOff>101600</xdr:colOff>
      <xdr:row>57</xdr:row>
      <xdr:rowOff>21630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38157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6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29253</xdr:rowOff>
    </xdr:from>
    <xdr:to>
      <xdr:col>76</xdr:col>
      <xdr:colOff>114300</xdr:colOff>
      <xdr:row>57</xdr:row>
      <xdr:rowOff>69797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630453"/>
          <a:ext cx="889000" cy="21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143715</xdr:rowOff>
    </xdr:from>
    <xdr:to>
      <xdr:col>76</xdr:col>
      <xdr:colOff>165100</xdr:colOff>
      <xdr:row>56</xdr:row>
      <xdr:rowOff>73865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90392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4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29253</xdr:rowOff>
    </xdr:from>
    <xdr:to>
      <xdr:col>71</xdr:col>
      <xdr:colOff>177800</xdr:colOff>
      <xdr:row>56</xdr:row>
      <xdr:rowOff>162527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630453"/>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28321</xdr:rowOff>
    </xdr:from>
    <xdr:to>
      <xdr:col>72</xdr:col>
      <xdr:colOff>38100</xdr:colOff>
      <xdr:row>56</xdr:row>
      <xdr:rowOff>129921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2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121048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154525</xdr:rowOff>
    </xdr:from>
    <xdr:to>
      <xdr:col>67</xdr:col>
      <xdr:colOff>101600</xdr:colOff>
      <xdr:row>57</xdr:row>
      <xdr:rowOff>84675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75802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4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36289</xdr:rowOff>
    </xdr:from>
    <xdr:to>
      <xdr:col>85</xdr:col>
      <xdr:colOff>177800</xdr:colOff>
      <xdr:row>57</xdr:row>
      <xdr:rowOff>137889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8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54757</xdr:rowOff>
    </xdr:from>
    <xdr:to>
      <xdr:col>81</xdr:col>
      <xdr:colOff>101600</xdr:colOff>
      <xdr:row>57</xdr:row>
      <xdr:rowOff>156357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2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147484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2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18997</xdr:rowOff>
    </xdr:from>
    <xdr:to>
      <xdr:col>76</xdr:col>
      <xdr:colOff>165100</xdr:colOff>
      <xdr:row>57</xdr:row>
      <xdr:rowOff>120597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9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111724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8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149903</xdr:rowOff>
    </xdr:from>
    <xdr:to>
      <xdr:col>72</xdr:col>
      <xdr:colOff>38100</xdr:colOff>
      <xdr:row>56</xdr:row>
      <xdr:rowOff>80053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57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96580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5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111727</xdr:rowOff>
    </xdr:from>
    <xdr:to>
      <xdr:col>67</xdr:col>
      <xdr:colOff>101600</xdr:colOff>
      <xdr:row>57</xdr:row>
      <xdr:rowOff>41877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58404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76378</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77878"/>
          <a:ext cx="1269" cy="15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23055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76378</xdr:rowOff>
    </xdr:from>
    <xdr:to>
      <xdr:col>86</xdr:col>
      <xdr:colOff>25400</xdr:colOff>
      <xdr:row>70</xdr:row>
      <xdr:rowOff>76378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7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21513</xdr:rowOff>
    </xdr:from>
    <xdr:to>
      <xdr:col>85</xdr:col>
      <xdr:colOff>127000</xdr:colOff>
      <xdr:row>79</xdr:row>
      <xdr:rowOff>37516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66063"/>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59275</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0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36398</xdr:rowOff>
    </xdr:from>
    <xdr:to>
      <xdr:col>85</xdr:col>
      <xdr:colOff>177800</xdr:colOff>
      <xdr:row>78</xdr:row>
      <xdr:rowOff>137998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0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30735</xdr:rowOff>
    </xdr:from>
    <xdr:to>
      <xdr:col>81</xdr:col>
      <xdr:colOff>50800</xdr:colOff>
      <xdr:row>79</xdr:row>
      <xdr:rowOff>37516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75285"/>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110617</xdr:rowOff>
    </xdr:from>
    <xdr:to>
      <xdr:col>81</xdr:col>
      <xdr:colOff>101600</xdr:colOff>
      <xdr:row>79</xdr:row>
      <xdr:rowOff>40767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8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57294</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30735</xdr:rowOff>
    </xdr:from>
    <xdr:to>
      <xdr:col>76</xdr:col>
      <xdr:colOff>114300</xdr:colOff>
      <xdr:row>79</xdr:row>
      <xdr:rowOff>34620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7528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30607</xdr:rowOff>
    </xdr:from>
    <xdr:to>
      <xdr:col>76</xdr:col>
      <xdr:colOff>165100</xdr:colOff>
      <xdr:row>78</xdr:row>
      <xdr:rowOff>132207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148734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7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25324</xdr:rowOff>
    </xdr:from>
    <xdr:to>
      <xdr:col>71</xdr:col>
      <xdr:colOff>177800</xdr:colOff>
      <xdr:row>79</xdr:row>
      <xdr:rowOff>34620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69874"/>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1956</xdr:rowOff>
    </xdr:from>
    <xdr:to>
      <xdr:col>72</xdr:col>
      <xdr:colOff>38100</xdr:colOff>
      <xdr:row>76</xdr:row>
      <xdr:rowOff>103556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0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120083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80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66345</xdr:rowOff>
    </xdr:from>
    <xdr:to>
      <xdr:col>67</xdr:col>
      <xdr:colOff>101600</xdr:colOff>
      <xdr:row>78</xdr:row>
      <xdr:rowOff>167945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13022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142163</xdr:rowOff>
    </xdr:from>
    <xdr:to>
      <xdr:col>85</xdr:col>
      <xdr:colOff>177800</xdr:colOff>
      <xdr:row>79</xdr:row>
      <xdr:rowOff>72313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57090</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158166</xdr:rowOff>
    </xdr:from>
    <xdr:to>
      <xdr:col>81</xdr:col>
      <xdr:colOff>101600</xdr:colOff>
      <xdr:row>79</xdr:row>
      <xdr:rowOff>88316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79443</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239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151385</xdr:rowOff>
    </xdr:from>
    <xdr:to>
      <xdr:col>76</xdr:col>
      <xdr:colOff>165100</xdr:colOff>
      <xdr:row>79</xdr:row>
      <xdr:rowOff>81535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72662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17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155270</xdr:rowOff>
    </xdr:from>
    <xdr:to>
      <xdr:col>72</xdr:col>
      <xdr:colOff>38100</xdr:colOff>
      <xdr:row>79</xdr:row>
      <xdr:rowOff>85420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76547</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145974</xdr:rowOff>
    </xdr:from>
    <xdr:to>
      <xdr:col>67</xdr:col>
      <xdr:colOff>101600</xdr:colOff>
      <xdr:row>79</xdr:row>
      <xdr:rowOff>76124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67251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11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119621</xdr:rowOff>
    </xdr:from>
    <xdr:to>
      <xdr:col>85</xdr:col>
      <xdr:colOff>126364</xdr:colOff>
      <xdr:row>98</xdr:row>
      <xdr:rowOff>48718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721571"/>
          <a:ext cx="1269" cy="112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52545</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5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48718</xdr:rowOff>
    </xdr:from>
    <xdr:to>
      <xdr:col>86</xdr:col>
      <xdr:colOff>25400</xdr:colOff>
      <xdr:row>98</xdr:row>
      <xdr:rowOff>48718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5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66298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9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68,054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119621</xdr:rowOff>
    </xdr:from>
    <xdr:to>
      <xdr:col>86</xdr:col>
      <xdr:colOff>25400</xdr:colOff>
      <xdr:row>91</xdr:row>
      <xdr:rowOff>119621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72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61957</xdr:rowOff>
    </xdr:from>
    <xdr:to>
      <xdr:col>85</xdr:col>
      <xdr:colOff>127000</xdr:colOff>
      <xdr:row>95</xdr:row>
      <xdr:rowOff>86703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349707"/>
          <a:ext cx="8382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135399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080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112522</xdr:rowOff>
    </xdr:from>
    <xdr:to>
      <xdr:col>85</xdr:col>
      <xdr:colOff>177800</xdr:colOff>
      <xdr:row>95</xdr:row>
      <xdr:rowOff>42672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86703</xdr:rowOff>
    </xdr:from>
    <xdr:to>
      <xdr:col>81</xdr:col>
      <xdr:colOff>50800</xdr:colOff>
      <xdr:row>95</xdr:row>
      <xdr:rowOff>113430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37445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113436</xdr:rowOff>
    </xdr:from>
    <xdr:to>
      <xdr:col>81</xdr:col>
      <xdr:colOff>101600</xdr:colOff>
      <xdr:row>95</xdr:row>
      <xdr:rowOff>43586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60113</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98113</xdr:rowOff>
    </xdr:from>
    <xdr:to>
      <xdr:col>76</xdr:col>
      <xdr:colOff>114300</xdr:colOff>
      <xdr:row>95</xdr:row>
      <xdr:rowOff>113430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38586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157327</xdr:rowOff>
    </xdr:from>
    <xdr:to>
      <xdr:col>76</xdr:col>
      <xdr:colOff>165100</xdr:colOff>
      <xdr:row>95</xdr:row>
      <xdr:rowOff>87477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104004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98113</xdr:rowOff>
    </xdr:from>
    <xdr:to>
      <xdr:col>71</xdr:col>
      <xdr:colOff>177800</xdr:colOff>
      <xdr:row>95</xdr:row>
      <xdr:rowOff>100704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38586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168396</xdr:rowOff>
    </xdr:from>
    <xdr:to>
      <xdr:col>72</xdr:col>
      <xdr:colOff>38100</xdr:colOff>
      <xdr:row>95</xdr:row>
      <xdr:rowOff>98546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115073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16833</xdr:rowOff>
    </xdr:from>
    <xdr:to>
      <xdr:col>67</xdr:col>
      <xdr:colOff>101600</xdr:colOff>
      <xdr:row>95</xdr:row>
      <xdr:rowOff>118433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134960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11157</xdr:rowOff>
    </xdr:from>
    <xdr:to>
      <xdr:col>85</xdr:col>
      <xdr:colOff>177800</xdr:colOff>
      <xdr:row>95</xdr:row>
      <xdr:rowOff>112757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2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161034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27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35903</xdr:rowOff>
    </xdr:from>
    <xdr:to>
      <xdr:col>81</xdr:col>
      <xdr:colOff>101600</xdr:colOff>
      <xdr:row>95</xdr:row>
      <xdr:rowOff>137503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3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128630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4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62630</xdr:rowOff>
    </xdr:from>
    <xdr:to>
      <xdr:col>76</xdr:col>
      <xdr:colOff>165100</xdr:colOff>
      <xdr:row>95</xdr:row>
      <xdr:rowOff>164230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3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155357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4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47313</xdr:rowOff>
    </xdr:from>
    <xdr:to>
      <xdr:col>72</xdr:col>
      <xdr:colOff>38100</xdr:colOff>
      <xdr:row>95</xdr:row>
      <xdr:rowOff>148913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3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140040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2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49904</xdr:rowOff>
    </xdr:from>
    <xdr:to>
      <xdr:col>67</xdr:col>
      <xdr:colOff>101600</xdr:colOff>
      <xdr:row>95</xdr:row>
      <xdr:rowOff>151504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33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142631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3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27686</xdr:rowOff>
    </xdr:from>
    <xdr:to>
      <xdr:col>116</xdr:col>
      <xdr:colOff>62864</xdr:colOff>
      <xdr:row>38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426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145813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1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27686</xdr:rowOff>
    </xdr:from>
    <xdr:to>
      <xdr:col>116</xdr:col>
      <xdr:colOff>152400</xdr:colOff>
      <xdr:row>31</xdr:row>
      <xdr:rowOff>27686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4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112349</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28454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89472</xdr:rowOff>
    </xdr:from>
    <xdr:to>
      <xdr:col>116</xdr:col>
      <xdr:colOff>114300</xdr:colOff>
      <xdr:row>38</xdr:row>
      <xdr:rowOff>19622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4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51753</xdr:rowOff>
    </xdr:from>
    <xdr:to>
      <xdr:col>112</xdr:col>
      <xdr:colOff>38100</xdr:colOff>
      <xdr:row>37</xdr:row>
      <xdr:rowOff>153353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39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169880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17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110046</xdr:rowOff>
    </xdr:from>
    <xdr:to>
      <xdr:col>107</xdr:col>
      <xdr:colOff>101600</xdr:colOff>
      <xdr:row>38</xdr:row>
      <xdr:rowOff>40196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56723</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6033</xdr:rowOff>
    </xdr:from>
    <xdr:to>
      <xdr:col>102</xdr:col>
      <xdr:colOff>165100</xdr:colOff>
      <xdr:row>37</xdr:row>
      <xdr:rowOff>107633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4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124160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124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91758</xdr:rowOff>
    </xdr:from>
    <xdr:to>
      <xdr:col>98</xdr:col>
      <xdr:colOff>38100</xdr:colOff>
      <xdr:row>38</xdr:row>
      <xdr:rowOff>21907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4354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38435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10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67899</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411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総務費は、新庁舎本体工事開始による増加などにより、住民一人あたりのコストは前年度に比べ、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円増加し、類似団体平均と比べた場合も、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民生費は、非課税世帯臨時特別給付金支給事業の減などにより、住民一人あたりのコストは前年度に比べ、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円減少しているが、類似団体平均と比べた場合は、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6,134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農林水産業費は、基金の統合に伴う、新たな基金への積立金などにより、住民一人あたりのコストは前年度に比べ、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円増加し、類似団体平均と比べた場合も、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公債費は、臨時財政対策債の償還開始などにより、住民一人あたりのコストは前年度に比べ、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1,299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円増加し、類似団体平均と比べた場合は、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少子高齢化に伴う社会保障経費の増加が見込まれるだけでなく、防災拠点ともなる市庁舎の建替や老朽化施設の改修など、市民の安心・安全の確保に向け、歳出の更なる増加が見込まれるため、地方財政措置される財源を最大限活用するなど、積極的な財源確保を行い、将来にわたり構持続可能な行財政基盤の構築を推進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地方特例交付金等の減や物価高騰への対応経費の増があったものの、国の臨時交付金などを最大限活用したことから、実質単年度収支は黒字となった。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今後も引き続き、経常経費を含め事業の見直し等を行い、実質単年度収支の改善に努める。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全ての会計において黒字となっており、本市全体では、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％の黒字で、前年度に比べ、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早期健全化基準である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17.13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庁舎建設事業などの元金償還の開始により、元利償還金が増加したため、実質公債費比率の分子は増加した。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一般会計等に係る地方債の現在高は、発行額が償還額を下回ったことにより減少し、減債基金残高の増等による充当可能基金の増加により、将来負担比率の分子は前年度に比べ減少した。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庁舎建設事業の実施による庁舎建設基金の減少などがあったもの、臨時財政対策債償還基金費を積み立てや、今後発生する公共施設の改修に備えるための積み立てなどにより、全体の基金の残高は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に伴う基金の減少が見込まれるが、基金の取崩に依存しない健全な財政運営を推進し、計画的かつ有効的に基金を活用する。また、基金の一括運用及び債券の購入管理することで、資金運用のさらなる効率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・庁舎建設基金：市庁舎の建設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・ふるさと振興基金：魅力ある活力に満ちたまちづくりの推進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・社会福祉事業振興基金：社会福祉事業の振興及び奨励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・グリーン推進基金：森林、緑地の適正な管理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・成長再生推進基金：成長及び再生に向けた施策の推進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庁舎建設事業の実施により庁舎建設基金を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百万円を取り崩すなどしたが、収益事業による繰入金等を活用し、ふるさと振興基金や新たに設置した成長再生推進基金への積立を行ったことにより、残高全体として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地方特例交付金等の減や、物価高騰への対策などの実施があったものの、本市の財政状況を勘案し、取崩を上回る積立を行ったため、残高が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引き続き、災害などに備えるための残高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臨時財政対策債償還基金費を積み立てたことなどにより、残高が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市債の償還に必要な財源を確保し、多額の公債費の負担に備える。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113,927
112,654
189.37
50,864,507
48,433,150
2,097,895
24,388,247
42,170,916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現在、市庁舎をはじめとした多くの公共施設等の老朽化が進んでいるが、今後、同時期に更新を迎えることがないように、更新時期の平準化を図る。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D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128588</xdr:rowOff>
    </xdr:from>
    <xdr:to>
      <xdr:col>23</xdr:col>
      <xdr:colOff>85090</xdr:colOff>
      <xdr:row>34</xdr:row>
      <xdr:rowOff>20003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flipV="1">
          <a:off x="4760595" y="5357813"/>
          <a:ext cx="127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23830</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D00-000048000000}"/>
            </a:ext>
          </a:extLst>
        </xdr:cNvPr>
        <xdr:cNvSpPr txBox="1"/>
      </xdr:nvSpPr>
      <xdr:spPr>
        <a:xfrm>
          <a:off x="4813300"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20003</xdr:rowOff>
    </xdr:from>
    <xdr:to>
      <xdr:col>23</xdr:col>
      <xdr:colOff>174625</xdr:colOff>
      <xdr:row>34</xdr:row>
      <xdr:rowOff>20003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662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75265</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D00-00004A000000}"/>
            </a:ext>
          </a:extLst>
        </xdr:cNvPr>
        <xdr:cNvSpPr txBox="1"/>
      </xdr:nvSpPr>
      <xdr:spPr>
        <a:xfrm>
          <a:off x="4813300" y="513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128588</xdr:rowOff>
    </xdr:from>
    <xdr:to>
      <xdr:col>23</xdr:col>
      <xdr:colOff>174625</xdr:colOff>
      <xdr:row>26</xdr:row>
      <xdr:rowOff>128588</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35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144797</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D00-00004C000000}"/>
            </a:ext>
          </a:extLst>
        </xdr:cNvPr>
        <xdr:cNvSpPr txBox="1"/>
      </xdr:nvSpPr>
      <xdr:spPr>
        <a:xfrm>
          <a:off x="4813300" y="6059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471170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57150</xdr:rowOff>
    </xdr:from>
    <xdr:to>
      <xdr:col>19</xdr:col>
      <xdr:colOff>187325</xdr:colOff>
      <xdr:row>31</xdr:row>
      <xdr:rowOff>158750</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0005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169228</xdr:rowOff>
    </xdr:from>
    <xdr:to>
      <xdr:col>15</xdr:col>
      <xdr:colOff>187325</xdr:colOff>
      <xdr:row>31</xdr:row>
      <xdr:rowOff>99378</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3238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53022</xdr:rowOff>
    </xdr:from>
    <xdr:to>
      <xdr:col>23</xdr:col>
      <xdr:colOff>136525</xdr:colOff>
      <xdr:row>32</xdr:row>
      <xdr:rowOff>154622</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711700" y="63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31449</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D00-000058000000}"/>
            </a:ext>
          </a:extLst>
        </xdr:cNvPr>
        <xdr:cNvSpPr txBox="1"/>
      </xdr:nvSpPr>
      <xdr:spPr>
        <a:xfrm>
          <a:off x="4813300" y="628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143510</xdr:rowOff>
    </xdr:from>
    <xdr:to>
      <xdr:col>19</xdr:col>
      <xdr:colOff>187325</xdr:colOff>
      <xdr:row>32</xdr:row>
      <xdr:rowOff>73660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00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103822</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4051300" y="6280785"/>
          <a:ext cx="711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62547</xdr:rowOff>
    </xdr:from>
    <xdr:to>
      <xdr:col>15</xdr:col>
      <xdr:colOff>187325</xdr:colOff>
      <xdr:row>31</xdr:row>
      <xdr:rowOff>164147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238500" y="614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113347</xdr:rowOff>
    </xdr:from>
    <xdr:to>
      <xdr:col>19</xdr:col>
      <xdr:colOff>136525</xdr:colOff>
      <xdr:row>32</xdr:row>
      <xdr:rowOff>22860</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289300" y="6199822"/>
          <a:ext cx="762000" cy="8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136842</xdr:rowOff>
    </xdr:from>
    <xdr:to>
      <xdr:col>11</xdr:col>
      <xdr:colOff>187325</xdr:colOff>
      <xdr:row>31</xdr:row>
      <xdr:rowOff>66992</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476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xdr:rowOff>
    </xdr:from>
    <xdr:to>
      <xdr:col>15</xdr:col>
      <xdr:colOff>136525</xdr:colOff>
      <xdr:row>31</xdr:row>
      <xdr:rowOff>113347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2527300" y="610266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142240</xdr:rowOff>
    </xdr:from>
    <xdr:to>
      <xdr:col>7</xdr:col>
      <xdr:colOff>187325</xdr:colOff>
      <xdr:row>31</xdr:row>
      <xdr:rowOff>72390</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1714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xdr:rowOff>
    </xdr:from>
    <xdr:to>
      <xdr:col>11</xdr:col>
      <xdr:colOff>136525</xdr:colOff>
      <xdr:row>31</xdr:row>
      <xdr:rowOff>21590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765300" y="6102667"/>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3827</xdr:rowOff>
    </xdr:from>
    <xdr:ext cx="405111" cy="259045"/>
    <xdr:sp macro="" textlink="">
      <xdr:nvSpPr>
        <xdr:cNvPr id="97" name="n_1aveValue有形固定資産減価償却率">
          <a:extLst>
            <a:ext uri="{FF2B5EF4-FFF2-40B4-BE49-F238E27FC236}">
              <a16:creationId xmlns:a16="http://schemas.microsoft.com/office/drawing/2014/main" id="{00000000-0008-0000-0D00-000061000000}"/>
            </a:ext>
          </a:extLst>
        </xdr:cNvPr>
        <xdr:cNvSpPr txBox="1"/>
      </xdr:nvSpPr>
      <xdr:spPr>
        <a:xfrm>
          <a:off x="3836044" y="5918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115905</xdr:rowOff>
    </xdr:from>
    <xdr:ext cx="405111" cy="259045"/>
    <xdr:sp macro="" textlink="">
      <xdr:nvSpPr>
        <xdr:cNvPr id="98" name="n_2aveValue有形固定資産減価償却率">
          <a:extLst>
            <a:ext uri="{FF2B5EF4-FFF2-40B4-BE49-F238E27FC236}">
              <a16:creationId xmlns:a16="http://schemas.microsoft.com/office/drawing/2014/main" id="{00000000-0008-0000-0D00-000062000000}"/>
            </a:ext>
          </a:extLst>
        </xdr:cNvPr>
        <xdr:cNvSpPr txBox="1"/>
      </xdr:nvSpPr>
      <xdr:spPr>
        <a:xfrm>
          <a:off x="30867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9" name="n_3aveValue有形固定資産減価償却率">
          <a:extLst>
            <a:ext uri="{FF2B5EF4-FFF2-40B4-BE49-F238E27FC236}">
              <a16:creationId xmlns:a16="http://schemas.microsoft.com/office/drawing/2014/main" id="{00000000-0008-0000-0D00-000063000000}"/>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100" name="n_4aveValue有形固定資産減価償却率">
          <a:extLst>
            <a:ext uri="{FF2B5EF4-FFF2-40B4-BE49-F238E27FC236}">
              <a16:creationId xmlns:a16="http://schemas.microsoft.com/office/drawing/2014/main" id="{00000000-0008-0000-0D00-000064000000}"/>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64787</xdr:rowOff>
    </xdr:from>
    <xdr:ext cx="405111" cy="259045"/>
    <xdr:sp macro="" textlink="">
      <xdr:nvSpPr>
        <xdr:cNvPr id="101" name="n_1mainValue有形固定資産減価償却率">
          <a:extLst>
            <a:ext uri="{FF2B5EF4-FFF2-40B4-BE49-F238E27FC236}">
              <a16:creationId xmlns:a16="http://schemas.microsoft.com/office/drawing/2014/main" id="{00000000-0008-0000-0D00-000065000000}"/>
            </a:ext>
          </a:extLst>
        </xdr:cNvPr>
        <xdr:cNvSpPr txBox="1"/>
      </xdr:nvSpPr>
      <xdr:spPr>
        <a:xfrm>
          <a:off x="38360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155274</xdr:rowOff>
    </xdr:from>
    <xdr:ext cx="405111" cy="259045"/>
    <xdr:sp macro="" textlink="">
      <xdr:nvSpPr>
        <xdr:cNvPr id="102" name="n_2mainValue有形固定資産減価償却率">
          <a:extLst>
            <a:ext uri="{FF2B5EF4-FFF2-40B4-BE49-F238E27FC236}">
              <a16:creationId xmlns:a16="http://schemas.microsoft.com/office/drawing/2014/main" id="{00000000-0008-0000-0D00-000066000000}"/>
            </a:ext>
          </a:extLst>
        </xdr:cNvPr>
        <xdr:cNvSpPr txBox="1"/>
      </xdr:nvSpPr>
      <xdr:spPr>
        <a:xfrm>
          <a:off x="3086744" y="6241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58119</xdr:rowOff>
    </xdr:from>
    <xdr:ext cx="405111" cy="259045"/>
    <xdr:sp macro="" textlink="">
      <xdr:nvSpPr>
        <xdr:cNvPr id="103" name="n_3mainValue有形固定資産減価償却率">
          <a:extLst>
            <a:ext uri="{FF2B5EF4-FFF2-40B4-BE49-F238E27FC236}">
              <a16:creationId xmlns:a16="http://schemas.microsoft.com/office/drawing/2014/main" id="{00000000-0008-0000-0D00-000067000000}"/>
            </a:ext>
          </a:extLst>
        </xdr:cNvPr>
        <xdr:cNvSpPr txBox="1"/>
      </xdr:nvSpPr>
      <xdr:spPr>
        <a:xfrm>
          <a:off x="2324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63517</xdr:rowOff>
    </xdr:from>
    <xdr:ext cx="405111" cy="259045"/>
    <xdr:sp macro="" textlink="">
      <xdr:nvSpPr>
        <xdr:cNvPr id="104" name="n_4mainValue有形固定資産減価償却率">
          <a:extLst>
            <a:ext uri="{FF2B5EF4-FFF2-40B4-BE49-F238E27FC236}">
              <a16:creationId xmlns:a16="http://schemas.microsoft.com/office/drawing/2014/main" id="{00000000-0008-0000-0D00-000068000000}"/>
            </a:ext>
          </a:extLst>
        </xdr:cNvPr>
        <xdr:cNvSpPr txBox="1"/>
      </xdr:nvSpPr>
      <xdr:spPr>
        <a:xfrm>
          <a:off x="1562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地方債の現在高は、財政</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調整基金や減債基金残高の増等による充当可能基金の増加したものの、新庁舎建設事業の本格実施などに伴う借入額の増により前年に比べ増加しており、全国平均は超えたものの、山口県平均よりは低い水準となった。</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老朽化した施設の更新に伴い地方債の発行が増加することが想定されるが、引き続き、充当施設の耐用年数に応じた適正な借入期間を設定し、受益と負担を一致させることにより、債務償還可能年数の適正化に努める。</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155403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261428"/>
          <a:ext cx="1269" cy="149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159230</xdr:rowOff>
    </xdr:from>
    <xdr:ext cx="469744"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76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155403</xdr:rowOff>
    </xdr:from>
    <xdr:to>
      <xdr:col>76</xdr:col>
      <xdr:colOff>111125</xdr:colOff>
      <xdr:row>34</xdr:row>
      <xdr:rowOff>155403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75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74747</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818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51870</xdr:rowOff>
    </xdr:from>
    <xdr:to>
      <xdr:col>76</xdr:col>
      <xdr:colOff>73025</xdr:colOff>
      <xdr:row>30</xdr:row>
      <xdr:rowOff>153470</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96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166415</xdr:rowOff>
    </xdr:from>
    <xdr:to>
      <xdr:col>72</xdr:col>
      <xdr:colOff>123825</xdr:colOff>
      <xdr:row>30</xdr:row>
      <xdr:rowOff>96565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159975</xdr:rowOff>
    </xdr:from>
    <xdr:to>
      <xdr:col>68</xdr:col>
      <xdr:colOff>123825</xdr:colOff>
      <xdr:row>31</xdr:row>
      <xdr:rowOff>90125</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122501</xdr:rowOff>
    </xdr:from>
    <xdr:to>
      <xdr:col>64</xdr:col>
      <xdr:colOff>123825</xdr:colOff>
      <xdr:row>31</xdr:row>
      <xdr:rowOff>52651</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94433</xdr:rowOff>
    </xdr:from>
    <xdr:to>
      <xdr:col>60</xdr:col>
      <xdr:colOff>123825</xdr:colOff>
      <xdr:row>31</xdr:row>
      <xdr:rowOff>24583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106154</xdr:rowOff>
    </xdr:from>
    <xdr:to>
      <xdr:col>76</xdr:col>
      <xdr:colOff>73025</xdr:colOff>
      <xdr:row>31</xdr:row>
      <xdr:rowOff>36304</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60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84581</xdr:rowOff>
    </xdr:from>
    <xdr:ext cx="469744"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99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161789</xdr:rowOff>
    </xdr:from>
    <xdr:to>
      <xdr:col>72</xdr:col>
      <xdr:colOff>123825</xdr:colOff>
      <xdr:row>30</xdr:row>
      <xdr:rowOff>91939</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9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41139</xdr:rowOff>
    </xdr:from>
    <xdr:to>
      <xdr:col>76</xdr:col>
      <xdr:colOff>22225</xdr:colOff>
      <xdr:row>30</xdr:row>
      <xdr:rowOff>156954</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5956164"/>
          <a:ext cx="711200" cy="11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14932</xdr:rowOff>
    </xdr:from>
    <xdr:to>
      <xdr:col>68</xdr:col>
      <xdr:colOff>123825</xdr:colOff>
      <xdr:row>32</xdr:row>
      <xdr:rowOff>116532</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62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41139</xdr:rowOff>
    </xdr:from>
    <xdr:to>
      <xdr:col>72</xdr:col>
      <xdr:colOff>73025</xdr:colOff>
      <xdr:row>32</xdr:row>
      <xdr:rowOff>65732</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956164"/>
          <a:ext cx="762000" cy="36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76926</xdr:rowOff>
    </xdr:from>
    <xdr:to>
      <xdr:col>64</xdr:col>
      <xdr:colOff>123825</xdr:colOff>
      <xdr:row>33</xdr:row>
      <xdr:rowOff>7076</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63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65732</xdr:rowOff>
    </xdr:from>
    <xdr:to>
      <xdr:col>68</xdr:col>
      <xdr:colOff>73025</xdr:colOff>
      <xdr:row>32</xdr:row>
      <xdr:rowOff>127726</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6323657"/>
          <a:ext cx="762000" cy="6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51172</xdr:rowOff>
    </xdr:from>
    <xdr:to>
      <xdr:col>60</xdr:col>
      <xdr:colOff>123825</xdr:colOff>
      <xdr:row>32</xdr:row>
      <xdr:rowOff>152772</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63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101972</xdr:rowOff>
    </xdr:from>
    <xdr:to>
      <xdr:col>64</xdr:col>
      <xdr:colOff>73025</xdr:colOff>
      <xdr:row>32</xdr:row>
      <xdr:rowOff>127726</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1798300" y="6359897"/>
          <a:ext cx="7620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87692</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6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106652</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69178</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41110</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108466</xdr:rowOff>
    </xdr:from>
    <xdr:ext cx="469744"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36727" y="568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107659</xdr:rowOff>
    </xdr:from>
    <xdr:ext cx="469744"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087427" y="636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169653</xdr:rowOff>
    </xdr:from>
    <xdr:ext cx="469744"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25427" y="642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143899</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640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113,927
112,654
189.37
50,864,507
48,433,150
2,097,895
24,388,247
42,170,916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xdr:rowOff>
    </xdr:from>
    <xdr:to>
      <xdr:col>24</xdr:col>
      <xdr:colOff>62865</xdr:colOff>
      <xdr:row>40</xdr:row>
      <xdr:rowOff>151638</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41492"/>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155465</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70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151638</xdr:rowOff>
    </xdr:from>
    <xdr:to>
      <xdr:col>24</xdr:col>
      <xdr:colOff>152400</xdr:colOff>
      <xdr:row>40</xdr:row>
      <xdr:rowOff>151638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700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xdr:rowOff>
    </xdr:from>
    <xdr:to>
      <xdr:col>24</xdr:col>
      <xdr:colOff>152400</xdr:colOff>
      <xdr:row>34</xdr:row>
      <xdr:rowOff>12192</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4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32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35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45974</xdr:rowOff>
    </xdr:from>
    <xdr:to>
      <xdr:col>6</xdr:col>
      <xdr:colOff>38100</xdr:colOff>
      <xdr:row>36</xdr:row>
      <xdr:rowOff>147574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77978</xdr:rowOff>
    </xdr:from>
    <xdr:to>
      <xdr:col>24</xdr:col>
      <xdr:colOff>114300</xdr:colOff>
      <xdr:row>37</xdr:row>
      <xdr:rowOff>8128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100855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0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45974</xdr:rowOff>
    </xdr:from>
    <xdr:to>
      <xdr:col>20</xdr:col>
      <xdr:colOff>38100</xdr:colOff>
      <xdr:row>36</xdr:row>
      <xdr:rowOff>147574</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96774</xdr:rowOff>
    </xdr:from>
    <xdr:to>
      <xdr:col>24</xdr:col>
      <xdr:colOff>63500</xdr:colOff>
      <xdr:row>36</xdr:row>
      <xdr:rowOff>128778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6897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96774</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23925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162560</xdr:rowOff>
    </xdr:from>
    <xdr:to>
      <xdr:col>10</xdr:col>
      <xdr:colOff>165100</xdr:colOff>
      <xdr:row>36</xdr:row>
      <xdr:rowOff>92710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41910</xdr:rowOff>
    </xdr:from>
    <xdr:to>
      <xdr:col>15</xdr:col>
      <xdr:colOff>50800</xdr:colOff>
      <xdr:row>36</xdr:row>
      <xdr:rowOff>67056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2141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132842</xdr:rowOff>
    </xdr:from>
    <xdr:to>
      <xdr:col>6</xdr:col>
      <xdr:colOff>38100</xdr:colOff>
      <xdr:row>36</xdr:row>
      <xdr:rowOff>62992</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xdr:rowOff>
    </xdr:from>
    <xdr:to>
      <xdr:col>10</xdr:col>
      <xdr:colOff>114300</xdr:colOff>
      <xdr:row>36</xdr:row>
      <xdr:rowOff>41910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8439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65549</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138701</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164101</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109237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79519</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27214</xdr:rowOff>
    </xdr:from>
    <xdr:to>
      <xdr:col>54</xdr:col>
      <xdr:colOff>189865</xdr:colOff>
      <xdr:row>41</xdr:row>
      <xdr:rowOff>101128</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10476865" y="5685064"/>
          <a:ext cx="0"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104955</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10515600" y="71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101128</xdr:rowOff>
    </xdr:from>
    <xdr:to>
      <xdr:col>55</xdr:col>
      <xdr:colOff>88900</xdr:colOff>
      <xdr:row>41</xdr:row>
      <xdr:rowOff>101128</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713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145341</xdr:rowOff>
    </xdr:from>
    <xdr:ext cx="534377"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10515600" y="546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27214</xdr:rowOff>
    </xdr:from>
    <xdr:to>
      <xdr:col>55</xdr:col>
      <xdr:colOff>88900</xdr:colOff>
      <xdr:row>33</xdr:row>
      <xdr:rowOff>27214</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0388600" y="568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162904</xdr:rowOff>
    </xdr:from>
    <xdr:ext cx="469744"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10515600" y="633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140027</xdr:rowOff>
    </xdr:from>
    <xdr:to>
      <xdr:col>55</xdr:col>
      <xdr:colOff>50800</xdr:colOff>
      <xdr:row>38</xdr:row>
      <xdr:rowOff>70177</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10426700" y="64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150259</xdr:rowOff>
    </xdr:from>
    <xdr:to>
      <xdr:col>50</xdr:col>
      <xdr:colOff>165100</xdr:colOff>
      <xdr:row>38</xdr:row>
      <xdr:rowOff>80409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95885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83638</xdr:rowOff>
    </xdr:from>
    <xdr:to>
      <xdr:col>46</xdr:col>
      <xdr:colOff>38100</xdr:colOff>
      <xdr:row>39</xdr:row>
      <xdr:rowOff>13788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8699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83856</xdr:rowOff>
    </xdr:from>
    <xdr:to>
      <xdr:col>41</xdr:col>
      <xdr:colOff>101600</xdr:colOff>
      <xdr:row>39</xdr:row>
      <xdr:rowOff>14006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7810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81788</xdr:rowOff>
    </xdr:from>
    <xdr:to>
      <xdr:col>36</xdr:col>
      <xdr:colOff>165100</xdr:colOff>
      <xdr:row>39</xdr:row>
      <xdr:rowOff>11938</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921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158206</xdr:rowOff>
    </xdr:from>
    <xdr:to>
      <xdr:col>55</xdr:col>
      <xdr:colOff>50800</xdr:colOff>
      <xdr:row>40</xdr:row>
      <xdr:rowOff>88356</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10426700" y="68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136633</xdr:rowOff>
    </xdr:from>
    <xdr:ext cx="469744"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10515600" y="682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163757</xdr:rowOff>
    </xdr:from>
    <xdr:to>
      <xdr:col>50</xdr:col>
      <xdr:colOff>165100</xdr:colOff>
      <xdr:row>40</xdr:row>
      <xdr:rowOff>93907</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9588500" y="68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37556</xdr:rowOff>
    </xdr:from>
    <xdr:to>
      <xdr:col>55</xdr:col>
      <xdr:colOff>0</xdr:colOff>
      <xdr:row>40</xdr:row>
      <xdr:rowOff>43107</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9639300" y="6895556"/>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3084</xdr:rowOff>
    </xdr:from>
    <xdr:to>
      <xdr:col>46</xdr:col>
      <xdr:colOff>38100</xdr:colOff>
      <xdr:row>40</xdr:row>
      <xdr:rowOff>104684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8699500" y="68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43107</xdr:rowOff>
    </xdr:from>
    <xdr:to>
      <xdr:col>50</xdr:col>
      <xdr:colOff>114300</xdr:colOff>
      <xdr:row>40</xdr:row>
      <xdr:rowOff>53884</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8750300" y="690110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11902</xdr:rowOff>
    </xdr:from>
    <xdr:to>
      <xdr:col>41</xdr:col>
      <xdr:colOff>101600</xdr:colOff>
      <xdr:row>40</xdr:row>
      <xdr:rowOff>113502</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7810500" y="686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53884</xdr:rowOff>
    </xdr:from>
    <xdr:to>
      <xdr:col>45</xdr:col>
      <xdr:colOff>177800</xdr:colOff>
      <xdr:row>40</xdr:row>
      <xdr:rowOff>62702</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7861300" y="6911884"/>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19739</xdr:rowOff>
    </xdr:from>
    <xdr:to>
      <xdr:col>36</xdr:col>
      <xdr:colOff>165100</xdr:colOff>
      <xdr:row>40</xdr:row>
      <xdr:rowOff>121339</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921500" y="687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62702</xdr:rowOff>
    </xdr:from>
    <xdr:to>
      <xdr:col>41</xdr:col>
      <xdr:colOff>50800</xdr:colOff>
      <xdr:row>40</xdr:row>
      <xdr:rowOff>70539</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972300" y="692070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96936</xdr:rowOff>
    </xdr:from>
    <xdr:ext cx="469744"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9391727" y="626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30316</xdr:rowOff>
    </xdr:from>
    <xdr:ext cx="469744"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85154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30533</xdr:rowOff>
    </xdr:from>
    <xdr:ext cx="469744"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7626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28465</xdr:rowOff>
    </xdr:from>
    <xdr:ext cx="469744"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6737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85034</xdr:rowOff>
    </xdr:from>
    <xdr:ext cx="469744"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9391727" y="694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95811</xdr:rowOff>
    </xdr:from>
    <xdr:ext cx="469744"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8515427" y="695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104629</xdr:rowOff>
    </xdr:from>
    <xdr:ext cx="469744"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7626427" y="69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112466</xdr:rowOff>
    </xdr:from>
    <xdr:ext cx="469744"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6737427" y="69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7612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109220</xdr:rowOff>
    </xdr:from>
    <xdr:to>
      <xdr:col>6</xdr:col>
      <xdr:colOff>38100</xdr:colOff>
      <xdr:row>60</xdr:row>
      <xdr:rowOff>39370</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101617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44450</xdr:rowOff>
    </xdr:from>
    <xdr:to>
      <xdr:col>20</xdr:col>
      <xdr:colOff>38100</xdr:colOff>
      <xdr:row>60</xdr:row>
      <xdr:rowOff>146050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95250</xdr:rowOff>
    </xdr:from>
    <xdr:to>
      <xdr:col>24</xdr:col>
      <xdr:colOff>63500</xdr:colOff>
      <xdr:row>60</xdr:row>
      <xdr:rowOff>129540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38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10160</xdr:rowOff>
    </xdr:from>
    <xdr:to>
      <xdr:col>15</xdr:col>
      <xdr:colOff>101600</xdr:colOff>
      <xdr:row>60</xdr:row>
      <xdr:rowOff>111760</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95250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347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30480</xdr:rowOff>
    </xdr:from>
    <xdr:to>
      <xdr:col>15</xdr:col>
      <xdr:colOff>50800</xdr:colOff>
      <xdr:row>60</xdr:row>
      <xdr:rowOff>60960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317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97790</xdr:rowOff>
    </xdr:from>
    <xdr:to>
      <xdr:col>6</xdr:col>
      <xdr:colOff>38100</xdr:colOff>
      <xdr:row>60</xdr:row>
      <xdr:rowOff>27940</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148590</xdr:rowOff>
    </xdr:from>
    <xdr:to>
      <xdr:col>10</xdr:col>
      <xdr:colOff>114300</xdr:colOff>
      <xdr:row>60</xdr:row>
      <xdr:rowOff>30480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264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7637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129557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30497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162577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97807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44467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E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80487</xdr:rowOff>
    </xdr:from>
    <xdr:to>
      <xdr:col>54</xdr:col>
      <xdr:colOff>189865</xdr:colOff>
      <xdr:row>64</xdr:row>
      <xdr:rowOff>55723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flipV="1">
          <a:off x="10476865" y="9510237"/>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59550</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E00-0000E9000000}"/>
            </a:ext>
          </a:extLst>
        </xdr:cNvPr>
        <xdr:cNvSpPr txBox="1"/>
      </xdr:nvSpPr>
      <xdr:spPr>
        <a:xfrm>
          <a:off x="10515600" y="11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55723</xdr:rowOff>
    </xdr:from>
    <xdr:to>
      <xdr:col>55</xdr:col>
      <xdr:colOff>88900</xdr:colOff>
      <xdr:row>64</xdr:row>
      <xdr:rowOff>55723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110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27164</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E00-0000EB000000}"/>
            </a:ext>
          </a:extLst>
        </xdr:cNvPr>
        <xdr:cNvSpPr txBox="1"/>
      </xdr:nvSpPr>
      <xdr:spPr>
        <a:xfrm>
          <a:off x="10515600" y="928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80487</xdr:rowOff>
    </xdr:from>
    <xdr:to>
      <xdr:col>55</xdr:col>
      <xdr:colOff>88900</xdr:colOff>
      <xdr:row>55</xdr:row>
      <xdr:rowOff>80487</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10388600" y="951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135944</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E00-0000ED000000}"/>
            </a:ext>
          </a:extLst>
        </xdr:cNvPr>
        <xdr:cNvSpPr txBox="1"/>
      </xdr:nvSpPr>
      <xdr:spPr>
        <a:xfrm>
          <a:off x="10515600" y="10422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113067</xdr:rowOff>
    </xdr:from>
    <xdr:to>
      <xdr:col>55</xdr:col>
      <xdr:colOff>50800</xdr:colOff>
      <xdr:row>62</xdr:row>
      <xdr:rowOff>43217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10426700" y="1057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118893</xdr:rowOff>
    </xdr:from>
    <xdr:to>
      <xdr:col>50</xdr:col>
      <xdr:colOff>165100</xdr:colOff>
      <xdr:row>62</xdr:row>
      <xdr:rowOff>49043</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95885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149297</xdr:rowOff>
    </xdr:from>
    <xdr:to>
      <xdr:col>46</xdr:col>
      <xdr:colOff>38100</xdr:colOff>
      <xdr:row>62</xdr:row>
      <xdr:rowOff>79447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8699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142099</xdr:rowOff>
    </xdr:from>
    <xdr:to>
      <xdr:col>41</xdr:col>
      <xdr:colOff>101600</xdr:colOff>
      <xdr:row>62</xdr:row>
      <xdr:rowOff>72249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7810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134836</xdr:rowOff>
    </xdr:from>
    <xdr:to>
      <xdr:col>36</xdr:col>
      <xdr:colOff>165100</xdr:colOff>
      <xdr:row>62</xdr:row>
      <xdr:rowOff>64986</xdr:rowOff>
    </xdr:to>
    <xdr:sp macro="" textlink="">
      <xdr:nvSpPr>
        <xdr:cNvPr id="242" name="フローチャート: 判断 241">
          <a:extLst>
            <a:ext uri="{FF2B5EF4-FFF2-40B4-BE49-F238E27FC236}">
              <a16:creationId xmlns:a16="http://schemas.microsoft.com/office/drawing/2014/main" id="{00000000-0008-0000-0E00-0000F2000000}"/>
            </a:ext>
          </a:extLst>
        </xdr:cNvPr>
        <xdr:cNvSpPr/>
      </xdr:nvSpPr>
      <xdr:spPr>
        <a:xfrm>
          <a:off x="6921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110696</xdr:rowOff>
    </xdr:from>
    <xdr:to>
      <xdr:col>55</xdr:col>
      <xdr:colOff>50800</xdr:colOff>
      <xdr:row>63</xdr:row>
      <xdr:rowOff>40846</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10426700" y="1074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89123</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E00-0000F9000000}"/>
            </a:ext>
          </a:extLst>
        </xdr:cNvPr>
        <xdr:cNvSpPr txBox="1"/>
      </xdr:nvSpPr>
      <xdr:spPr>
        <a:xfrm>
          <a:off x="10515600" y="107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114821</xdr:rowOff>
    </xdr:from>
    <xdr:to>
      <xdr:col>50</xdr:col>
      <xdr:colOff>165100</xdr:colOff>
      <xdr:row>63</xdr:row>
      <xdr:rowOff>44971</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9588500" y="1074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161496</xdr:rowOff>
    </xdr:from>
    <xdr:to>
      <xdr:col>55</xdr:col>
      <xdr:colOff>0</xdr:colOff>
      <xdr:row>62</xdr:row>
      <xdr:rowOff>165621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9639300" y="10791396"/>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120013</xdr:rowOff>
    </xdr:from>
    <xdr:to>
      <xdr:col>46</xdr:col>
      <xdr:colOff>38100</xdr:colOff>
      <xdr:row>63</xdr:row>
      <xdr:rowOff>50163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8699500" y="1074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165621</xdr:rowOff>
    </xdr:from>
    <xdr:to>
      <xdr:col>50</xdr:col>
      <xdr:colOff>114300</xdr:colOff>
      <xdr:row>62</xdr:row>
      <xdr:rowOff>170813</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8750300" y="10795521"/>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125408</xdr:rowOff>
    </xdr:from>
    <xdr:to>
      <xdr:col>41</xdr:col>
      <xdr:colOff>101600</xdr:colOff>
      <xdr:row>63</xdr:row>
      <xdr:rowOff>55558</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7810500" y="107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170813</xdr:rowOff>
    </xdr:from>
    <xdr:to>
      <xdr:col>45</xdr:col>
      <xdr:colOff>177800</xdr:colOff>
      <xdr:row>63</xdr:row>
      <xdr:rowOff>4758</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7861300" y="10800713"/>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127975</xdr:rowOff>
    </xdr:from>
    <xdr:to>
      <xdr:col>36</xdr:col>
      <xdr:colOff>165100</xdr:colOff>
      <xdr:row>63</xdr:row>
      <xdr:rowOff>58125</xdr:rowOff>
    </xdr:to>
    <xdr:sp macro="" textlink="">
      <xdr:nvSpPr>
        <xdr:cNvPr id="256" name="楕円 255">
          <a:extLst>
            <a:ext uri="{FF2B5EF4-FFF2-40B4-BE49-F238E27FC236}">
              <a16:creationId xmlns:a16="http://schemas.microsoft.com/office/drawing/2014/main" id="{00000000-0008-0000-0E00-000000010000}"/>
            </a:ext>
          </a:extLst>
        </xdr:cNvPr>
        <xdr:cNvSpPr/>
      </xdr:nvSpPr>
      <xdr:spPr>
        <a:xfrm>
          <a:off x="6921500" y="10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4758</xdr:rowOff>
    </xdr:from>
    <xdr:to>
      <xdr:col>41</xdr:col>
      <xdr:colOff>50800</xdr:colOff>
      <xdr:row>63</xdr:row>
      <xdr:rowOff>7325</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flipV="1">
          <a:off x="6972300" y="10806108"/>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65570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3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95974</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88776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81513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36098</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9359411" y="1083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41290</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8483111" y="108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46685</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7594111" y="1084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49252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E00-000009010000}"/>
            </a:ext>
          </a:extLst>
        </xdr:cNvPr>
        <xdr:cNvSpPr txBox="1"/>
      </xdr:nvSpPr>
      <xdr:spPr>
        <a:xfrm>
          <a:off x="6705111" y="108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87630</xdr:rowOff>
    </xdr:from>
    <xdr:to>
      <xdr:col>24</xdr:col>
      <xdr:colOff>62865</xdr:colOff>
      <xdr:row>85</xdr:row>
      <xdr:rowOff>11430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634865" y="1346073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34307</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673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87630</xdr:rowOff>
    </xdr:from>
    <xdr:to>
      <xdr:col>24</xdr:col>
      <xdr:colOff>152400</xdr:colOff>
      <xdr:row>78</xdr:row>
      <xdr:rowOff>87630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546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101616</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673600" y="1416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76836</xdr:rowOff>
    </xdr:from>
    <xdr:to>
      <xdr:col>20</xdr:col>
      <xdr:colOff>38100</xdr:colOff>
      <xdr:row>84</xdr:row>
      <xdr:rowOff>6986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746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73025</xdr:rowOff>
    </xdr:from>
    <xdr:to>
      <xdr:col>15</xdr:col>
      <xdr:colOff>101600</xdr:colOff>
      <xdr:row>84</xdr:row>
      <xdr:rowOff>3175</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8575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10161</xdr:rowOff>
    </xdr:from>
    <xdr:to>
      <xdr:col>6</xdr:col>
      <xdr:colOff>38100</xdr:colOff>
      <xdr:row>83</xdr:row>
      <xdr:rowOff>111761</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107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109220</xdr:rowOff>
    </xdr:from>
    <xdr:to>
      <xdr:col>24</xdr:col>
      <xdr:colOff>114300</xdr:colOff>
      <xdr:row>85</xdr:row>
      <xdr:rowOff>39370</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5847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24147</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673600" y="1442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746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139064</xdr:rowOff>
    </xdr:from>
    <xdr:to>
      <xdr:col>24</xdr:col>
      <xdr:colOff>63500</xdr:colOff>
      <xdr:row>84</xdr:row>
      <xdr:rowOff>160020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797300" y="14540864"/>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857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114300</xdr:rowOff>
    </xdr:from>
    <xdr:to>
      <xdr:col>19</xdr:col>
      <xdr:colOff>177800</xdr:colOff>
      <xdr:row>84</xdr:row>
      <xdr:rowOff>139064</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908300" y="14516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36830</xdr:rowOff>
    </xdr:from>
    <xdr:to>
      <xdr:col>10</xdr:col>
      <xdr:colOff>165100</xdr:colOff>
      <xdr:row>84</xdr:row>
      <xdr:rowOff>138430</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96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87630</xdr:rowOff>
    </xdr:from>
    <xdr:to>
      <xdr:col>15</xdr:col>
      <xdr:colOff>50800</xdr:colOff>
      <xdr:row>84</xdr:row>
      <xdr:rowOff>114300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019300" y="1448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10161</xdr:rowOff>
    </xdr:from>
    <xdr:to>
      <xdr:col>6</xdr:col>
      <xdr:colOff>38100</xdr:colOff>
      <xdr:row>84</xdr:row>
      <xdr:rowOff>111761</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107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60961</xdr:rowOff>
    </xdr:from>
    <xdr:to>
      <xdr:col>10</xdr:col>
      <xdr:colOff>114300</xdr:colOff>
      <xdr:row>84</xdr:row>
      <xdr:rowOff>87630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130300" y="14462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23513</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19702</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407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128288</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582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705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129557</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816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102888</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927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78078"/>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54881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45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76454</xdr:rowOff>
    </xdr:from>
    <xdr:to>
      <xdr:col>55</xdr:col>
      <xdr:colOff>50800</xdr:colOff>
      <xdr:row>85</xdr:row>
      <xdr:rowOff>6604</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80111</xdr:rowOff>
    </xdr:from>
    <xdr:to>
      <xdr:col>50</xdr:col>
      <xdr:colOff>165100</xdr:colOff>
      <xdr:row>85</xdr:row>
      <xdr:rowOff>10261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100228</xdr:rowOff>
    </xdr:from>
    <xdr:to>
      <xdr:col>46</xdr:col>
      <xdr:colOff>38100</xdr:colOff>
      <xdr:row>85</xdr:row>
      <xdr:rowOff>30378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84226</xdr:rowOff>
    </xdr:from>
    <xdr:to>
      <xdr:col>41</xdr:col>
      <xdr:colOff>101600</xdr:colOff>
      <xdr:row>85</xdr:row>
      <xdr:rowOff>14376</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124003</xdr:rowOff>
    </xdr:from>
    <xdr:to>
      <xdr:col>36</xdr:col>
      <xdr:colOff>165100</xdr:colOff>
      <xdr:row>85</xdr:row>
      <xdr:rowOff>54153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22047</xdr:rowOff>
    </xdr:from>
    <xdr:to>
      <xdr:col>55</xdr:col>
      <xdr:colOff>50800</xdr:colOff>
      <xdr:row>83</xdr:row>
      <xdr:rowOff>123647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2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44924</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10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11531</xdr:rowOff>
    </xdr:from>
    <xdr:to>
      <xdr:col>50</xdr:col>
      <xdr:colOff>165100</xdr:colOff>
      <xdr:row>83</xdr:row>
      <xdr:rowOff>113131</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2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62331</xdr:rowOff>
    </xdr:from>
    <xdr:to>
      <xdr:col>55</xdr:col>
      <xdr:colOff>0</xdr:colOff>
      <xdr:row>83</xdr:row>
      <xdr:rowOff>72847</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9639300" y="14292681"/>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28448</xdr:rowOff>
    </xdr:from>
    <xdr:to>
      <xdr:col>46</xdr:col>
      <xdr:colOff>38100</xdr:colOff>
      <xdr:row>83</xdr:row>
      <xdr:rowOff>130048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62331</xdr:rowOff>
    </xdr:from>
    <xdr:to>
      <xdr:col>50</xdr:col>
      <xdr:colOff>114300</xdr:colOff>
      <xdr:row>83</xdr:row>
      <xdr:rowOff>79248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29268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30277</xdr:rowOff>
    </xdr:from>
    <xdr:to>
      <xdr:col>41</xdr:col>
      <xdr:colOff>101600</xdr:colOff>
      <xdr:row>83</xdr:row>
      <xdr:rowOff>131877</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26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79248</xdr:rowOff>
    </xdr:from>
    <xdr:to>
      <xdr:col>45</xdr:col>
      <xdr:colOff>177800</xdr:colOff>
      <xdr:row>83</xdr:row>
      <xdr:rowOff>81077</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30959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32562</xdr:rowOff>
    </xdr:from>
    <xdr:to>
      <xdr:col>36</xdr:col>
      <xdr:colOff>165100</xdr:colOff>
      <xdr:row>83</xdr:row>
      <xdr:rowOff>134162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26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81077</xdr:rowOff>
    </xdr:from>
    <xdr:to>
      <xdr:col>41</xdr:col>
      <xdr:colOff>50800</xdr:colOff>
      <xdr:row>83</xdr:row>
      <xdr:rowOff>83362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72300" y="1431142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1388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5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21505</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5503</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45280</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129658</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0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146575</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148404</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03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150689</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03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E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108</xdr:row>
      <xdr:rowOff>148589</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4634865" y="17280255"/>
          <a:ext cx="0" cy="138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E00-000094010000}"/>
            </a:ext>
          </a:extLst>
        </xdr:cNvPr>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E00-000096010000}"/>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53991</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E00-000098010000}"/>
            </a:ext>
          </a:extLst>
        </xdr:cNvPr>
        <xdr:cNvSpPr txBox="1"/>
      </xdr:nvSpPr>
      <xdr:spPr>
        <a:xfrm>
          <a:off x="4673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31114</xdr:rowOff>
    </xdr:from>
    <xdr:to>
      <xdr:col>24</xdr:col>
      <xdr:colOff>114300</xdr:colOff>
      <xdr:row>104</xdr:row>
      <xdr:rowOff>132714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4584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153036</xdr:rowOff>
    </xdr:from>
    <xdr:to>
      <xdr:col>15</xdr:col>
      <xdr:colOff>101600</xdr:colOff>
      <xdr:row>104</xdr:row>
      <xdr:rowOff>83186</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2857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130175</xdr:rowOff>
    </xdr:from>
    <xdr:to>
      <xdr:col>10</xdr:col>
      <xdr:colOff>165100</xdr:colOff>
      <xdr:row>106</xdr:row>
      <xdr:rowOff>60325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968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079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130175</xdr:rowOff>
    </xdr:from>
    <xdr:to>
      <xdr:col>24</xdr:col>
      <xdr:colOff>114300</xdr:colOff>
      <xdr:row>105</xdr:row>
      <xdr:rowOff>60325</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45847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108602</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E00-0000A4010000}"/>
            </a:ext>
          </a:extLst>
        </xdr:cNvPr>
        <xdr:cNvSpPr txBox="1"/>
      </xdr:nvSpPr>
      <xdr:spPr>
        <a:xfrm>
          <a:off x="4673600" y="1793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92075</xdr:rowOff>
    </xdr:from>
    <xdr:to>
      <xdr:col>20</xdr:col>
      <xdr:colOff>38100</xdr:colOff>
      <xdr:row>105</xdr:row>
      <xdr:rowOff>22225</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3746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142875</xdr:rowOff>
    </xdr:from>
    <xdr:to>
      <xdr:col>24</xdr:col>
      <xdr:colOff>63500</xdr:colOff>
      <xdr:row>105</xdr:row>
      <xdr:rowOff>9525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3797300" y="179736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142875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908300" y="17937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40639</xdr:rowOff>
    </xdr:from>
    <xdr:to>
      <xdr:col>10</xdr:col>
      <xdr:colOff>165100</xdr:colOff>
      <xdr:row>104</xdr:row>
      <xdr:rowOff>142239</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9685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91439</xdr:rowOff>
    </xdr:from>
    <xdr:to>
      <xdr:col>15</xdr:col>
      <xdr:colOff>50800</xdr:colOff>
      <xdr:row>104</xdr:row>
      <xdr:rowOff>106680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2019300" y="17922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xdr:rowOff>
    </xdr:from>
    <xdr:to>
      <xdr:col>6</xdr:col>
      <xdr:colOff>38100</xdr:colOff>
      <xdr:row>104</xdr:row>
      <xdr:rowOff>109855</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079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59055</xdr:rowOff>
    </xdr:from>
    <xdr:to>
      <xdr:col>10</xdr:col>
      <xdr:colOff>114300</xdr:colOff>
      <xdr:row>104</xdr:row>
      <xdr:rowOff>91439</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130300" y="178898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E00-0000AD010000}"/>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99713</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E00-0000AE010000}"/>
            </a:ext>
          </a:extLst>
        </xdr:cNvPr>
        <xdr:cNvSpPr txBox="1"/>
      </xdr:nvSpPr>
      <xdr:spPr>
        <a:xfrm>
          <a:off x="2705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51452</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E00-0000AF010000}"/>
            </a:ext>
          </a:extLst>
        </xdr:cNvPr>
        <xdr:cNvSpPr txBox="1"/>
      </xdr:nvSpPr>
      <xdr:spPr>
        <a:xfrm>
          <a:off x="18167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67327</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E00-0000B0010000}"/>
            </a:ext>
          </a:extLst>
        </xdr:cNvPr>
        <xdr:cNvSpPr txBox="1"/>
      </xdr:nvSpPr>
      <xdr:spPr>
        <a:xfrm>
          <a:off x="927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13352</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E00-0000B1010000}"/>
            </a:ext>
          </a:extLst>
        </xdr:cNvPr>
        <xdr:cNvSpPr txBox="1"/>
      </xdr:nvSpPr>
      <xdr:spPr>
        <a:xfrm>
          <a:off x="3582044"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E00-0000B2010000}"/>
            </a:ext>
          </a:extLst>
        </xdr:cNvPr>
        <xdr:cNvSpPr txBox="1"/>
      </xdr:nvSpPr>
      <xdr:spPr>
        <a:xfrm>
          <a:off x="2705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158766</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E00-0000B3010000}"/>
            </a:ext>
          </a:extLst>
        </xdr:cNvPr>
        <xdr:cNvSpPr txBox="1"/>
      </xdr:nvSpPr>
      <xdr:spPr>
        <a:xfrm>
          <a:off x="1816744"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E00-0000B4010000}"/>
            </a:ext>
          </a:extLst>
        </xdr:cNvPr>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E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104547</xdr:rowOff>
    </xdr:from>
    <xdr:to>
      <xdr:col>54</xdr:col>
      <xdr:colOff>189865</xdr:colOff>
      <xdr:row>108</xdr:row>
      <xdr:rowOff>76028</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0476865" y="17249547"/>
          <a:ext cx="0" cy="134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79855</xdr:rowOff>
    </xdr:from>
    <xdr:ext cx="313932" cy="259045"/>
    <xdr:sp macro="" textlink="">
      <xdr:nvSpPr>
        <xdr:cNvPr id="459" name="【港湾・漁港】&#10;一人当たり有形固定資産（償却資産）額最小値テキスト">
          <a:extLst>
            <a:ext uri="{FF2B5EF4-FFF2-40B4-BE49-F238E27FC236}">
              <a16:creationId xmlns:a16="http://schemas.microsoft.com/office/drawing/2014/main" id="{00000000-0008-0000-0E00-0000CB010000}"/>
            </a:ext>
          </a:extLst>
        </xdr:cNvPr>
        <xdr:cNvSpPr txBox="1"/>
      </xdr:nvSpPr>
      <xdr:spPr>
        <a:xfrm>
          <a:off x="10515600" y="18596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76028</xdr:rowOff>
    </xdr:from>
    <xdr:to>
      <xdr:col>55</xdr:col>
      <xdr:colOff>88900</xdr:colOff>
      <xdr:row>108</xdr:row>
      <xdr:rowOff>76028</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0388600" y="1859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51224</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00000000-0008-0000-0E00-0000CD010000}"/>
            </a:ext>
          </a:extLst>
        </xdr:cNvPr>
        <xdr:cNvSpPr txBox="1"/>
      </xdr:nvSpPr>
      <xdr:spPr>
        <a:xfrm>
          <a:off x="10515600" y="17024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104547</xdr:rowOff>
    </xdr:from>
    <xdr:to>
      <xdr:col>55</xdr:col>
      <xdr:colOff>88900</xdr:colOff>
      <xdr:row>100</xdr:row>
      <xdr:rowOff>104547</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0388600" y="17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70249</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00000000-0008-0000-0E00-0000CF010000}"/>
            </a:ext>
          </a:extLst>
        </xdr:cNvPr>
        <xdr:cNvSpPr txBox="1"/>
      </xdr:nvSpPr>
      <xdr:spPr>
        <a:xfrm>
          <a:off x="10515600" y="1841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91822</xdr:rowOff>
    </xdr:from>
    <xdr:to>
      <xdr:col>55</xdr:col>
      <xdr:colOff>50800</xdr:colOff>
      <xdr:row>108</xdr:row>
      <xdr:rowOff>21972</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0426700" y="1843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93831</xdr:rowOff>
    </xdr:from>
    <xdr:to>
      <xdr:col>50</xdr:col>
      <xdr:colOff>165100</xdr:colOff>
      <xdr:row>108</xdr:row>
      <xdr:rowOff>23981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9588500" y="184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99279</xdr:rowOff>
    </xdr:from>
    <xdr:to>
      <xdr:col>46</xdr:col>
      <xdr:colOff>38100</xdr:colOff>
      <xdr:row>108</xdr:row>
      <xdr:rowOff>29429</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8699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163644</xdr:rowOff>
    </xdr:from>
    <xdr:to>
      <xdr:col>41</xdr:col>
      <xdr:colOff>101600</xdr:colOff>
      <xdr:row>107</xdr:row>
      <xdr:rowOff>93794</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7810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100474</xdr:rowOff>
    </xdr:from>
    <xdr:to>
      <xdr:col>36</xdr:col>
      <xdr:colOff>165100</xdr:colOff>
      <xdr:row>108</xdr:row>
      <xdr:rowOff>30624</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6921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50141</xdr:rowOff>
    </xdr:from>
    <xdr:to>
      <xdr:col>55</xdr:col>
      <xdr:colOff>50800</xdr:colOff>
      <xdr:row>107</xdr:row>
      <xdr:rowOff>151741</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10426700" y="183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73018</xdr:rowOff>
    </xdr:from>
    <xdr:ext cx="534377" cy="259045"/>
    <xdr:sp macro="" textlink="">
      <xdr:nvSpPr>
        <xdr:cNvPr id="475" name="【港湾・漁港】&#10;一人当たり有形固定資産（償却資産）額該当値テキスト">
          <a:extLst>
            <a:ext uri="{FF2B5EF4-FFF2-40B4-BE49-F238E27FC236}">
              <a16:creationId xmlns:a16="http://schemas.microsoft.com/office/drawing/2014/main" id="{00000000-0008-0000-0E00-0000DB010000}"/>
            </a:ext>
          </a:extLst>
        </xdr:cNvPr>
        <xdr:cNvSpPr txBox="1"/>
      </xdr:nvSpPr>
      <xdr:spPr>
        <a:xfrm>
          <a:off x="10515600" y="1824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50781</xdr:rowOff>
    </xdr:from>
    <xdr:to>
      <xdr:col>50</xdr:col>
      <xdr:colOff>165100</xdr:colOff>
      <xdr:row>107</xdr:row>
      <xdr:rowOff>152381</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9588500" y="183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100941</xdr:rowOff>
    </xdr:from>
    <xdr:to>
      <xdr:col>55</xdr:col>
      <xdr:colOff>0</xdr:colOff>
      <xdr:row>107</xdr:row>
      <xdr:rowOff>101581</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9639300" y="18446091"/>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52096</xdr:rowOff>
    </xdr:from>
    <xdr:to>
      <xdr:col>46</xdr:col>
      <xdr:colOff>38100</xdr:colOff>
      <xdr:row>107</xdr:row>
      <xdr:rowOff>153696</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8699500" y="1839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101581</xdr:rowOff>
    </xdr:from>
    <xdr:to>
      <xdr:col>50</xdr:col>
      <xdr:colOff>114300</xdr:colOff>
      <xdr:row>107</xdr:row>
      <xdr:rowOff>102896</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8750300" y="18446731"/>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52553</xdr:rowOff>
    </xdr:from>
    <xdr:to>
      <xdr:col>41</xdr:col>
      <xdr:colOff>101600</xdr:colOff>
      <xdr:row>107</xdr:row>
      <xdr:rowOff>154153</xdr:rowOff>
    </xdr:to>
    <xdr:sp macro="" textlink="">
      <xdr:nvSpPr>
        <xdr:cNvPr id="480" name="楕円 479">
          <a:extLst>
            <a:ext uri="{FF2B5EF4-FFF2-40B4-BE49-F238E27FC236}">
              <a16:creationId xmlns:a16="http://schemas.microsoft.com/office/drawing/2014/main" id="{00000000-0008-0000-0E00-0000E0010000}"/>
            </a:ext>
          </a:extLst>
        </xdr:cNvPr>
        <xdr:cNvSpPr/>
      </xdr:nvSpPr>
      <xdr:spPr>
        <a:xfrm>
          <a:off x="7810500" y="183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102896</xdr:rowOff>
    </xdr:from>
    <xdr:to>
      <xdr:col>45</xdr:col>
      <xdr:colOff>177800</xdr:colOff>
      <xdr:row>107</xdr:row>
      <xdr:rowOff>103353</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7861300" y="184480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54008</xdr:rowOff>
    </xdr:from>
    <xdr:to>
      <xdr:col>36</xdr:col>
      <xdr:colOff>165100</xdr:colOff>
      <xdr:row>107</xdr:row>
      <xdr:rowOff>155608</xdr:rowOff>
    </xdr:to>
    <xdr:sp macro="" textlink="">
      <xdr:nvSpPr>
        <xdr:cNvPr id="482" name="楕円 481">
          <a:extLst>
            <a:ext uri="{FF2B5EF4-FFF2-40B4-BE49-F238E27FC236}">
              <a16:creationId xmlns:a16="http://schemas.microsoft.com/office/drawing/2014/main" id="{00000000-0008-0000-0E00-0000E2010000}"/>
            </a:ext>
          </a:extLst>
        </xdr:cNvPr>
        <xdr:cNvSpPr/>
      </xdr:nvSpPr>
      <xdr:spPr>
        <a:xfrm>
          <a:off x="6921500" y="1839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103353</xdr:rowOff>
    </xdr:from>
    <xdr:to>
      <xdr:col>41</xdr:col>
      <xdr:colOff>50800</xdr:colOff>
      <xdr:row>107</xdr:row>
      <xdr:rowOff>104808</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6972300" y="18448503"/>
          <a:ext cx="889000" cy="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15108</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00000000-0008-0000-0E00-0000E4010000}"/>
            </a:ext>
          </a:extLst>
        </xdr:cNvPr>
        <xdr:cNvSpPr txBox="1"/>
      </xdr:nvSpPr>
      <xdr:spPr>
        <a:xfrm>
          <a:off x="9359411" y="185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20556</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00000000-0008-0000-0E00-0000E5010000}"/>
            </a:ext>
          </a:extLst>
        </xdr:cNvPr>
        <xdr:cNvSpPr txBox="1"/>
      </xdr:nvSpPr>
      <xdr:spPr>
        <a:xfrm>
          <a:off x="8483111" y="1853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110321</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00000000-0008-0000-0E00-0000E6010000}"/>
            </a:ext>
          </a:extLst>
        </xdr:cNvPr>
        <xdr:cNvSpPr txBox="1"/>
      </xdr:nvSpPr>
      <xdr:spPr>
        <a:xfrm>
          <a:off x="7594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21751</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6705111" y="185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168908</xdr:rowOff>
    </xdr:from>
    <xdr:ext cx="534377" cy="259045"/>
    <xdr:sp macro="" textlink="">
      <xdr:nvSpPr>
        <xdr:cNvPr id="488" name="n_1main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9359411" y="1817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170223</xdr:rowOff>
    </xdr:from>
    <xdr:ext cx="534377" cy="259045"/>
    <xdr:sp macro="" textlink="">
      <xdr:nvSpPr>
        <xdr:cNvPr id="489" name="n_2main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8483111" y="181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145280</xdr:rowOff>
    </xdr:from>
    <xdr:ext cx="534377" cy="259045"/>
    <xdr:sp macro="" textlink="">
      <xdr:nvSpPr>
        <xdr:cNvPr id="490" name="n_3main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7594111" y="184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685</xdr:rowOff>
    </xdr:from>
    <xdr:ext cx="534377" cy="259045"/>
    <xdr:sp macro="" textlink="">
      <xdr:nvSpPr>
        <xdr:cNvPr id="491" name="n_4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6705111" y="181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E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62484</xdr:rowOff>
    </xdr:from>
    <xdr:to>
      <xdr:col>85</xdr:col>
      <xdr:colOff>126364</xdr:colOff>
      <xdr:row>41</xdr:row>
      <xdr:rowOff>5334</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flipV="1">
          <a:off x="16318864" y="57203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E00-000003020000}"/>
            </a:ext>
          </a:extLst>
        </xdr:cNvPr>
        <xdr:cNvSpPr txBox="1"/>
      </xdr:nvSpPr>
      <xdr:spPr>
        <a:xfrm>
          <a:off x="16357600" y="703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6230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9161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E00-000005020000}"/>
            </a:ext>
          </a:extLst>
        </xdr:cNvPr>
        <xdr:cNvSpPr txBox="1"/>
      </xdr:nvSpPr>
      <xdr:spPr>
        <a:xfrm>
          <a:off x="163576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62484</xdr:rowOff>
    </xdr:from>
    <xdr:to>
      <xdr:col>86</xdr:col>
      <xdr:colOff>25400</xdr:colOff>
      <xdr:row>33</xdr:row>
      <xdr:rowOff>62484</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6230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109999</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E00-000007020000}"/>
            </a:ext>
          </a:extLst>
        </xdr:cNvPr>
        <xdr:cNvSpPr txBox="1"/>
      </xdr:nvSpPr>
      <xdr:spPr>
        <a:xfrm>
          <a:off x="16357600" y="6110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87122</xdr:rowOff>
    </xdr:from>
    <xdr:to>
      <xdr:col>85</xdr:col>
      <xdr:colOff>177800</xdr:colOff>
      <xdr:row>37</xdr:row>
      <xdr:rowOff>17272</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62687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45974</xdr:rowOff>
    </xdr:from>
    <xdr:to>
      <xdr:col>81</xdr:col>
      <xdr:colOff>101600</xdr:colOff>
      <xdr:row>36</xdr:row>
      <xdr:rowOff>147574</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5430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4541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16256</xdr:rowOff>
    </xdr:from>
    <xdr:to>
      <xdr:col>72</xdr:col>
      <xdr:colOff>38100</xdr:colOff>
      <xdr:row>35</xdr:row>
      <xdr:rowOff>117856</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3652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32258</xdr:rowOff>
    </xdr:from>
    <xdr:to>
      <xdr:col>67</xdr:col>
      <xdr:colOff>101600</xdr:colOff>
      <xdr:row>35</xdr:row>
      <xdr:rowOff>133858</xdr:rowOff>
    </xdr:to>
    <xdr:sp macro="" textlink="">
      <xdr:nvSpPr>
        <xdr:cNvPr id="524" name="フローチャート: 判断 523">
          <a:extLst>
            <a:ext uri="{FF2B5EF4-FFF2-40B4-BE49-F238E27FC236}">
              <a16:creationId xmlns:a16="http://schemas.microsoft.com/office/drawing/2014/main" id="{00000000-0008-0000-0E00-00000C020000}"/>
            </a:ext>
          </a:extLst>
        </xdr:cNvPr>
        <xdr:cNvSpPr/>
      </xdr:nvSpPr>
      <xdr:spPr>
        <a:xfrm>
          <a:off x="12763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118127</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E00-000013020000}"/>
            </a:ext>
          </a:extLst>
        </xdr:cNvPr>
        <xdr:cNvSpPr txBox="1"/>
      </xdr:nvSpPr>
      <xdr:spPr>
        <a:xfrm>
          <a:off x="16357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57404</xdr:rowOff>
    </xdr:from>
    <xdr:to>
      <xdr:col>81</xdr:col>
      <xdr:colOff>101600</xdr:colOff>
      <xdr:row>36</xdr:row>
      <xdr:rowOff>159004</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5430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108204</xdr:rowOff>
    </xdr:from>
    <xdr:to>
      <xdr:col>85</xdr:col>
      <xdr:colOff>127000</xdr:colOff>
      <xdr:row>37</xdr:row>
      <xdr:rowOff>19050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5481300" y="62804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139700</xdr:rowOff>
    </xdr:from>
    <xdr:to>
      <xdr:col>76</xdr:col>
      <xdr:colOff>165100</xdr:colOff>
      <xdr:row>36</xdr:row>
      <xdr:rowOff>69850</xdr:rowOff>
    </xdr:to>
    <xdr:sp macro="" textlink="">
      <xdr:nvSpPr>
        <xdr:cNvPr id="534" name="楕円 533">
          <a:extLst>
            <a:ext uri="{FF2B5EF4-FFF2-40B4-BE49-F238E27FC236}">
              <a16:creationId xmlns:a16="http://schemas.microsoft.com/office/drawing/2014/main" id="{00000000-0008-0000-0E00-000016020000}"/>
            </a:ext>
          </a:extLst>
        </xdr:cNvPr>
        <xdr:cNvSpPr/>
      </xdr:nvSpPr>
      <xdr:spPr>
        <a:xfrm>
          <a:off x="14541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19050</xdr:rowOff>
    </xdr:from>
    <xdr:to>
      <xdr:col>81</xdr:col>
      <xdr:colOff>50800</xdr:colOff>
      <xdr:row>36</xdr:row>
      <xdr:rowOff>108204</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4592300" y="619125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112268</xdr:rowOff>
    </xdr:from>
    <xdr:to>
      <xdr:col>72</xdr:col>
      <xdr:colOff>38100</xdr:colOff>
      <xdr:row>36</xdr:row>
      <xdr:rowOff>42418</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3652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163068</xdr:rowOff>
    </xdr:from>
    <xdr:to>
      <xdr:col>76</xdr:col>
      <xdr:colOff>114300</xdr:colOff>
      <xdr:row>36</xdr:row>
      <xdr:rowOff>19050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3703300" y="616381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87122</xdr:rowOff>
    </xdr:from>
    <xdr:to>
      <xdr:col>67</xdr:col>
      <xdr:colOff>101600</xdr:colOff>
      <xdr:row>36</xdr:row>
      <xdr:rowOff>17272</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2763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137922</xdr:rowOff>
    </xdr:from>
    <xdr:to>
      <xdr:col>71</xdr:col>
      <xdr:colOff>177800</xdr:colOff>
      <xdr:row>35</xdr:row>
      <xdr:rowOff>163068</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814300" y="613867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164101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E00-00001C020000}"/>
            </a:ext>
          </a:extLst>
        </xdr:cNvPr>
        <xdr:cNvSpPr txBox="1"/>
      </xdr:nvSpPr>
      <xdr:spPr>
        <a:xfrm>
          <a:off x="152660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E00-00001D020000}"/>
            </a:ext>
          </a:extLst>
        </xdr:cNvPr>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134383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E00-00001E020000}"/>
            </a:ext>
          </a:extLst>
        </xdr:cNvPr>
        <xdr:cNvSpPr txBox="1"/>
      </xdr:nvSpPr>
      <xdr:spPr>
        <a:xfrm>
          <a:off x="13500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150385</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E00-00001F020000}"/>
            </a:ext>
          </a:extLst>
        </xdr:cNvPr>
        <xdr:cNvSpPr txBox="1"/>
      </xdr:nvSpPr>
      <xdr:spPr>
        <a:xfrm>
          <a:off x="12611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150131</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E00-000020020000}"/>
            </a:ext>
          </a:extLst>
        </xdr:cNvPr>
        <xdr:cNvSpPr txBox="1"/>
      </xdr:nvSpPr>
      <xdr:spPr>
        <a:xfrm>
          <a:off x="15266044"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60977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E00-000021020000}"/>
            </a:ext>
          </a:extLst>
        </xdr:cNvPr>
        <xdr:cNvSpPr txBox="1"/>
      </xdr:nvSpPr>
      <xdr:spPr>
        <a:xfrm>
          <a:off x="14389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33545</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500744" y="620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認定こども園・幼稚園・保育所】&#10;一人当たり面積グラフ枠">
          <a:extLst>
            <a:ext uri="{FF2B5EF4-FFF2-40B4-BE49-F238E27FC236}">
              <a16:creationId xmlns:a16="http://schemas.microsoft.com/office/drawing/2014/main" id="{00000000-0008-0000-0E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80010</xdr:rowOff>
    </xdr:from>
    <xdr:to>
      <xdr:col>116</xdr:col>
      <xdr:colOff>62864</xdr:colOff>
      <xdr:row>41</xdr:row>
      <xdr:rowOff>144780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flipV="1">
          <a:off x="22160864" y="590931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2" name="【認定こども園・幼稚園・保育所】&#10;一人当たり面積最小値テキスト">
          <a:extLst>
            <a:ext uri="{FF2B5EF4-FFF2-40B4-BE49-F238E27FC236}">
              <a16:creationId xmlns:a16="http://schemas.microsoft.com/office/drawing/2014/main" id="{00000000-0008-0000-0E00-00003C02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26687</xdr:rowOff>
    </xdr:from>
    <xdr:ext cx="469744" cy="259045"/>
    <xdr:sp macro="" textlink="">
      <xdr:nvSpPr>
        <xdr:cNvPr id="574" name="【認定こども園・幼稚園・保育所】&#10;一人当たり面積最大値テキスト">
          <a:extLst>
            <a:ext uri="{FF2B5EF4-FFF2-40B4-BE49-F238E27FC236}">
              <a16:creationId xmlns:a16="http://schemas.microsoft.com/office/drawing/2014/main" id="{00000000-0008-0000-0E00-00003E020000}"/>
            </a:ext>
          </a:extLst>
        </xdr:cNvPr>
        <xdr:cNvSpPr txBox="1"/>
      </xdr:nvSpPr>
      <xdr:spPr>
        <a:xfrm>
          <a:off x="22199600" y="568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80010</xdr:rowOff>
    </xdr:from>
    <xdr:to>
      <xdr:col>116</xdr:col>
      <xdr:colOff>152400</xdr:colOff>
      <xdr:row>34</xdr:row>
      <xdr:rowOff>80010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22072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576" name="【認定こども園・幼稚園・保育所】&#10;一人当たり面積平均値テキスト">
          <a:extLst>
            <a:ext uri="{FF2B5EF4-FFF2-40B4-BE49-F238E27FC236}">
              <a16:creationId xmlns:a16="http://schemas.microsoft.com/office/drawing/2014/main" id="{00000000-0008-0000-0E00-000040020000}"/>
            </a:ext>
          </a:extLst>
        </xdr:cNvPr>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48260</xdr:rowOff>
    </xdr:from>
    <xdr:to>
      <xdr:col>112</xdr:col>
      <xdr:colOff>38100</xdr:colOff>
      <xdr:row>39</xdr:row>
      <xdr:rowOff>149860</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21272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74930</xdr:rowOff>
    </xdr:from>
    <xdr:to>
      <xdr:col>107</xdr:col>
      <xdr:colOff>101600</xdr:colOff>
      <xdr:row>40</xdr:row>
      <xdr:rowOff>5080</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20383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59690</xdr:rowOff>
    </xdr:from>
    <xdr:to>
      <xdr:col>98</xdr:col>
      <xdr:colOff>38100</xdr:colOff>
      <xdr:row>39</xdr:row>
      <xdr:rowOff>161290</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8605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78740</xdr:rowOff>
    </xdr:from>
    <xdr:to>
      <xdr:col>116</xdr:col>
      <xdr:colOff>114300</xdr:colOff>
      <xdr:row>42</xdr:row>
      <xdr:rowOff>8890</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221107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165117</xdr:rowOff>
    </xdr:from>
    <xdr:ext cx="469744" cy="259045"/>
    <xdr:sp macro="" textlink="">
      <xdr:nvSpPr>
        <xdr:cNvPr id="588" name="【認定こども園・幼稚園・保育所】&#10;一人当たり面積該当値テキスト">
          <a:extLst>
            <a:ext uri="{FF2B5EF4-FFF2-40B4-BE49-F238E27FC236}">
              <a16:creationId xmlns:a16="http://schemas.microsoft.com/office/drawing/2014/main" id="{00000000-0008-0000-0E00-00004C020000}"/>
            </a:ext>
          </a:extLst>
        </xdr:cNvPr>
        <xdr:cNvSpPr txBox="1"/>
      </xdr:nvSpPr>
      <xdr:spPr>
        <a:xfrm>
          <a:off x="22199600" y="702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78740</xdr:rowOff>
    </xdr:from>
    <xdr:to>
      <xdr:col>112</xdr:col>
      <xdr:colOff>38100</xdr:colOff>
      <xdr:row>42</xdr:row>
      <xdr:rowOff>8890</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129540</xdr:rowOff>
    </xdr:from>
    <xdr:to>
      <xdr:col>116</xdr:col>
      <xdr:colOff>63500</xdr:colOff>
      <xdr:row>41</xdr:row>
      <xdr:rowOff>129540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1323300" y="7158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78740</xdr:rowOff>
    </xdr:from>
    <xdr:to>
      <xdr:col>107</xdr:col>
      <xdr:colOff>101600</xdr:colOff>
      <xdr:row>42</xdr:row>
      <xdr:rowOff>8890</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20383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129540</xdr:rowOff>
    </xdr:from>
    <xdr:to>
      <xdr:col>111</xdr:col>
      <xdr:colOff>177800</xdr:colOff>
      <xdr:row>41</xdr:row>
      <xdr:rowOff>129540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0434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78740</xdr:rowOff>
    </xdr:from>
    <xdr:to>
      <xdr:col>102</xdr:col>
      <xdr:colOff>165100</xdr:colOff>
      <xdr:row>42</xdr:row>
      <xdr:rowOff>8890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9494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129540</xdr:rowOff>
    </xdr:from>
    <xdr:to>
      <xdr:col>107</xdr:col>
      <xdr:colOff>50800</xdr:colOff>
      <xdr:row>41</xdr:row>
      <xdr:rowOff>129540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9545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78740</xdr:rowOff>
    </xdr:from>
    <xdr:to>
      <xdr:col>98</xdr:col>
      <xdr:colOff>38100</xdr:colOff>
      <xdr:row>42</xdr:row>
      <xdr:rowOff>8890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8605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129540</xdr:rowOff>
    </xdr:from>
    <xdr:to>
      <xdr:col>102</xdr:col>
      <xdr:colOff>114300</xdr:colOff>
      <xdr:row>41</xdr:row>
      <xdr:rowOff>129540</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18656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166387</xdr:rowOff>
    </xdr:from>
    <xdr:ext cx="469744" cy="259045"/>
    <xdr:sp macro="" textlink="">
      <xdr:nvSpPr>
        <xdr:cNvPr id="597" name="n_1aveValue【認定こども園・幼稚園・保育所】&#10;一人当たり面積">
          <a:extLst>
            <a:ext uri="{FF2B5EF4-FFF2-40B4-BE49-F238E27FC236}">
              <a16:creationId xmlns:a16="http://schemas.microsoft.com/office/drawing/2014/main" id="{00000000-0008-0000-0E00-000055020000}"/>
            </a:ext>
          </a:extLst>
        </xdr:cNvPr>
        <xdr:cNvSpPr txBox="1"/>
      </xdr:nvSpPr>
      <xdr:spPr>
        <a:xfrm>
          <a:off x="21075727" y="651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21607</xdr:rowOff>
    </xdr:from>
    <xdr:ext cx="469744" cy="259045"/>
    <xdr:sp macro="" textlink="">
      <xdr:nvSpPr>
        <xdr:cNvPr id="598" name="n_2aveValue【認定こども園・幼稚園・保育所】&#10;一人当たり面積">
          <a:extLst>
            <a:ext uri="{FF2B5EF4-FFF2-40B4-BE49-F238E27FC236}">
              <a16:creationId xmlns:a16="http://schemas.microsoft.com/office/drawing/2014/main" id="{00000000-0008-0000-0E00-000056020000}"/>
            </a:ext>
          </a:extLst>
        </xdr:cNvPr>
        <xdr:cNvSpPr txBox="1"/>
      </xdr:nvSpPr>
      <xdr:spPr>
        <a:xfrm>
          <a:off x="20199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99" name="n_3aveValue【認定こども園・幼稚園・保育所】&#10;一人当たり面積">
          <a:extLst>
            <a:ext uri="{FF2B5EF4-FFF2-40B4-BE49-F238E27FC236}">
              <a16:creationId xmlns:a16="http://schemas.microsoft.com/office/drawing/2014/main" id="{00000000-0008-0000-0E00-000057020000}"/>
            </a:ext>
          </a:extLst>
        </xdr:cNvPr>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6367</xdr:rowOff>
    </xdr:from>
    <xdr:ext cx="469744" cy="259045"/>
    <xdr:sp macro="" textlink="">
      <xdr:nvSpPr>
        <xdr:cNvPr id="600" name="n_4aveValue【認定こども園・幼稚園・保育所】&#10;一人当たり面積">
          <a:extLst>
            <a:ext uri="{FF2B5EF4-FFF2-40B4-BE49-F238E27FC236}">
              <a16:creationId xmlns:a16="http://schemas.microsoft.com/office/drawing/2014/main" id="{00000000-0008-0000-0E00-000058020000}"/>
            </a:ext>
          </a:extLst>
        </xdr:cNvPr>
        <xdr:cNvSpPr txBox="1"/>
      </xdr:nvSpPr>
      <xdr:spPr>
        <a:xfrm>
          <a:off x="18421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17</xdr:rowOff>
    </xdr:from>
    <xdr:ext cx="469744" cy="259045"/>
    <xdr:sp macro="" textlink="">
      <xdr:nvSpPr>
        <xdr:cNvPr id="601" name="n_1main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210757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17</xdr:rowOff>
    </xdr:from>
    <xdr:ext cx="469744" cy="259045"/>
    <xdr:sp macro="" textlink="">
      <xdr:nvSpPr>
        <xdr:cNvPr id="602" name="n_2main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20199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17</xdr:rowOff>
    </xdr:from>
    <xdr:ext cx="469744" cy="259045"/>
    <xdr:sp macro="" textlink="">
      <xdr:nvSpPr>
        <xdr:cNvPr id="603" name="n_3main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9310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17</xdr:rowOff>
    </xdr:from>
    <xdr:ext cx="469744" cy="259045"/>
    <xdr:sp macro="" textlink="">
      <xdr:nvSpPr>
        <xdr:cNvPr id="604" name="n_4main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8421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00000000-0008-0000-0E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164919</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6318864" y="9539151"/>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00000000-0008-0000-0E00-000078020000}"/>
            </a:ext>
          </a:extLst>
        </xdr:cNvPr>
        <xdr:cNvSpPr txBox="1"/>
      </xdr:nvSpPr>
      <xdr:spPr>
        <a:xfrm>
          <a:off x="16357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00000000-0008-0000-0E00-00007A020000}"/>
            </a:ext>
          </a:extLst>
        </xdr:cNvPr>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45193</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00000000-0008-0000-0E00-00007C020000}"/>
            </a:ext>
          </a:extLst>
        </xdr:cNvPr>
        <xdr:cNvSpPr txBox="1"/>
      </xdr:nvSpPr>
      <xdr:spPr>
        <a:xfrm>
          <a:off x="16357600" y="1033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66766</xdr:rowOff>
    </xdr:from>
    <xdr:to>
      <xdr:col>85</xdr:col>
      <xdr:colOff>177800</xdr:colOff>
      <xdr:row>60</xdr:row>
      <xdr:rowOff>168366</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62687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130447</xdr:rowOff>
    </xdr:from>
    <xdr:to>
      <xdr:col>72</xdr:col>
      <xdr:colOff>38100</xdr:colOff>
      <xdr:row>60</xdr:row>
      <xdr:rowOff>60597</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3652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2763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37374</xdr:rowOff>
    </xdr:from>
    <xdr:to>
      <xdr:col>85</xdr:col>
      <xdr:colOff>177800</xdr:colOff>
      <xdr:row>58</xdr:row>
      <xdr:rowOff>138974</xdr:rowOff>
    </xdr:to>
    <xdr:sp macro="" textlink="">
      <xdr:nvSpPr>
        <xdr:cNvPr id="647" name="楕円 646">
          <a:extLst>
            <a:ext uri="{FF2B5EF4-FFF2-40B4-BE49-F238E27FC236}">
              <a16:creationId xmlns:a16="http://schemas.microsoft.com/office/drawing/2014/main" id="{00000000-0008-0000-0E00-000087020000}"/>
            </a:ext>
          </a:extLst>
        </xdr:cNvPr>
        <xdr:cNvSpPr/>
      </xdr:nvSpPr>
      <xdr:spPr>
        <a:xfrm>
          <a:off x="162687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60251</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00000000-0008-0000-0E00-000088020000}"/>
            </a:ext>
          </a:extLst>
        </xdr:cNvPr>
        <xdr:cNvSpPr txBox="1"/>
      </xdr:nvSpPr>
      <xdr:spPr>
        <a:xfrm>
          <a:off x="16357600" y="983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140244</xdr:rowOff>
    </xdr:from>
    <xdr:to>
      <xdr:col>81</xdr:col>
      <xdr:colOff>101600</xdr:colOff>
      <xdr:row>58</xdr:row>
      <xdr:rowOff>70394</xdr:rowOff>
    </xdr:to>
    <xdr:sp macro="" textlink="">
      <xdr:nvSpPr>
        <xdr:cNvPr id="649" name="楕円 648">
          <a:extLst>
            <a:ext uri="{FF2B5EF4-FFF2-40B4-BE49-F238E27FC236}">
              <a16:creationId xmlns:a16="http://schemas.microsoft.com/office/drawing/2014/main" id="{00000000-0008-0000-0E00-000089020000}"/>
            </a:ext>
          </a:extLst>
        </xdr:cNvPr>
        <xdr:cNvSpPr/>
      </xdr:nvSpPr>
      <xdr:spPr>
        <a:xfrm>
          <a:off x="15430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19594</xdr:rowOff>
    </xdr:from>
    <xdr:to>
      <xdr:col>85</xdr:col>
      <xdr:colOff>127000</xdr:colOff>
      <xdr:row>58</xdr:row>
      <xdr:rowOff>88174</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5481300" y="996369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61867</xdr:rowOff>
    </xdr:from>
    <xdr:to>
      <xdr:col>76</xdr:col>
      <xdr:colOff>165100</xdr:colOff>
      <xdr:row>57</xdr:row>
      <xdr:rowOff>163467</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4541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112667</xdr:rowOff>
    </xdr:from>
    <xdr:to>
      <xdr:col>81</xdr:col>
      <xdr:colOff>50800</xdr:colOff>
      <xdr:row>58</xdr:row>
      <xdr:rowOff>19594</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4592300" y="988531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154940</xdr:rowOff>
    </xdr:from>
    <xdr:to>
      <xdr:col>72</xdr:col>
      <xdr:colOff>38100</xdr:colOff>
      <xdr:row>57</xdr:row>
      <xdr:rowOff>85090</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365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34290</xdr:rowOff>
    </xdr:from>
    <xdr:to>
      <xdr:col>76</xdr:col>
      <xdr:colOff>114300</xdr:colOff>
      <xdr:row>57</xdr:row>
      <xdr:rowOff>112667</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3703300" y="980694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94524</xdr:rowOff>
    </xdr:from>
    <xdr:to>
      <xdr:col>67</xdr:col>
      <xdr:colOff>101600</xdr:colOff>
      <xdr:row>58</xdr:row>
      <xdr:rowOff>24674</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2763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34290</xdr:rowOff>
    </xdr:from>
    <xdr:to>
      <xdr:col>71</xdr:col>
      <xdr:colOff>177800</xdr:colOff>
      <xdr:row>57</xdr:row>
      <xdr:rowOff>145324</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2814300" y="98069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133367</xdr:rowOff>
    </xdr:from>
    <xdr:ext cx="405111" cy="259045"/>
    <xdr:sp macro="" textlink="">
      <xdr:nvSpPr>
        <xdr:cNvPr id="657" name="n_1aveValue【学校施設】&#10;有形固定資産減価償却率">
          <a:extLst>
            <a:ext uri="{FF2B5EF4-FFF2-40B4-BE49-F238E27FC236}">
              <a16:creationId xmlns:a16="http://schemas.microsoft.com/office/drawing/2014/main" id="{00000000-0008-0000-0E00-000091020000}"/>
            </a:ext>
          </a:extLst>
        </xdr:cNvPr>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8" name="n_2aveValue【学校施設】&#10;有形固定資産減価償却率">
          <a:extLst>
            <a:ext uri="{FF2B5EF4-FFF2-40B4-BE49-F238E27FC236}">
              <a16:creationId xmlns:a16="http://schemas.microsoft.com/office/drawing/2014/main" id="{00000000-0008-0000-0E00-000092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659" name="n_3aveValue【学校施設】&#10;有形固定資産減価償却率">
          <a:extLst>
            <a:ext uri="{FF2B5EF4-FFF2-40B4-BE49-F238E27FC236}">
              <a16:creationId xmlns:a16="http://schemas.microsoft.com/office/drawing/2014/main" id="{00000000-0008-0000-0E00-000093020000}"/>
            </a:ext>
          </a:extLst>
        </xdr:cNvPr>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48458</xdr:rowOff>
    </xdr:from>
    <xdr:ext cx="405111" cy="259045"/>
    <xdr:sp macro="" textlink="">
      <xdr:nvSpPr>
        <xdr:cNvPr id="660" name="n_4aveValue【学校施設】&#10;有形固定資産減価償却率">
          <a:extLst>
            <a:ext uri="{FF2B5EF4-FFF2-40B4-BE49-F238E27FC236}">
              <a16:creationId xmlns:a16="http://schemas.microsoft.com/office/drawing/2014/main" id="{00000000-0008-0000-0E00-000094020000}"/>
            </a:ext>
          </a:extLst>
        </xdr:cNvPr>
        <xdr:cNvSpPr txBox="1"/>
      </xdr:nvSpPr>
      <xdr:spPr>
        <a:xfrm>
          <a:off x="12611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86921</xdr:rowOff>
    </xdr:from>
    <xdr:ext cx="405111" cy="259045"/>
    <xdr:sp macro="" textlink="">
      <xdr:nvSpPr>
        <xdr:cNvPr id="661" name="n_1mainValue【学校施設】&#10;有形固定資産減価償却率">
          <a:extLst>
            <a:ext uri="{FF2B5EF4-FFF2-40B4-BE49-F238E27FC236}">
              <a16:creationId xmlns:a16="http://schemas.microsoft.com/office/drawing/2014/main" id="{00000000-0008-0000-0E00-000095020000}"/>
            </a:ext>
          </a:extLst>
        </xdr:cNvPr>
        <xdr:cNvSpPr txBox="1"/>
      </xdr:nvSpPr>
      <xdr:spPr>
        <a:xfrm>
          <a:off x="15266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8544</xdr:rowOff>
    </xdr:from>
    <xdr:ext cx="405111" cy="259045"/>
    <xdr:sp macro="" textlink="">
      <xdr:nvSpPr>
        <xdr:cNvPr id="662" name="n_2mainValue【学校施設】&#10;有形固定資産減価償却率">
          <a:extLst>
            <a:ext uri="{FF2B5EF4-FFF2-40B4-BE49-F238E27FC236}">
              <a16:creationId xmlns:a16="http://schemas.microsoft.com/office/drawing/2014/main" id="{00000000-0008-0000-0E00-000096020000}"/>
            </a:ext>
          </a:extLst>
        </xdr:cNvPr>
        <xdr:cNvSpPr txBox="1"/>
      </xdr:nvSpPr>
      <xdr:spPr>
        <a:xfrm>
          <a:off x="14389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101617</xdr:rowOff>
    </xdr:from>
    <xdr:ext cx="405111" cy="259045"/>
    <xdr:sp macro="" textlink="">
      <xdr:nvSpPr>
        <xdr:cNvPr id="663" name="n_3mainValue【学校施設】&#10;有形固定資産減価償却率">
          <a:extLst>
            <a:ext uri="{FF2B5EF4-FFF2-40B4-BE49-F238E27FC236}">
              <a16:creationId xmlns:a16="http://schemas.microsoft.com/office/drawing/2014/main" id="{00000000-0008-0000-0E00-000097020000}"/>
            </a:ext>
          </a:extLst>
        </xdr:cNvPr>
        <xdr:cNvSpPr txBox="1"/>
      </xdr:nvSpPr>
      <xdr:spPr>
        <a:xfrm>
          <a:off x="13500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41201</xdr:rowOff>
    </xdr:from>
    <xdr:ext cx="405111" cy="259045"/>
    <xdr:sp macro="" textlink="">
      <xdr:nvSpPr>
        <xdr:cNvPr id="664" name="n_4mainValue【学校施設】&#10;有形固定資産減価償却率">
          <a:extLst>
            <a:ext uri="{FF2B5EF4-FFF2-40B4-BE49-F238E27FC236}">
              <a16:creationId xmlns:a16="http://schemas.microsoft.com/office/drawing/2014/main" id="{00000000-0008-0000-0E00-000098020000}"/>
            </a:ext>
          </a:extLst>
        </xdr:cNvPr>
        <xdr:cNvSpPr txBox="1"/>
      </xdr:nvSpPr>
      <xdr:spPr>
        <a:xfrm>
          <a:off x="12611744" y="964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E00-0000B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128270</xdr:rowOff>
    </xdr:from>
    <xdr:to>
      <xdr:col>116</xdr:col>
      <xdr:colOff>62864</xdr:colOff>
      <xdr:row>64</xdr:row>
      <xdr:rowOff>119380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2160864" y="9729470"/>
          <a:ext cx="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123207</xdr:rowOff>
    </xdr:from>
    <xdr:ext cx="469744" cy="259045"/>
    <xdr:sp macro="" textlink="">
      <xdr:nvSpPr>
        <xdr:cNvPr id="690" name="【学校施設】&#10;一人当たり面積最小値テキスト">
          <a:extLst>
            <a:ext uri="{FF2B5EF4-FFF2-40B4-BE49-F238E27FC236}">
              <a16:creationId xmlns:a16="http://schemas.microsoft.com/office/drawing/2014/main" id="{00000000-0008-0000-0E00-0000B2020000}"/>
            </a:ext>
          </a:extLst>
        </xdr:cNvPr>
        <xdr:cNvSpPr txBox="1"/>
      </xdr:nvSpPr>
      <xdr:spPr>
        <a:xfrm>
          <a:off x="22199600" y="110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119380</xdr:rowOff>
    </xdr:from>
    <xdr:to>
      <xdr:col>116</xdr:col>
      <xdr:colOff>152400</xdr:colOff>
      <xdr:row>64</xdr:row>
      <xdr:rowOff>119380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2072600" y="110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74947</xdr:rowOff>
    </xdr:from>
    <xdr:ext cx="469744" cy="259045"/>
    <xdr:sp macro="" textlink="">
      <xdr:nvSpPr>
        <xdr:cNvPr id="692" name="【学校施設】&#10;一人当たり面積最大値テキスト">
          <a:extLst>
            <a:ext uri="{FF2B5EF4-FFF2-40B4-BE49-F238E27FC236}">
              <a16:creationId xmlns:a16="http://schemas.microsoft.com/office/drawing/2014/main" id="{00000000-0008-0000-0E00-0000B4020000}"/>
            </a:ext>
          </a:extLst>
        </xdr:cNvPr>
        <xdr:cNvSpPr txBox="1"/>
      </xdr:nvSpPr>
      <xdr:spPr>
        <a:xfrm>
          <a:off x="2219960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128270</xdr:rowOff>
    </xdr:from>
    <xdr:to>
      <xdr:col>116</xdr:col>
      <xdr:colOff>152400</xdr:colOff>
      <xdr:row>56</xdr:row>
      <xdr:rowOff>128270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972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165117</xdr:rowOff>
    </xdr:from>
    <xdr:ext cx="469744" cy="259045"/>
    <xdr:sp macro="" textlink="">
      <xdr:nvSpPr>
        <xdr:cNvPr id="694" name="【学校施設】&#10;一人当たり面積平均値テキスト">
          <a:extLst>
            <a:ext uri="{FF2B5EF4-FFF2-40B4-BE49-F238E27FC236}">
              <a16:creationId xmlns:a16="http://schemas.microsoft.com/office/drawing/2014/main" id="{00000000-0008-0000-0E00-0000B6020000}"/>
            </a:ext>
          </a:extLst>
        </xdr:cNvPr>
        <xdr:cNvSpPr txBox="1"/>
      </xdr:nvSpPr>
      <xdr:spPr>
        <a:xfrm>
          <a:off x="22199600" y="10452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142240</xdr:rowOff>
    </xdr:from>
    <xdr:to>
      <xdr:col>116</xdr:col>
      <xdr:colOff>114300</xdr:colOff>
      <xdr:row>62</xdr:row>
      <xdr:rowOff>72390</xdr:rowOff>
    </xdr:to>
    <xdr:sp macro="" textlink="">
      <xdr:nvSpPr>
        <xdr:cNvPr id="695" name="フローチャート: 判断 694">
          <a:extLst>
            <a:ext uri="{FF2B5EF4-FFF2-40B4-BE49-F238E27FC236}">
              <a16:creationId xmlns:a16="http://schemas.microsoft.com/office/drawing/2014/main" id="{00000000-0008-0000-0E00-0000B7020000}"/>
            </a:ext>
          </a:extLst>
        </xdr:cNvPr>
        <xdr:cNvSpPr/>
      </xdr:nvSpPr>
      <xdr:spPr>
        <a:xfrm>
          <a:off x="22110700" y="1060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157480</xdr:rowOff>
    </xdr:from>
    <xdr:to>
      <xdr:col>112</xdr:col>
      <xdr:colOff>38100</xdr:colOff>
      <xdr:row>62</xdr:row>
      <xdr:rowOff>87630</xdr:rowOff>
    </xdr:to>
    <xdr:sp macro="" textlink="">
      <xdr:nvSpPr>
        <xdr:cNvPr id="696" name="フローチャート: 判断 695">
          <a:extLst>
            <a:ext uri="{FF2B5EF4-FFF2-40B4-BE49-F238E27FC236}">
              <a16:creationId xmlns:a16="http://schemas.microsoft.com/office/drawing/2014/main" id="{00000000-0008-0000-0E00-0000B8020000}"/>
            </a:ext>
          </a:extLst>
        </xdr:cNvPr>
        <xdr:cNvSpPr/>
      </xdr:nvSpPr>
      <xdr:spPr>
        <a:xfrm>
          <a:off x="21272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45720</xdr:rowOff>
    </xdr:from>
    <xdr:to>
      <xdr:col>107</xdr:col>
      <xdr:colOff>101600</xdr:colOff>
      <xdr:row>62</xdr:row>
      <xdr:rowOff>147320</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0383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57150</xdr:rowOff>
    </xdr:from>
    <xdr:to>
      <xdr:col>102</xdr:col>
      <xdr:colOff>165100</xdr:colOff>
      <xdr:row>62</xdr:row>
      <xdr:rowOff>158750</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9494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81280</xdr:rowOff>
    </xdr:from>
    <xdr:to>
      <xdr:col>98</xdr:col>
      <xdr:colOff>38100</xdr:colOff>
      <xdr:row>63</xdr:row>
      <xdr:rowOff>11430</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8605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705" name="楕円 704">
          <a:extLst>
            <a:ext uri="{FF2B5EF4-FFF2-40B4-BE49-F238E27FC236}">
              <a16:creationId xmlns:a16="http://schemas.microsoft.com/office/drawing/2014/main" id="{00000000-0008-0000-0E00-0000C1020000}"/>
            </a:ext>
          </a:extLst>
        </xdr:cNvPr>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706" name="【学校施設】&#10;一人当たり面積該当値テキスト">
          <a:extLst>
            <a:ext uri="{FF2B5EF4-FFF2-40B4-BE49-F238E27FC236}">
              <a16:creationId xmlns:a16="http://schemas.microsoft.com/office/drawing/2014/main" id="{00000000-0008-0000-0E00-0000C2020000}"/>
            </a:ext>
          </a:extLst>
        </xdr:cNvPr>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26670</xdr:rowOff>
    </xdr:from>
    <xdr:to>
      <xdr:col>112</xdr:col>
      <xdr:colOff>38100</xdr:colOff>
      <xdr:row>62</xdr:row>
      <xdr:rowOff>128270</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1272500" y="106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77470</xdr:rowOff>
    </xdr:from>
    <xdr:to>
      <xdr:col>116</xdr:col>
      <xdr:colOff>63500</xdr:colOff>
      <xdr:row>62</xdr:row>
      <xdr:rowOff>91440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21323300" y="1070737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77470</xdr:rowOff>
    </xdr:from>
    <xdr:to>
      <xdr:col>111</xdr:col>
      <xdr:colOff>177800</xdr:colOff>
      <xdr:row>62</xdr:row>
      <xdr:rowOff>114300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0434300" y="1070737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71120</xdr:rowOff>
    </xdr:from>
    <xdr:to>
      <xdr:col>102</xdr:col>
      <xdr:colOff>165100</xdr:colOff>
      <xdr:row>63</xdr:row>
      <xdr:rowOff>1270</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9494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121920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9545300" y="1074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158750</xdr:rowOff>
    </xdr:from>
    <xdr:to>
      <xdr:col>98</xdr:col>
      <xdr:colOff>38100</xdr:colOff>
      <xdr:row>63</xdr:row>
      <xdr:rowOff>88900</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8605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121920</xdr:rowOff>
    </xdr:from>
    <xdr:to>
      <xdr:col>102</xdr:col>
      <xdr:colOff>114300</xdr:colOff>
      <xdr:row>63</xdr:row>
      <xdr:rowOff>38100</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8656300" y="107518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104157</xdr:rowOff>
    </xdr:from>
    <xdr:ext cx="469744" cy="259045"/>
    <xdr:sp macro="" textlink="">
      <xdr:nvSpPr>
        <xdr:cNvPr id="715" name="n_1aveValue【学校施設】&#10;一人当たり面積">
          <a:extLst>
            <a:ext uri="{FF2B5EF4-FFF2-40B4-BE49-F238E27FC236}">
              <a16:creationId xmlns:a16="http://schemas.microsoft.com/office/drawing/2014/main" id="{00000000-0008-0000-0E00-0000CB020000}"/>
            </a:ext>
          </a:extLst>
        </xdr:cNvPr>
        <xdr:cNvSpPr txBox="1"/>
      </xdr:nvSpPr>
      <xdr:spPr>
        <a:xfrm>
          <a:off x="21075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163847</xdr:rowOff>
    </xdr:from>
    <xdr:ext cx="469744" cy="259045"/>
    <xdr:sp macro="" textlink="">
      <xdr:nvSpPr>
        <xdr:cNvPr id="716" name="n_2aveValue【学校施設】&#10;一人当たり面積">
          <a:extLst>
            <a:ext uri="{FF2B5EF4-FFF2-40B4-BE49-F238E27FC236}">
              <a16:creationId xmlns:a16="http://schemas.microsoft.com/office/drawing/2014/main" id="{00000000-0008-0000-0E00-0000CC020000}"/>
            </a:ext>
          </a:extLst>
        </xdr:cNvPr>
        <xdr:cNvSpPr txBox="1"/>
      </xdr:nvSpPr>
      <xdr:spPr>
        <a:xfrm>
          <a:off x="201994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3827</xdr:rowOff>
    </xdr:from>
    <xdr:ext cx="469744" cy="259045"/>
    <xdr:sp macro="" textlink="">
      <xdr:nvSpPr>
        <xdr:cNvPr id="717" name="n_3aveValue【学校施設】&#10;一人当たり面積">
          <a:extLst>
            <a:ext uri="{FF2B5EF4-FFF2-40B4-BE49-F238E27FC236}">
              <a16:creationId xmlns:a16="http://schemas.microsoft.com/office/drawing/2014/main" id="{00000000-0008-0000-0E00-0000CD020000}"/>
            </a:ext>
          </a:extLst>
        </xdr:cNvPr>
        <xdr:cNvSpPr txBox="1"/>
      </xdr:nvSpPr>
      <xdr:spPr>
        <a:xfrm>
          <a:off x="19310427"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27957</xdr:rowOff>
    </xdr:from>
    <xdr:ext cx="469744" cy="259045"/>
    <xdr:sp macro="" textlink="">
      <xdr:nvSpPr>
        <xdr:cNvPr id="718" name="n_4aveValue【学校施設】&#10;一人当たり面積">
          <a:extLst>
            <a:ext uri="{FF2B5EF4-FFF2-40B4-BE49-F238E27FC236}">
              <a16:creationId xmlns:a16="http://schemas.microsoft.com/office/drawing/2014/main" id="{00000000-0008-0000-0E00-0000CE020000}"/>
            </a:ext>
          </a:extLst>
        </xdr:cNvPr>
        <xdr:cNvSpPr txBox="1"/>
      </xdr:nvSpPr>
      <xdr:spPr>
        <a:xfrm>
          <a:off x="18421427" y="1048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119397</xdr:rowOff>
    </xdr:from>
    <xdr:ext cx="469744" cy="259045"/>
    <xdr:sp macro="" textlink="">
      <xdr:nvSpPr>
        <xdr:cNvPr id="719" name="n_1mainValue【学校施設】&#10;一人当たり面積">
          <a:extLst>
            <a:ext uri="{FF2B5EF4-FFF2-40B4-BE49-F238E27FC236}">
              <a16:creationId xmlns:a16="http://schemas.microsoft.com/office/drawing/2014/main" id="{00000000-0008-0000-0E00-0000CF020000}"/>
            </a:ext>
          </a:extLst>
        </xdr:cNvPr>
        <xdr:cNvSpPr txBox="1"/>
      </xdr:nvSpPr>
      <xdr:spPr>
        <a:xfrm>
          <a:off x="210757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0" name="n_2mainValue【学校施設】&#10;一人当たり面積">
          <a:extLst>
            <a:ext uri="{FF2B5EF4-FFF2-40B4-BE49-F238E27FC236}">
              <a16:creationId xmlns:a16="http://schemas.microsoft.com/office/drawing/2014/main" id="{00000000-0008-0000-0E00-0000D0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163847</xdr:rowOff>
    </xdr:from>
    <xdr:ext cx="469744" cy="259045"/>
    <xdr:sp macro="" textlink="">
      <xdr:nvSpPr>
        <xdr:cNvPr id="721" name="n_3mainValue【学校施設】&#10;一人当たり面積">
          <a:extLst>
            <a:ext uri="{FF2B5EF4-FFF2-40B4-BE49-F238E27FC236}">
              <a16:creationId xmlns:a16="http://schemas.microsoft.com/office/drawing/2014/main" id="{00000000-0008-0000-0E00-0000D1020000}"/>
            </a:ext>
          </a:extLst>
        </xdr:cNvPr>
        <xdr:cNvSpPr txBox="1"/>
      </xdr:nvSpPr>
      <xdr:spPr>
        <a:xfrm>
          <a:off x="193104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80027</xdr:rowOff>
    </xdr:from>
    <xdr:ext cx="469744" cy="259045"/>
    <xdr:sp macro="" textlink="">
      <xdr:nvSpPr>
        <xdr:cNvPr id="722" name="n_4mainValue【学校施設】&#10;一人当たり面積">
          <a:extLst>
            <a:ext uri="{FF2B5EF4-FFF2-40B4-BE49-F238E27FC236}">
              <a16:creationId xmlns:a16="http://schemas.microsoft.com/office/drawing/2014/main" id="{00000000-0008-0000-0E00-0000D2020000}"/>
            </a:ext>
          </a:extLst>
        </xdr:cNvPr>
        <xdr:cNvSpPr txBox="1"/>
      </xdr:nvSpPr>
      <xdr:spPr>
        <a:xfrm>
          <a:off x="18421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E00-0000D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a:extLst>
            <a:ext uri="{FF2B5EF4-FFF2-40B4-BE49-F238E27FC236}">
              <a16:creationId xmlns:a16="http://schemas.microsoft.com/office/drawing/2014/main" id="{00000000-0008-0000-0E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a:extLst>
            <a:ext uri="{FF2B5EF4-FFF2-40B4-BE49-F238E27FC236}">
              <a16:creationId xmlns:a16="http://schemas.microsoft.com/office/drawing/2014/main" id="{00000000-0008-0000-0E00-0000ED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751" name="【児童館】&#10;有形固定資産減価償却率最大値テキスト">
          <a:extLst>
            <a:ext uri="{FF2B5EF4-FFF2-40B4-BE49-F238E27FC236}">
              <a16:creationId xmlns:a16="http://schemas.microsoft.com/office/drawing/2014/main" id="{00000000-0008-0000-0E00-0000EF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142439</xdr:rowOff>
    </xdr:from>
    <xdr:ext cx="405111" cy="259045"/>
    <xdr:sp macro="" textlink="">
      <xdr:nvSpPr>
        <xdr:cNvPr id="753" name="【児童館】&#10;有形固定資産減価償却率平均値テキスト">
          <a:extLst>
            <a:ext uri="{FF2B5EF4-FFF2-40B4-BE49-F238E27FC236}">
              <a16:creationId xmlns:a16="http://schemas.microsoft.com/office/drawing/2014/main" id="{00000000-0008-0000-0E00-0000F1020000}"/>
            </a:ext>
          </a:extLst>
        </xdr:cNvPr>
        <xdr:cNvSpPr txBox="1"/>
      </xdr:nvSpPr>
      <xdr:spPr>
        <a:xfrm>
          <a:off x="16357600" y="1385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119562</xdr:rowOff>
    </xdr:from>
    <xdr:to>
      <xdr:col>85</xdr:col>
      <xdr:colOff>177800</xdr:colOff>
      <xdr:row>82</xdr:row>
      <xdr:rowOff>49712</xdr:rowOff>
    </xdr:to>
    <xdr:sp macro="" textlink="">
      <xdr:nvSpPr>
        <xdr:cNvPr id="754" name="フローチャート: 判断 753">
          <a:extLst>
            <a:ext uri="{FF2B5EF4-FFF2-40B4-BE49-F238E27FC236}">
              <a16:creationId xmlns:a16="http://schemas.microsoft.com/office/drawing/2014/main" id="{00000000-0008-0000-0E00-0000F2020000}"/>
            </a:ext>
          </a:extLst>
        </xdr:cNvPr>
        <xdr:cNvSpPr/>
      </xdr:nvSpPr>
      <xdr:spPr>
        <a:xfrm>
          <a:off x="162687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83638</xdr:rowOff>
    </xdr:from>
    <xdr:to>
      <xdr:col>81</xdr:col>
      <xdr:colOff>101600</xdr:colOff>
      <xdr:row>82</xdr:row>
      <xdr:rowOff>13788</xdr:rowOff>
    </xdr:to>
    <xdr:sp macro="" textlink="">
      <xdr:nvSpPr>
        <xdr:cNvPr id="755" name="フローチャート: 判断 754">
          <a:extLst>
            <a:ext uri="{FF2B5EF4-FFF2-40B4-BE49-F238E27FC236}">
              <a16:creationId xmlns:a16="http://schemas.microsoft.com/office/drawing/2014/main" id="{00000000-0008-0000-0E00-0000F3020000}"/>
            </a:ext>
          </a:extLst>
        </xdr:cNvPr>
        <xdr:cNvSpPr/>
      </xdr:nvSpPr>
      <xdr:spPr>
        <a:xfrm>
          <a:off x="15430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52614</xdr:rowOff>
    </xdr:from>
    <xdr:to>
      <xdr:col>76</xdr:col>
      <xdr:colOff>165100</xdr:colOff>
      <xdr:row>81</xdr:row>
      <xdr:rowOff>154214</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541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148952</xdr:rowOff>
    </xdr:from>
    <xdr:to>
      <xdr:col>72</xdr:col>
      <xdr:colOff>38100</xdr:colOff>
      <xdr:row>82</xdr:row>
      <xdr:rowOff>79102</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652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148952</xdr:rowOff>
    </xdr:from>
    <xdr:to>
      <xdr:col>67</xdr:col>
      <xdr:colOff>101600</xdr:colOff>
      <xdr:row>82</xdr:row>
      <xdr:rowOff>79102</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763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E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113030</xdr:rowOff>
    </xdr:from>
    <xdr:to>
      <xdr:col>85</xdr:col>
      <xdr:colOff>177800</xdr:colOff>
      <xdr:row>87</xdr:row>
      <xdr:rowOff>43180</xdr:rowOff>
    </xdr:to>
    <xdr:sp macro="" textlink="">
      <xdr:nvSpPr>
        <xdr:cNvPr id="764" name="楕円 763">
          <a:extLst>
            <a:ext uri="{FF2B5EF4-FFF2-40B4-BE49-F238E27FC236}">
              <a16:creationId xmlns:a16="http://schemas.microsoft.com/office/drawing/2014/main" id="{00000000-0008-0000-0E00-0000FC020000}"/>
            </a:ext>
          </a:extLst>
        </xdr:cNvPr>
        <xdr:cNvSpPr/>
      </xdr:nvSpPr>
      <xdr:spPr>
        <a:xfrm>
          <a:off x="16268700" y="148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27957</xdr:rowOff>
    </xdr:from>
    <xdr:ext cx="405111" cy="259045"/>
    <xdr:sp macro="" textlink="">
      <xdr:nvSpPr>
        <xdr:cNvPr id="765" name="【児童館】&#10;有形固定資産減価償却率該当値テキスト">
          <a:extLst>
            <a:ext uri="{FF2B5EF4-FFF2-40B4-BE49-F238E27FC236}">
              <a16:creationId xmlns:a16="http://schemas.microsoft.com/office/drawing/2014/main" id="{00000000-0008-0000-0E00-0000FD020000}"/>
            </a:ext>
          </a:extLst>
        </xdr:cNvPr>
        <xdr:cNvSpPr txBox="1"/>
      </xdr:nvSpPr>
      <xdr:spPr>
        <a:xfrm>
          <a:off x="16357600" y="1477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88537</xdr:rowOff>
    </xdr:from>
    <xdr:to>
      <xdr:col>81</xdr:col>
      <xdr:colOff>101600</xdr:colOff>
      <xdr:row>87</xdr:row>
      <xdr:rowOff>18687</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5430500" y="1483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139337</xdr:rowOff>
    </xdr:from>
    <xdr:to>
      <xdr:col>85</xdr:col>
      <xdr:colOff>127000</xdr:colOff>
      <xdr:row>86</xdr:row>
      <xdr:rowOff>163830</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15481300" y="148840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75474</xdr:rowOff>
    </xdr:from>
    <xdr:to>
      <xdr:col>76</xdr:col>
      <xdr:colOff>165100</xdr:colOff>
      <xdr:row>87</xdr:row>
      <xdr:rowOff>5624</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4541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126274</xdr:rowOff>
    </xdr:from>
    <xdr:to>
      <xdr:col>81</xdr:col>
      <xdr:colOff>50800</xdr:colOff>
      <xdr:row>86</xdr:row>
      <xdr:rowOff>139337</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4592300" y="148709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46082</xdr:rowOff>
    </xdr:from>
    <xdr:to>
      <xdr:col>72</xdr:col>
      <xdr:colOff>38100</xdr:colOff>
      <xdr:row>86</xdr:row>
      <xdr:rowOff>147682</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3652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96882</xdr:rowOff>
    </xdr:from>
    <xdr:to>
      <xdr:col>76</xdr:col>
      <xdr:colOff>114300</xdr:colOff>
      <xdr:row>86</xdr:row>
      <xdr:rowOff>126274</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3703300" y="1484158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15058</xdr:rowOff>
    </xdr:from>
    <xdr:to>
      <xdr:col>67</xdr:col>
      <xdr:colOff>101600</xdr:colOff>
      <xdr:row>86</xdr:row>
      <xdr:rowOff>116658</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763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65858</xdr:rowOff>
    </xdr:from>
    <xdr:to>
      <xdr:col>71</xdr:col>
      <xdr:colOff>177800</xdr:colOff>
      <xdr:row>86</xdr:row>
      <xdr:rowOff>96882</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814300" y="148105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30315</xdr:rowOff>
    </xdr:from>
    <xdr:ext cx="405111" cy="259045"/>
    <xdr:sp macro="" textlink="">
      <xdr:nvSpPr>
        <xdr:cNvPr id="774" name="n_1aveValue【児童館】&#10;有形固定資産減価償却率">
          <a:extLst>
            <a:ext uri="{FF2B5EF4-FFF2-40B4-BE49-F238E27FC236}">
              <a16:creationId xmlns:a16="http://schemas.microsoft.com/office/drawing/2014/main" id="{00000000-0008-0000-0E00-000006030000}"/>
            </a:ext>
          </a:extLst>
        </xdr:cNvPr>
        <xdr:cNvSpPr txBox="1"/>
      </xdr:nvSpPr>
      <xdr:spPr>
        <a:xfrm>
          <a:off x="152660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170741</xdr:rowOff>
    </xdr:from>
    <xdr:ext cx="405111" cy="259045"/>
    <xdr:sp macro="" textlink="">
      <xdr:nvSpPr>
        <xdr:cNvPr id="775" name="n_2aveValue【児童館】&#10;有形固定資産減価償却率">
          <a:extLst>
            <a:ext uri="{FF2B5EF4-FFF2-40B4-BE49-F238E27FC236}">
              <a16:creationId xmlns:a16="http://schemas.microsoft.com/office/drawing/2014/main" id="{00000000-0008-0000-0E00-000007030000}"/>
            </a:ext>
          </a:extLst>
        </xdr:cNvPr>
        <xdr:cNvSpPr txBox="1"/>
      </xdr:nvSpPr>
      <xdr:spPr>
        <a:xfrm>
          <a:off x="143897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95629</xdr:rowOff>
    </xdr:from>
    <xdr:ext cx="405111" cy="259045"/>
    <xdr:sp macro="" textlink="">
      <xdr:nvSpPr>
        <xdr:cNvPr id="776" name="n_3aveValue【児童館】&#10;有形固定資産減価償却率">
          <a:extLst>
            <a:ext uri="{FF2B5EF4-FFF2-40B4-BE49-F238E27FC236}">
              <a16:creationId xmlns:a16="http://schemas.microsoft.com/office/drawing/2014/main" id="{00000000-0008-0000-0E00-000008030000}"/>
            </a:ext>
          </a:extLst>
        </xdr:cNvPr>
        <xdr:cNvSpPr txBox="1"/>
      </xdr:nvSpPr>
      <xdr:spPr>
        <a:xfrm>
          <a:off x="13500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95629</xdr:rowOff>
    </xdr:from>
    <xdr:ext cx="405111" cy="259045"/>
    <xdr:sp macro="" textlink="">
      <xdr:nvSpPr>
        <xdr:cNvPr id="777" name="n_4aveValue【児童館】&#10;有形固定資産減価償却率">
          <a:extLst>
            <a:ext uri="{FF2B5EF4-FFF2-40B4-BE49-F238E27FC236}">
              <a16:creationId xmlns:a16="http://schemas.microsoft.com/office/drawing/2014/main" id="{00000000-0008-0000-0E00-000009030000}"/>
            </a:ext>
          </a:extLst>
        </xdr:cNvPr>
        <xdr:cNvSpPr txBox="1"/>
      </xdr:nvSpPr>
      <xdr:spPr>
        <a:xfrm>
          <a:off x="12611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9814</xdr:rowOff>
    </xdr:from>
    <xdr:ext cx="405111" cy="259045"/>
    <xdr:sp macro="" textlink="">
      <xdr:nvSpPr>
        <xdr:cNvPr id="778" name="n_1mainValue【児童館】&#10;有形固定資産減価償却率">
          <a:extLst>
            <a:ext uri="{FF2B5EF4-FFF2-40B4-BE49-F238E27FC236}">
              <a16:creationId xmlns:a16="http://schemas.microsoft.com/office/drawing/2014/main" id="{00000000-0008-0000-0E00-00000A030000}"/>
            </a:ext>
          </a:extLst>
        </xdr:cNvPr>
        <xdr:cNvSpPr txBox="1"/>
      </xdr:nvSpPr>
      <xdr:spPr>
        <a:xfrm>
          <a:off x="15266044" y="1492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168201</xdr:rowOff>
    </xdr:from>
    <xdr:ext cx="405111" cy="259045"/>
    <xdr:sp macro="" textlink="">
      <xdr:nvSpPr>
        <xdr:cNvPr id="779" name="n_2mainValue【児童館】&#10;有形固定資産減価償却率">
          <a:extLst>
            <a:ext uri="{FF2B5EF4-FFF2-40B4-BE49-F238E27FC236}">
              <a16:creationId xmlns:a16="http://schemas.microsoft.com/office/drawing/2014/main" id="{00000000-0008-0000-0E00-00000B030000}"/>
            </a:ext>
          </a:extLst>
        </xdr:cNvPr>
        <xdr:cNvSpPr txBox="1"/>
      </xdr:nvSpPr>
      <xdr:spPr>
        <a:xfrm>
          <a:off x="14389744" y="1491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138809</xdr:rowOff>
    </xdr:from>
    <xdr:ext cx="405111" cy="259045"/>
    <xdr:sp macro="" textlink="">
      <xdr:nvSpPr>
        <xdr:cNvPr id="780" name="n_3mainValue【児童館】&#10;有形固定資産減価償却率">
          <a:extLst>
            <a:ext uri="{FF2B5EF4-FFF2-40B4-BE49-F238E27FC236}">
              <a16:creationId xmlns:a16="http://schemas.microsoft.com/office/drawing/2014/main" id="{00000000-0008-0000-0E00-00000C030000}"/>
            </a:ext>
          </a:extLst>
        </xdr:cNvPr>
        <xdr:cNvSpPr txBox="1"/>
      </xdr:nvSpPr>
      <xdr:spPr>
        <a:xfrm>
          <a:off x="13500744" y="1488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107785</xdr:rowOff>
    </xdr:from>
    <xdr:ext cx="405111" cy="259045"/>
    <xdr:sp macro="" textlink="">
      <xdr:nvSpPr>
        <xdr:cNvPr id="781" name="n_4mainValue【児童館】&#10;有形固定資産減価償却率">
          <a:extLst>
            <a:ext uri="{FF2B5EF4-FFF2-40B4-BE49-F238E27FC236}">
              <a16:creationId xmlns:a16="http://schemas.microsoft.com/office/drawing/2014/main" id="{00000000-0008-0000-0E00-00000D030000}"/>
            </a:ext>
          </a:extLst>
        </xdr:cNvPr>
        <xdr:cNvSpPr txBox="1"/>
      </xdr:nvSpPr>
      <xdr:spPr>
        <a:xfrm>
          <a:off x="12611744" y="148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E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E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a:extLst>
            <a:ext uri="{FF2B5EF4-FFF2-40B4-BE49-F238E27FC236}">
              <a16:creationId xmlns:a16="http://schemas.microsoft.com/office/drawing/2014/main" id="{00000000-0008-0000-0E00-000019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E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E00-000024030000}"/>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E00-00002603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E00-000028030000}"/>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809" name="フローチャート: 判断 808">
          <a:extLst>
            <a:ext uri="{FF2B5EF4-FFF2-40B4-BE49-F238E27FC236}">
              <a16:creationId xmlns:a16="http://schemas.microsoft.com/office/drawing/2014/main" id="{00000000-0008-0000-0E00-000029030000}"/>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810" name="フローチャート: 判断 809">
          <a:extLst>
            <a:ext uri="{FF2B5EF4-FFF2-40B4-BE49-F238E27FC236}">
              <a16:creationId xmlns:a16="http://schemas.microsoft.com/office/drawing/2014/main" id="{00000000-0008-0000-0E00-00002A03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E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9" name="楕円 818">
          <a:extLst>
            <a:ext uri="{FF2B5EF4-FFF2-40B4-BE49-F238E27FC236}">
              <a16:creationId xmlns:a16="http://schemas.microsoft.com/office/drawing/2014/main" id="{00000000-0008-0000-0E00-000033030000}"/>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E00-000034030000}"/>
            </a:ext>
          </a:extLst>
        </xdr:cNvPr>
        <xdr:cNvSpPr txBox="1"/>
      </xdr:nvSpPr>
      <xdr:spPr>
        <a:xfrm>
          <a:off x="22199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8605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49530</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a:off x="18656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29" name="n_1aveValue【児童館】&#10;一人当たり面積">
          <a:extLst>
            <a:ext uri="{FF2B5EF4-FFF2-40B4-BE49-F238E27FC236}">
              <a16:creationId xmlns:a16="http://schemas.microsoft.com/office/drawing/2014/main" id="{00000000-0008-0000-0E00-00003D03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0" name="n_2aveValue【児童館】&#10;一人当たり面積">
          <a:extLst>
            <a:ext uri="{FF2B5EF4-FFF2-40B4-BE49-F238E27FC236}">
              <a16:creationId xmlns:a16="http://schemas.microsoft.com/office/drawing/2014/main" id="{00000000-0008-0000-0E00-00003E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1" name="n_3aveValue【児童館】&#10;一人当たり面積">
          <a:extLst>
            <a:ext uri="{FF2B5EF4-FFF2-40B4-BE49-F238E27FC236}">
              <a16:creationId xmlns:a16="http://schemas.microsoft.com/office/drawing/2014/main" id="{00000000-0008-0000-0E00-00003F03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2" name="n_4aveValue【児童館】&#10;一人当たり面積">
          <a:extLst>
            <a:ext uri="{FF2B5EF4-FFF2-40B4-BE49-F238E27FC236}">
              <a16:creationId xmlns:a16="http://schemas.microsoft.com/office/drawing/2014/main" id="{00000000-0008-0000-0E00-000040030000}"/>
            </a:ext>
          </a:extLst>
        </xdr:cNvPr>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3" name="n_1mainValue【児童館】&#10;一人当たり面積">
          <a:extLst>
            <a:ext uri="{FF2B5EF4-FFF2-40B4-BE49-F238E27FC236}">
              <a16:creationId xmlns:a16="http://schemas.microsoft.com/office/drawing/2014/main" id="{00000000-0008-0000-0E00-000041030000}"/>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834" name="n_2mainValue【児童館】&#10;一人当たり面積">
          <a:extLst>
            <a:ext uri="{FF2B5EF4-FFF2-40B4-BE49-F238E27FC236}">
              <a16:creationId xmlns:a16="http://schemas.microsoft.com/office/drawing/2014/main" id="{00000000-0008-0000-0E00-000042030000}"/>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835" name="n_3mainValue【児童館】&#10;一人当たり面積">
          <a:extLst>
            <a:ext uri="{FF2B5EF4-FFF2-40B4-BE49-F238E27FC236}">
              <a16:creationId xmlns:a16="http://schemas.microsoft.com/office/drawing/2014/main" id="{00000000-0008-0000-0E00-00004303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836" name="n_4mainValue【児童館】&#10;一人当たり面積">
          <a:extLst>
            <a:ext uri="{FF2B5EF4-FFF2-40B4-BE49-F238E27FC236}">
              <a16:creationId xmlns:a16="http://schemas.microsoft.com/office/drawing/2014/main" id="{00000000-0008-0000-0E00-00004403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E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E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E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0000000-0008-0000-0E00-00005D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E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108</xdr:row>
      <xdr:rowOff>161108</xdr:rowOff>
    </xdr:to>
    <xdr:cxnSp macro="">
      <xdr:nvCxnSpPr>
        <xdr:cNvPr id="863" name="直線コネクタ 862">
          <a:extLst>
            <a:ext uri="{FF2B5EF4-FFF2-40B4-BE49-F238E27FC236}">
              <a16:creationId xmlns:a16="http://schemas.microsoft.com/office/drawing/2014/main" id="{00000000-0008-0000-0E00-00005F030000}"/>
            </a:ext>
          </a:extLst>
        </xdr:cNvPr>
        <xdr:cNvCxnSpPr/>
      </xdr:nvCxnSpPr>
      <xdr:spPr>
        <a:xfrm flipV="1">
          <a:off x="16318864" y="17185277"/>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E00-00006003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65" name="直線コネクタ 864">
          <a:extLst>
            <a:ext uri="{FF2B5EF4-FFF2-40B4-BE49-F238E27FC236}">
              <a16:creationId xmlns:a16="http://schemas.microsoft.com/office/drawing/2014/main" id="{00000000-0008-0000-0E00-00006103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E00-000062030000}"/>
            </a:ext>
          </a:extLst>
        </xdr:cNvPr>
        <xdr:cNvSpPr txBox="1"/>
      </xdr:nvSpPr>
      <xdr:spPr>
        <a:xfrm>
          <a:off x="16357600" y="1696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67" name="直線コネクタ 866">
          <a:extLst>
            <a:ext uri="{FF2B5EF4-FFF2-40B4-BE49-F238E27FC236}">
              <a16:creationId xmlns:a16="http://schemas.microsoft.com/office/drawing/2014/main" id="{00000000-0008-0000-0E00-000063030000}"/>
            </a:ext>
          </a:extLst>
        </xdr:cNvPr>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80571</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E00-000064030000}"/>
            </a:ext>
          </a:extLst>
        </xdr:cNvPr>
        <xdr:cNvSpPr txBox="1"/>
      </xdr:nvSpPr>
      <xdr:spPr>
        <a:xfrm>
          <a:off x="16357600" y="1808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454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873" name="フローチャート: 判断 872">
          <a:extLst>
            <a:ext uri="{FF2B5EF4-FFF2-40B4-BE49-F238E27FC236}">
              <a16:creationId xmlns:a16="http://schemas.microsoft.com/office/drawing/2014/main" id="{00000000-0008-0000-0E00-00006903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E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56424</xdr:rowOff>
    </xdr:from>
    <xdr:to>
      <xdr:col>85</xdr:col>
      <xdr:colOff>177800</xdr:colOff>
      <xdr:row>103</xdr:row>
      <xdr:rowOff>158024</xdr:rowOff>
    </xdr:to>
    <xdr:sp macro="" textlink="">
      <xdr:nvSpPr>
        <xdr:cNvPr id="879" name="楕円 878">
          <a:extLst>
            <a:ext uri="{FF2B5EF4-FFF2-40B4-BE49-F238E27FC236}">
              <a16:creationId xmlns:a16="http://schemas.microsoft.com/office/drawing/2014/main" id="{00000000-0008-0000-0E00-00006F030000}"/>
            </a:ext>
          </a:extLst>
        </xdr:cNvPr>
        <xdr:cNvSpPr/>
      </xdr:nvSpPr>
      <xdr:spPr>
        <a:xfrm>
          <a:off x="162687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79301</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E00-000070030000}"/>
            </a:ext>
          </a:extLst>
        </xdr:cNvPr>
        <xdr:cNvSpPr txBox="1"/>
      </xdr:nvSpPr>
      <xdr:spPr>
        <a:xfrm>
          <a:off x="16357600" y="1756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103777</xdr:rowOff>
    </xdr:from>
    <xdr:to>
      <xdr:col>81</xdr:col>
      <xdr:colOff>101600</xdr:colOff>
      <xdr:row>103</xdr:row>
      <xdr:rowOff>33927</xdr:rowOff>
    </xdr:to>
    <xdr:sp macro="" textlink="">
      <xdr:nvSpPr>
        <xdr:cNvPr id="881" name="楕円 880">
          <a:extLst>
            <a:ext uri="{FF2B5EF4-FFF2-40B4-BE49-F238E27FC236}">
              <a16:creationId xmlns:a16="http://schemas.microsoft.com/office/drawing/2014/main" id="{00000000-0008-0000-0E00-000071030000}"/>
            </a:ext>
          </a:extLst>
        </xdr:cNvPr>
        <xdr:cNvSpPr/>
      </xdr:nvSpPr>
      <xdr:spPr>
        <a:xfrm>
          <a:off x="15430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107224</xdr:rowOff>
    </xdr:to>
    <xdr:cxnSp macro="">
      <xdr:nvCxnSpPr>
        <xdr:cNvPr id="882" name="直線コネクタ 881">
          <a:extLst>
            <a:ext uri="{FF2B5EF4-FFF2-40B4-BE49-F238E27FC236}">
              <a16:creationId xmlns:a16="http://schemas.microsoft.com/office/drawing/2014/main" id="{00000000-0008-0000-0E00-000072030000}"/>
            </a:ext>
          </a:extLst>
        </xdr:cNvPr>
        <xdr:cNvCxnSpPr/>
      </xdr:nvCxnSpPr>
      <xdr:spPr>
        <a:xfrm>
          <a:off x="15481300" y="17642477"/>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883" name="楕円 882">
          <a:extLst>
            <a:ext uri="{FF2B5EF4-FFF2-40B4-BE49-F238E27FC236}">
              <a16:creationId xmlns:a16="http://schemas.microsoft.com/office/drawing/2014/main" id="{00000000-0008-0000-0E00-000073030000}"/>
            </a:ext>
          </a:extLst>
        </xdr:cNvPr>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154577</xdr:rowOff>
    </xdr:from>
    <xdr:to>
      <xdr:col>81</xdr:col>
      <xdr:colOff>50800</xdr:colOff>
      <xdr:row>104</xdr:row>
      <xdr:rowOff>85998</xdr:rowOff>
    </xdr:to>
    <xdr:cxnSp macro="">
      <xdr:nvCxnSpPr>
        <xdr:cNvPr id="884" name="直線コネクタ 883">
          <a:extLst>
            <a:ext uri="{FF2B5EF4-FFF2-40B4-BE49-F238E27FC236}">
              <a16:creationId xmlns:a16="http://schemas.microsoft.com/office/drawing/2014/main" id="{00000000-0008-0000-0E00-000074030000}"/>
            </a:ext>
          </a:extLst>
        </xdr:cNvPr>
        <xdr:cNvCxnSpPr/>
      </xdr:nvCxnSpPr>
      <xdr:spPr>
        <a:xfrm flipV="1">
          <a:off x="14592300" y="17642477"/>
          <a:ext cx="889000" cy="27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87449</xdr:rowOff>
    </xdr:from>
    <xdr:to>
      <xdr:col>72</xdr:col>
      <xdr:colOff>38100</xdr:colOff>
      <xdr:row>105</xdr:row>
      <xdr:rowOff>17599</xdr:rowOff>
    </xdr:to>
    <xdr:sp macro="" textlink="">
      <xdr:nvSpPr>
        <xdr:cNvPr id="885" name="楕円 884">
          <a:extLst>
            <a:ext uri="{FF2B5EF4-FFF2-40B4-BE49-F238E27FC236}">
              <a16:creationId xmlns:a16="http://schemas.microsoft.com/office/drawing/2014/main" id="{00000000-0008-0000-0E00-000075030000}"/>
            </a:ext>
          </a:extLst>
        </xdr:cNvPr>
        <xdr:cNvSpPr/>
      </xdr:nvSpPr>
      <xdr:spPr>
        <a:xfrm>
          <a:off x="13652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85998</xdr:rowOff>
    </xdr:from>
    <xdr:to>
      <xdr:col>76</xdr:col>
      <xdr:colOff>114300</xdr:colOff>
      <xdr:row>104</xdr:row>
      <xdr:rowOff>138249</xdr:rowOff>
    </xdr:to>
    <xdr:cxnSp macro="">
      <xdr:nvCxnSpPr>
        <xdr:cNvPr id="886" name="直線コネクタ 885">
          <a:extLst>
            <a:ext uri="{FF2B5EF4-FFF2-40B4-BE49-F238E27FC236}">
              <a16:creationId xmlns:a16="http://schemas.microsoft.com/office/drawing/2014/main" id="{00000000-0008-0000-0E00-000076030000}"/>
            </a:ext>
          </a:extLst>
        </xdr:cNvPr>
        <xdr:cNvCxnSpPr/>
      </xdr:nvCxnSpPr>
      <xdr:spPr>
        <a:xfrm flipV="1">
          <a:off x="13703300" y="17916798"/>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144599</xdr:rowOff>
    </xdr:from>
    <xdr:to>
      <xdr:col>67</xdr:col>
      <xdr:colOff>101600</xdr:colOff>
      <xdr:row>104</xdr:row>
      <xdr:rowOff>74749</xdr:rowOff>
    </xdr:to>
    <xdr:sp macro="" textlink="">
      <xdr:nvSpPr>
        <xdr:cNvPr id="887" name="楕円 886">
          <a:extLst>
            <a:ext uri="{FF2B5EF4-FFF2-40B4-BE49-F238E27FC236}">
              <a16:creationId xmlns:a16="http://schemas.microsoft.com/office/drawing/2014/main" id="{00000000-0008-0000-0E00-000077030000}"/>
            </a:ext>
          </a:extLst>
        </xdr:cNvPr>
        <xdr:cNvSpPr/>
      </xdr:nvSpPr>
      <xdr:spPr>
        <a:xfrm>
          <a:off x="12763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23949</xdr:rowOff>
    </xdr:from>
    <xdr:to>
      <xdr:col>71</xdr:col>
      <xdr:colOff>177800</xdr:colOff>
      <xdr:row>104</xdr:row>
      <xdr:rowOff>138249</xdr:rowOff>
    </xdr:to>
    <xdr:cxnSp macro="">
      <xdr:nvCxnSpPr>
        <xdr:cNvPr id="888" name="直線コネクタ 887">
          <a:extLst>
            <a:ext uri="{FF2B5EF4-FFF2-40B4-BE49-F238E27FC236}">
              <a16:creationId xmlns:a16="http://schemas.microsoft.com/office/drawing/2014/main" id="{00000000-0008-0000-0E00-000078030000}"/>
            </a:ext>
          </a:extLst>
        </xdr:cNvPr>
        <xdr:cNvCxnSpPr/>
      </xdr:nvCxnSpPr>
      <xdr:spPr>
        <a:xfrm>
          <a:off x="12814300" y="1785474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142620</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E00-000079030000}"/>
            </a:ext>
          </a:extLst>
        </xdr:cNvPr>
        <xdr:cNvSpPr txBox="1"/>
      </xdr:nvSpPr>
      <xdr:spPr>
        <a:xfrm>
          <a:off x="152660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E00-00007A030000}"/>
            </a:ext>
          </a:extLst>
        </xdr:cNvPr>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E00-00007B030000}"/>
            </a:ext>
          </a:extLst>
        </xdr:cNvPr>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E00-00007C030000}"/>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50454</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E00-00007D030000}"/>
            </a:ext>
          </a:extLst>
        </xdr:cNvPr>
        <xdr:cNvSpPr txBox="1"/>
      </xdr:nvSpPr>
      <xdr:spPr>
        <a:xfrm>
          <a:off x="15266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E00-00007E030000}"/>
            </a:ext>
          </a:extLst>
        </xdr:cNvPr>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8726</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E00-00007F030000}"/>
            </a:ext>
          </a:extLst>
        </xdr:cNvPr>
        <xdr:cNvSpPr txBox="1"/>
      </xdr:nvSpPr>
      <xdr:spPr>
        <a:xfrm>
          <a:off x="13500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E00-000080030000}"/>
            </a:ext>
          </a:extLst>
        </xdr:cNvPr>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E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E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a:extLst>
            <a:ext uri="{FF2B5EF4-FFF2-40B4-BE49-F238E27FC236}">
              <a16:creationId xmlns:a16="http://schemas.microsoft.com/office/drawing/2014/main" id="{00000000-0008-0000-0E00-00008B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8" name="テキスト ボックス 907">
          <a:extLst>
            <a:ext uri="{FF2B5EF4-FFF2-40B4-BE49-F238E27FC236}">
              <a16:creationId xmlns:a16="http://schemas.microsoft.com/office/drawing/2014/main" id="{00000000-0008-0000-0E00-00008C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a:extLst>
            <a:ext uri="{FF2B5EF4-FFF2-40B4-BE49-F238E27FC236}">
              <a16:creationId xmlns:a16="http://schemas.microsoft.com/office/drawing/2014/main" id="{00000000-0008-0000-0E00-00008D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E00-00008E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a:extLst>
            <a:ext uri="{FF2B5EF4-FFF2-40B4-BE49-F238E27FC236}">
              <a16:creationId xmlns:a16="http://schemas.microsoft.com/office/drawing/2014/main" id="{00000000-0008-0000-0E00-00008F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2" name="テキスト ボックス 911">
          <a:extLst>
            <a:ext uri="{FF2B5EF4-FFF2-40B4-BE49-F238E27FC236}">
              <a16:creationId xmlns:a16="http://schemas.microsoft.com/office/drawing/2014/main" id="{00000000-0008-0000-0E00-000090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a:extLst>
            <a:ext uri="{FF2B5EF4-FFF2-40B4-BE49-F238E27FC236}">
              <a16:creationId xmlns:a16="http://schemas.microsoft.com/office/drawing/2014/main" id="{00000000-0008-0000-0E00-000091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E00-000092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E00-000093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E00-000094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a:extLst>
            <a:ext uri="{FF2B5EF4-FFF2-40B4-BE49-F238E27FC236}">
              <a16:creationId xmlns:a16="http://schemas.microsoft.com/office/drawing/2014/main" id="{00000000-0008-0000-0E00-000095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165354</xdr:rowOff>
    </xdr:from>
    <xdr:to>
      <xdr:col>116</xdr:col>
      <xdr:colOff>62864</xdr:colOff>
      <xdr:row>108</xdr:row>
      <xdr:rowOff>67056</xdr:rowOff>
    </xdr:to>
    <xdr:cxnSp macro="">
      <xdr:nvCxnSpPr>
        <xdr:cNvPr id="918" name="直線コネクタ 917">
          <a:extLst>
            <a:ext uri="{FF2B5EF4-FFF2-40B4-BE49-F238E27FC236}">
              <a16:creationId xmlns:a16="http://schemas.microsoft.com/office/drawing/2014/main" id="{00000000-0008-0000-0E00-000096030000}"/>
            </a:ext>
          </a:extLst>
        </xdr:cNvPr>
        <xdr:cNvCxnSpPr/>
      </xdr:nvCxnSpPr>
      <xdr:spPr>
        <a:xfrm flipV="1">
          <a:off x="22160864" y="1748180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9" name="【公民館】&#10;一人当たり面積最小値テキスト">
          <a:extLst>
            <a:ext uri="{FF2B5EF4-FFF2-40B4-BE49-F238E27FC236}">
              <a16:creationId xmlns:a16="http://schemas.microsoft.com/office/drawing/2014/main" id="{00000000-0008-0000-0E00-000097030000}"/>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20" name="直線コネクタ 919">
          <a:extLst>
            <a:ext uri="{FF2B5EF4-FFF2-40B4-BE49-F238E27FC236}">
              <a16:creationId xmlns:a16="http://schemas.microsoft.com/office/drawing/2014/main" id="{00000000-0008-0000-0E00-000098030000}"/>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112031</xdr:rowOff>
    </xdr:from>
    <xdr:ext cx="469744" cy="259045"/>
    <xdr:sp macro="" textlink="">
      <xdr:nvSpPr>
        <xdr:cNvPr id="921" name="【公民館】&#10;一人当たり面積最大値テキスト">
          <a:extLst>
            <a:ext uri="{FF2B5EF4-FFF2-40B4-BE49-F238E27FC236}">
              <a16:creationId xmlns:a16="http://schemas.microsoft.com/office/drawing/2014/main" id="{00000000-0008-0000-0E00-000099030000}"/>
            </a:ext>
          </a:extLst>
        </xdr:cNvPr>
        <xdr:cNvSpPr txBox="1"/>
      </xdr:nvSpPr>
      <xdr:spPr>
        <a:xfrm>
          <a:off x="22199600" y="1725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165354</xdr:rowOff>
    </xdr:from>
    <xdr:to>
      <xdr:col>116</xdr:col>
      <xdr:colOff>152400</xdr:colOff>
      <xdr:row>101</xdr:row>
      <xdr:rowOff>165354</xdr:rowOff>
    </xdr:to>
    <xdr:cxnSp macro="">
      <xdr:nvCxnSpPr>
        <xdr:cNvPr id="922" name="直線コネクタ 921">
          <a:extLst>
            <a:ext uri="{FF2B5EF4-FFF2-40B4-BE49-F238E27FC236}">
              <a16:creationId xmlns:a16="http://schemas.microsoft.com/office/drawing/2014/main" id="{00000000-0008-0000-0E00-00009A030000}"/>
            </a:ext>
          </a:extLst>
        </xdr:cNvPr>
        <xdr:cNvCxnSpPr/>
      </xdr:nvCxnSpPr>
      <xdr:spPr>
        <a:xfrm>
          <a:off x="22072600" y="1748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137431</xdr:rowOff>
    </xdr:from>
    <xdr:ext cx="469744" cy="259045"/>
    <xdr:sp macro="" textlink="">
      <xdr:nvSpPr>
        <xdr:cNvPr id="923" name="【公民館】&#10;一人当たり面積平均値テキスト">
          <a:extLst>
            <a:ext uri="{FF2B5EF4-FFF2-40B4-BE49-F238E27FC236}">
              <a16:creationId xmlns:a16="http://schemas.microsoft.com/office/drawing/2014/main" id="{00000000-0008-0000-0E00-00009B030000}"/>
            </a:ext>
          </a:extLst>
        </xdr:cNvPr>
        <xdr:cNvSpPr txBox="1"/>
      </xdr:nvSpPr>
      <xdr:spPr>
        <a:xfrm>
          <a:off x="22199600" y="1796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114554</xdr:rowOff>
    </xdr:from>
    <xdr:to>
      <xdr:col>116</xdr:col>
      <xdr:colOff>114300</xdr:colOff>
      <xdr:row>106</xdr:row>
      <xdr:rowOff>44704</xdr:rowOff>
    </xdr:to>
    <xdr:sp macro="" textlink="">
      <xdr:nvSpPr>
        <xdr:cNvPr id="924" name="フローチャート: 判断 923">
          <a:extLst>
            <a:ext uri="{FF2B5EF4-FFF2-40B4-BE49-F238E27FC236}">
              <a16:creationId xmlns:a16="http://schemas.microsoft.com/office/drawing/2014/main" id="{00000000-0008-0000-0E00-00009C030000}"/>
            </a:ext>
          </a:extLst>
        </xdr:cNvPr>
        <xdr:cNvSpPr/>
      </xdr:nvSpPr>
      <xdr:spPr>
        <a:xfrm>
          <a:off x="221107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20828</xdr:rowOff>
    </xdr:from>
    <xdr:to>
      <xdr:col>107</xdr:col>
      <xdr:colOff>101600</xdr:colOff>
      <xdr:row>106</xdr:row>
      <xdr:rowOff>122428</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20383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11685</xdr:rowOff>
    </xdr:from>
    <xdr:to>
      <xdr:col>98</xdr:col>
      <xdr:colOff>38100</xdr:colOff>
      <xdr:row>106</xdr:row>
      <xdr:rowOff>113285</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8605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E00-0000A1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34" name="楕円 933">
          <a:extLst>
            <a:ext uri="{FF2B5EF4-FFF2-40B4-BE49-F238E27FC236}">
              <a16:creationId xmlns:a16="http://schemas.microsoft.com/office/drawing/2014/main" id="{00000000-0008-0000-0E00-0000A6030000}"/>
            </a:ext>
          </a:extLst>
        </xdr:cNvPr>
        <xdr:cNvSpPr/>
      </xdr:nvSpPr>
      <xdr:spPr>
        <a:xfrm>
          <a:off x="22110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106697</xdr:rowOff>
    </xdr:from>
    <xdr:ext cx="469744" cy="259045"/>
    <xdr:sp macro="" textlink="">
      <xdr:nvSpPr>
        <xdr:cNvPr id="935" name="【公民館】&#10;一人当たり面積該当値テキスト">
          <a:extLst>
            <a:ext uri="{FF2B5EF4-FFF2-40B4-BE49-F238E27FC236}">
              <a16:creationId xmlns:a16="http://schemas.microsoft.com/office/drawing/2014/main" id="{00000000-0008-0000-0E00-0000A7030000}"/>
            </a:ext>
          </a:extLst>
        </xdr:cNvPr>
        <xdr:cNvSpPr txBox="1"/>
      </xdr:nvSpPr>
      <xdr:spPr>
        <a:xfrm>
          <a:off x="22199600"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936" name="楕円 935">
          <a:extLst>
            <a:ext uri="{FF2B5EF4-FFF2-40B4-BE49-F238E27FC236}">
              <a16:creationId xmlns:a16="http://schemas.microsoft.com/office/drawing/2014/main" id="{00000000-0008-0000-0E00-0000A8030000}"/>
            </a:ext>
          </a:extLst>
        </xdr:cNvPr>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xdr:rowOff>
    </xdr:from>
    <xdr:to>
      <xdr:col>116</xdr:col>
      <xdr:colOff>63500</xdr:colOff>
      <xdr:row>106</xdr:row>
      <xdr:rowOff>7620</xdr:rowOff>
    </xdr:to>
    <xdr:cxnSp macro="">
      <xdr:nvCxnSpPr>
        <xdr:cNvPr id="937" name="直線コネクタ 936">
          <a:extLst>
            <a:ext uri="{FF2B5EF4-FFF2-40B4-BE49-F238E27FC236}">
              <a16:creationId xmlns:a16="http://schemas.microsoft.com/office/drawing/2014/main" id="{00000000-0008-0000-0E00-0000A9030000}"/>
            </a:ext>
          </a:extLst>
        </xdr:cNvPr>
        <xdr:cNvCxnSpPr/>
      </xdr:nvCxnSpPr>
      <xdr:spPr>
        <a:xfrm>
          <a:off x="21323300" y="1818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169418</xdr:rowOff>
    </xdr:from>
    <xdr:to>
      <xdr:col>107</xdr:col>
      <xdr:colOff>101600</xdr:colOff>
      <xdr:row>106</xdr:row>
      <xdr:rowOff>99568</xdr:rowOff>
    </xdr:to>
    <xdr:sp macro="" textlink="">
      <xdr:nvSpPr>
        <xdr:cNvPr id="938" name="楕円 937">
          <a:extLst>
            <a:ext uri="{FF2B5EF4-FFF2-40B4-BE49-F238E27FC236}">
              <a16:creationId xmlns:a16="http://schemas.microsoft.com/office/drawing/2014/main" id="{00000000-0008-0000-0E00-0000AA030000}"/>
            </a:ext>
          </a:extLst>
        </xdr:cNvPr>
        <xdr:cNvSpPr/>
      </xdr:nvSpPr>
      <xdr:spPr>
        <a:xfrm>
          <a:off x="20383500" y="1817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48768</xdr:rowOff>
    </xdr:to>
    <xdr:cxnSp macro="">
      <xdr:nvCxnSpPr>
        <xdr:cNvPr id="939" name="直線コネクタ 938">
          <a:extLst>
            <a:ext uri="{FF2B5EF4-FFF2-40B4-BE49-F238E27FC236}">
              <a16:creationId xmlns:a16="http://schemas.microsoft.com/office/drawing/2014/main" id="{00000000-0008-0000-0E00-0000AB030000}"/>
            </a:ext>
          </a:extLst>
        </xdr:cNvPr>
        <xdr:cNvCxnSpPr/>
      </xdr:nvCxnSpPr>
      <xdr:spPr>
        <a:xfrm flipV="1">
          <a:off x="20434300" y="181813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40" name="楕円 939">
          <a:extLst>
            <a:ext uri="{FF2B5EF4-FFF2-40B4-BE49-F238E27FC236}">
              <a16:creationId xmlns:a16="http://schemas.microsoft.com/office/drawing/2014/main" id="{00000000-0008-0000-0E00-0000AC030000}"/>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48768</xdr:rowOff>
    </xdr:from>
    <xdr:to>
      <xdr:col>107</xdr:col>
      <xdr:colOff>50800</xdr:colOff>
      <xdr:row>106</xdr:row>
      <xdr:rowOff>53339</xdr:rowOff>
    </xdr:to>
    <xdr:cxnSp macro="">
      <xdr:nvCxnSpPr>
        <xdr:cNvPr id="941" name="直線コネクタ 940">
          <a:extLst>
            <a:ext uri="{FF2B5EF4-FFF2-40B4-BE49-F238E27FC236}">
              <a16:creationId xmlns:a16="http://schemas.microsoft.com/office/drawing/2014/main" id="{00000000-0008-0000-0E00-0000AD030000}"/>
            </a:ext>
          </a:extLst>
        </xdr:cNvPr>
        <xdr:cNvCxnSpPr/>
      </xdr:nvCxnSpPr>
      <xdr:spPr>
        <a:xfrm flipV="1">
          <a:off x="19545300" y="1822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42" name="楕円 941">
          <a:extLst>
            <a:ext uri="{FF2B5EF4-FFF2-40B4-BE49-F238E27FC236}">
              <a16:creationId xmlns:a16="http://schemas.microsoft.com/office/drawing/2014/main" id="{00000000-0008-0000-0E00-0000AE030000}"/>
            </a:ext>
          </a:extLst>
        </xdr:cNvPr>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53339</xdr:rowOff>
    </xdr:to>
    <xdr:cxnSp macro="">
      <xdr:nvCxnSpPr>
        <xdr:cNvPr id="943" name="直線コネクタ 942">
          <a:extLst>
            <a:ext uri="{FF2B5EF4-FFF2-40B4-BE49-F238E27FC236}">
              <a16:creationId xmlns:a16="http://schemas.microsoft.com/office/drawing/2014/main" id="{00000000-0008-0000-0E00-0000AF030000}"/>
            </a:ext>
          </a:extLst>
        </xdr:cNvPr>
        <xdr:cNvCxnSpPr/>
      </xdr:nvCxnSpPr>
      <xdr:spPr>
        <a:xfrm>
          <a:off x="18656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49547</xdr:rowOff>
    </xdr:from>
    <xdr:ext cx="469744" cy="259045"/>
    <xdr:sp macro="" textlink="">
      <xdr:nvSpPr>
        <xdr:cNvPr id="944" name="n_1aveValue【公民館】&#10;一人当たり面積">
          <a:extLst>
            <a:ext uri="{FF2B5EF4-FFF2-40B4-BE49-F238E27FC236}">
              <a16:creationId xmlns:a16="http://schemas.microsoft.com/office/drawing/2014/main" id="{00000000-0008-0000-0E00-0000B0030000}"/>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113555</xdr:rowOff>
    </xdr:from>
    <xdr:ext cx="469744" cy="259045"/>
    <xdr:sp macro="" textlink="">
      <xdr:nvSpPr>
        <xdr:cNvPr id="945" name="n_2aveValue【公民館】&#10;一人当たり面積">
          <a:extLst>
            <a:ext uri="{FF2B5EF4-FFF2-40B4-BE49-F238E27FC236}">
              <a16:creationId xmlns:a16="http://schemas.microsoft.com/office/drawing/2014/main" id="{00000000-0008-0000-0E00-0000B1030000}"/>
            </a:ext>
          </a:extLst>
        </xdr:cNvPr>
        <xdr:cNvSpPr txBox="1"/>
      </xdr:nvSpPr>
      <xdr:spPr>
        <a:xfrm>
          <a:off x="201994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6" name="n_3aveValue【公民館】&#10;一人当たり面積">
          <a:extLst>
            <a:ext uri="{FF2B5EF4-FFF2-40B4-BE49-F238E27FC236}">
              <a16:creationId xmlns:a16="http://schemas.microsoft.com/office/drawing/2014/main" id="{00000000-0008-0000-0E00-0000B2030000}"/>
            </a:ext>
          </a:extLst>
        </xdr:cNvPr>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104412</xdr:rowOff>
    </xdr:from>
    <xdr:ext cx="469744" cy="259045"/>
    <xdr:sp macro="" textlink="">
      <xdr:nvSpPr>
        <xdr:cNvPr id="947" name="n_4aveValue【公民館】&#10;一人当たり面積">
          <a:extLst>
            <a:ext uri="{FF2B5EF4-FFF2-40B4-BE49-F238E27FC236}">
              <a16:creationId xmlns:a16="http://schemas.microsoft.com/office/drawing/2014/main" id="{00000000-0008-0000-0E00-0000B3030000}"/>
            </a:ext>
          </a:extLst>
        </xdr:cNvPr>
        <xdr:cNvSpPr txBox="1"/>
      </xdr:nvSpPr>
      <xdr:spPr>
        <a:xfrm>
          <a:off x="18421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948" name="n_1mainValue【公民館】&#10;一人当たり面積">
          <a:extLst>
            <a:ext uri="{FF2B5EF4-FFF2-40B4-BE49-F238E27FC236}">
              <a16:creationId xmlns:a16="http://schemas.microsoft.com/office/drawing/2014/main" id="{00000000-0008-0000-0E00-0000B4030000}"/>
            </a:ext>
          </a:extLst>
        </xdr:cNvPr>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116095</xdr:rowOff>
    </xdr:from>
    <xdr:ext cx="469744" cy="259045"/>
    <xdr:sp macro="" textlink="">
      <xdr:nvSpPr>
        <xdr:cNvPr id="949" name="n_2mainValue【公民館】&#10;一人当たり面積">
          <a:extLst>
            <a:ext uri="{FF2B5EF4-FFF2-40B4-BE49-F238E27FC236}">
              <a16:creationId xmlns:a16="http://schemas.microsoft.com/office/drawing/2014/main" id="{00000000-0008-0000-0E00-0000B5030000}"/>
            </a:ext>
          </a:extLst>
        </xdr:cNvPr>
        <xdr:cNvSpPr txBox="1"/>
      </xdr:nvSpPr>
      <xdr:spPr>
        <a:xfrm>
          <a:off x="20199427" y="179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950" name="n_3mainValue【公民館】&#10;一人当たり面積">
          <a:extLst>
            <a:ext uri="{FF2B5EF4-FFF2-40B4-BE49-F238E27FC236}">
              <a16:creationId xmlns:a16="http://schemas.microsoft.com/office/drawing/2014/main" id="{00000000-0008-0000-0E00-0000B6030000}"/>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951" name="n_4mainValue【公民館】&#10;一人当たり面積">
          <a:extLst>
            <a:ext uri="{FF2B5EF4-FFF2-40B4-BE49-F238E27FC236}">
              <a16:creationId xmlns:a16="http://schemas.microsoft.com/office/drawing/2014/main" id="{00000000-0008-0000-0E00-0000B703000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E00-0000B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E00-0000B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類似団体と比べると、有形固定資産減価償却率が特に高くなっているのは児童館である。児童館については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47</a:t>
          </a:r>
          <a:r>
            <a:rPr kumimoji="1" lang="ja-JP" altLang="ja-JP" sz="1100" b="0" i="0" u="none" strike="noStrike" kern="0" cap="none" spc="0" normalizeH="0" baseline="0" noProof="0">
              <a:ln>
                <a:noFill/>
              </a:ln>
              <a:solidFill>
                <a:prstClr val="black"/>
              </a:solidFill>
              <a:effectLst/>
              <a:uLnTx/>
              <a:uFillTx/>
              <a:latin typeface="+mn-lt"/>
              <a:ea typeface="+mn-ea"/>
              <a:cs typeface="+mn-cs"/>
            </a:rPr>
            <a:t>年の耐用年数に対し、建築後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40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年以上経過しており、有形固定資産減価償却率が</a:t>
          </a:r>
          <a:r>
            <a:rPr kumimoji="1" lang="en-US" altLang="ja-JP" sz="1100" b="0" i="0" u="none" strike="noStrike" kern="0" cap="none" spc="0" normalizeH="0" baseline="0" noProof="0">
              <a:ln>
                <a:noFill/>
              </a:ln>
              <a:solidFill>
                <a:prstClr val="black"/>
              </a:solidFill>
              <a:effectLst/>
              <a:uLnTx/>
              <a:uFillTx/>
              <a:latin typeface="+mn-lt"/>
              <a:ea typeface="+mn-ea"/>
              <a:cs typeface="+mn-cs"/>
            </a:rPr>
            <a:t>99.7</a:t>
          </a:r>
          <a:r>
            <a:rPr kumimoji="1" lang="ja-JP" altLang="ja-JP" sz="1100" b="0" i="0" u="none" strike="noStrike" kern="0" cap="none" spc="0" normalizeH="0" baseline="0" noProof="0">
              <a:ln>
                <a:noFill/>
              </a:ln>
              <a:solidFill>
                <a:prstClr val="black"/>
              </a:solidFill>
              <a:effectLst/>
              <a:uLnTx/>
              <a:uFillTx/>
              <a:latin typeface="+mn-lt"/>
              <a:ea typeface="+mn-ea"/>
              <a:cs typeface="+mn-cs"/>
            </a:rPr>
            <a:t>と高くなっている。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防府市公共施設等マネジメント基本方針に基づき、各公共施設において、安全性や経済性を重視した計画的な整備・維持管理を行った上で、長寿命化を推進していくと共に、統廃合・複合化検討によるライフサイクルコストの削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113,927
112,654
189.37
50,864,507
48,433,150
2,097,895
24,388,247
42,170,916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99077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67360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5847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99060</xdr:rowOff>
    </xdr:from>
    <xdr:to>
      <xdr:col>20</xdr:col>
      <xdr:colOff>38100</xdr:colOff>
      <xdr:row>37</xdr:row>
      <xdr:rowOff>29210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7465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110490</xdr:rowOff>
    </xdr:from>
    <xdr:to>
      <xdr:col>15</xdr:col>
      <xdr:colOff>101600</xdr:colOff>
      <xdr:row>37</xdr:row>
      <xdr:rowOff>40640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857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144780</xdr:rowOff>
    </xdr:from>
    <xdr:to>
      <xdr:col>10</xdr:col>
      <xdr:colOff>165100</xdr:colOff>
      <xdr:row>37</xdr:row>
      <xdr:rowOff>74930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968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161290</xdr:rowOff>
    </xdr:from>
    <xdr:to>
      <xdr:col>6</xdr:col>
      <xdr:colOff>38100</xdr:colOff>
      <xdr:row>37</xdr:row>
      <xdr:rowOff>91440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079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69850</xdr:rowOff>
    </xdr:from>
    <xdr:to>
      <xdr:col>24</xdr:col>
      <xdr:colOff>114300</xdr:colOff>
      <xdr:row>36</xdr:row>
      <xdr:rowOff>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92727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44450</xdr:rowOff>
    </xdr:from>
    <xdr:to>
      <xdr:col>20</xdr:col>
      <xdr:colOff>38100</xdr:colOff>
      <xdr:row>35</xdr:row>
      <xdr:rowOff>146050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95250</xdr:rowOff>
    </xdr:from>
    <xdr:to>
      <xdr:col>24</xdr:col>
      <xdr:colOff>63500</xdr:colOff>
      <xdr:row>35</xdr:row>
      <xdr:rowOff>120650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797300" y="6096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19050</xdr:rowOff>
    </xdr:from>
    <xdr:to>
      <xdr:col>15</xdr:col>
      <xdr:colOff>101600</xdr:colOff>
      <xdr:row>35</xdr:row>
      <xdr:rowOff>120650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69850</xdr:rowOff>
    </xdr:from>
    <xdr:to>
      <xdr:col>19</xdr:col>
      <xdr:colOff>177800</xdr:colOff>
      <xdr:row>35</xdr:row>
      <xdr:rowOff>95250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07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148590</xdr:rowOff>
    </xdr:from>
    <xdr:to>
      <xdr:col>10</xdr:col>
      <xdr:colOff>165100</xdr:colOff>
      <xdr:row>35</xdr:row>
      <xdr:rowOff>78740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27940</xdr:rowOff>
    </xdr:from>
    <xdr:to>
      <xdr:col>15</xdr:col>
      <xdr:colOff>50800</xdr:colOff>
      <xdr:row>35</xdr:row>
      <xdr:rowOff>69850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028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139700</xdr:rowOff>
    </xdr:from>
    <xdr:to>
      <xdr:col>6</xdr:col>
      <xdr:colOff>38100</xdr:colOff>
      <xdr:row>35</xdr:row>
      <xdr:rowOff>69850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07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19050</xdr:rowOff>
    </xdr:from>
    <xdr:to>
      <xdr:col>10</xdr:col>
      <xdr:colOff>114300</xdr:colOff>
      <xdr:row>35</xdr:row>
      <xdr:rowOff>27940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130300" y="601980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20337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363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31767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66057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82567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162577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137177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95267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86377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927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41</xdr:row>
      <xdr:rowOff>166007</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78286"/>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110870</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62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87993</xdr:rowOff>
    </xdr:from>
    <xdr:to>
      <xdr:col>55</xdr:col>
      <xdr:colOff>50800</xdr:colOff>
      <xdr:row>40</xdr:row>
      <xdr:rowOff>18143</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87993</xdr:rowOff>
    </xdr:from>
    <xdr:to>
      <xdr:col>50</xdr:col>
      <xdr:colOff>165100</xdr:colOff>
      <xdr:row>40</xdr:row>
      <xdr:rowOff>18143</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77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142422</xdr:rowOff>
    </xdr:from>
    <xdr:to>
      <xdr:col>36</xdr:col>
      <xdr:colOff>165100</xdr:colOff>
      <xdr:row>40</xdr:row>
      <xdr:rowOff>72572</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28122</xdr:rowOff>
    </xdr:from>
    <xdr:to>
      <xdr:col>55</xdr:col>
      <xdr:colOff>50800</xdr:colOff>
      <xdr:row>41</xdr:row>
      <xdr:rowOff>129722</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114499</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97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28122</xdr:rowOff>
    </xdr:from>
    <xdr:to>
      <xdr:col>50</xdr:col>
      <xdr:colOff>165100</xdr:colOff>
      <xdr:row>41</xdr:row>
      <xdr:rowOff>129722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78922</xdr:rowOff>
    </xdr:from>
    <xdr:to>
      <xdr:col>55</xdr:col>
      <xdr:colOff>0</xdr:colOff>
      <xdr:row>41</xdr:row>
      <xdr:rowOff>78922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7108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28122</xdr:rowOff>
    </xdr:from>
    <xdr:to>
      <xdr:col>46</xdr:col>
      <xdr:colOff>38100</xdr:colOff>
      <xdr:row>41</xdr:row>
      <xdr:rowOff>129722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78922</xdr:rowOff>
    </xdr:from>
    <xdr:to>
      <xdr:col>50</xdr:col>
      <xdr:colOff>114300</xdr:colOff>
      <xdr:row>41</xdr:row>
      <xdr:rowOff>78922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710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28122</xdr:rowOff>
    </xdr:from>
    <xdr:to>
      <xdr:col>41</xdr:col>
      <xdr:colOff>101600</xdr:colOff>
      <xdr:row>41</xdr:row>
      <xdr:rowOff>129722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78922</xdr:rowOff>
    </xdr:from>
    <xdr:to>
      <xdr:col>45</xdr:col>
      <xdr:colOff>177800</xdr:colOff>
      <xdr:row>41</xdr:row>
      <xdr:rowOff>78922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710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28122</xdr:rowOff>
    </xdr:from>
    <xdr:to>
      <xdr:col>36</xdr:col>
      <xdr:colOff>165100</xdr:colOff>
      <xdr:row>41</xdr:row>
      <xdr:rowOff>129722</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05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78922</xdr:rowOff>
    </xdr:from>
    <xdr:to>
      <xdr:col>41</xdr:col>
      <xdr:colOff>50800</xdr:colOff>
      <xdr:row>41</xdr:row>
      <xdr:rowOff>78922</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7108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34670</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54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67327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89099</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120849</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120849</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120849</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120849</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F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34290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flipV="1">
          <a:off x="4634865" y="9759315"/>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F00-0000AE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F00-0000B0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F00-0000B2000000}"/>
            </a:ext>
          </a:extLst>
        </xdr:cNvPr>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xdr:rowOff>
    </xdr:from>
    <xdr:to>
      <xdr:col>20</xdr:col>
      <xdr:colOff>38100</xdr:colOff>
      <xdr:row>60</xdr:row>
      <xdr:rowOff>109855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3746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111125</xdr:rowOff>
    </xdr:from>
    <xdr:to>
      <xdr:col>6</xdr:col>
      <xdr:colOff>38100</xdr:colOff>
      <xdr:row>60</xdr:row>
      <xdr:rowOff>41275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079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107315</xdr:rowOff>
    </xdr:from>
    <xdr:to>
      <xdr:col>24</xdr:col>
      <xdr:colOff>114300</xdr:colOff>
      <xdr:row>57</xdr:row>
      <xdr:rowOff>37465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4584700" y="97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60342</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F00-0000BE000000}"/>
            </a:ext>
          </a:extLst>
        </xdr:cNvPr>
        <xdr:cNvSpPr txBox="1"/>
      </xdr:nvSpPr>
      <xdr:spPr>
        <a:xfrm>
          <a:off x="4673600" y="966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61595</xdr:rowOff>
    </xdr:from>
    <xdr:to>
      <xdr:col>20</xdr:col>
      <xdr:colOff>38100</xdr:colOff>
      <xdr:row>56</xdr:row>
      <xdr:rowOff>163195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3746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112395</xdr:rowOff>
    </xdr:from>
    <xdr:to>
      <xdr:col>24</xdr:col>
      <xdr:colOff>63500</xdr:colOff>
      <xdr:row>56</xdr:row>
      <xdr:rowOff>158115</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3797300" y="97135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15875</xdr:rowOff>
    </xdr:from>
    <xdr:to>
      <xdr:col>15</xdr:col>
      <xdr:colOff>101600</xdr:colOff>
      <xdr:row>56</xdr:row>
      <xdr:rowOff>117475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2857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66675</xdr:rowOff>
    </xdr:from>
    <xdr:to>
      <xdr:col>19</xdr:col>
      <xdr:colOff>177800</xdr:colOff>
      <xdr:row>56</xdr:row>
      <xdr:rowOff>112395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908300" y="9667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141605</xdr:rowOff>
    </xdr:from>
    <xdr:to>
      <xdr:col>10</xdr:col>
      <xdr:colOff>165100</xdr:colOff>
      <xdr:row>56</xdr:row>
      <xdr:rowOff>71755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968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20955</xdr:rowOff>
    </xdr:from>
    <xdr:to>
      <xdr:col>15</xdr:col>
      <xdr:colOff>50800</xdr:colOff>
      <xdr:row>56</xdr:row>
      <xdr:rowOff>66675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019300" y="96221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97790</xdr:rowOff>
    </xdr:from>
    <xdr:to>
      <xdr:col>6</xdr:col>
      <xdr:colOff>38100</xdr:colOff>
      <xdr:row>56</xdr:row>
      <xdr:rowOff>27940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079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148590</xdr:rowOff>
    </xdr:from>
    <xdr:to>
      <xdr:col>10</xdr:col>
      <xdr:colOff>114300</xdr:colOff>
      <xdr:row>56</xdr:row>
      <xdr:rowOff>20955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130300" y="95783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100982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3582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60977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32402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927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8272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35820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134002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270574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88282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1816744" y="934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44467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927744" y="930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135255</xdr:rowOff>
    </xdr:from>
    <xdr:to>
      <xdr:col>54</xdr:col>
      <xdr:colOff>189865</xdr:colOff>
      <xdr:row>63</xdr:row>
      <xdr:rowOff>140970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73645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81932</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51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135255</xdr:rowOff>
    </xdr:from>
    <xdr:to>
      <xdr:col>55</xdr:col>
      <xdr:colOff>88900</xdr:colOff>
      <xdr:row>56</xdr:row>
      <xdr:rowOff>135255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73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61612</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520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38735</xdr:rowOff>
    </xdr:from>
    <xdr:to>
      <xdr:col>55</xdr:col>
      <xdr:colOff>50800</xdr:colOff>
      <xdr:row>62</xdr:row>
      <xdr:rowOff>140335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46355</xdr:rowOff>
    </xdr:from>
    <xdr:to>
      <xdr:col>50</xdr:col>
      <xdr:colOff>165100</xdr:colOff>
      <xdr:row>62</xdr:row>
      <xdr:rowOff>147955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97790</xdr:rowOff>
    </xdr:from>
    <xdr:to>
      <xdr:col>46</xdr:col>
      <xdr:colOff>38100</xdr:colOff>
      <xdr:row>63</xdr:row>
      <xdr:rowOff>27940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103505</xdr:rowOff>
    </xdr:from>
    <xdr:to>
      <xdr:col>41</xdr:col>
      <xdr:colOff>101600</xdr:colOff>
      <xdr:row>63</xdr:row>
      <xdr:rowOff>33655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99695</xdr:rowOff>
    </xdr:from>
    <xdr:to>
      <xdr:col>36</xdr:col>
      <xdr:colOff>165100</xdr:colOff>
      <xdr:row>63</xdr:row>
      <xdr:rowOff>29845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54627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19050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9639300" y="10812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143510</xdr:rowOff>
    </xdr:from>
    <xdr:to>
      <xdr:col>46</xdr:col>
      <xdr:colOff>38100</xdr:colOff>
      <xdr:row>63</xdr:row>
      <xdr:rowOff>73660</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22860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8127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143510</xdr:rowOff>
    </xdr:from>
    <xdr:to>
      <xdr:col>41</xdr:col>
      <xdr:colOff>101600</xdr:colOff>
      <xdr:row>63</xdr:row>
      <xdr:rowOff>73660</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22860</xdr:rowOff>
    </xdr:from>
    <xdr:to>
      <xdr:col>45</xdr:col>
      <xdr:colOff>177800</xdr:colOff>
      <xdr:row>63</xdr:row>
      <xdr:rowOff>22860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861300" y="1082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145415</xdr:rowOff>
    </xdr:from>
    <xdr:to>
      <xdr:col>36</xdr:col>
      <xdr:colOff>165100</xdr:colOff>
      <xdr:row>63</xdr:row>
      <xdr:rowOff>75565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22860</xdr:rowOff>
    </xdr:from>
    <xdr:to>
      <xdr:col>41</xdr:col>
      <xdr:colOff>50800</xdr:colOff>
      <xdr:row>63</xdr:row>
      <xdr:rowOff>24765</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824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164482</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44467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50182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46372</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64787</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64787</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66692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34289</xdr:rowOff>
    </xdr:from>
    <xdr:to>
      <xdr:col>24</xdr:col>
      <xdr:colOff>62865</xdr:colOff>
      <xdr:row>85</xdr:row>
      <xdr:rowOff>38100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578839"/>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41927</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38100</xdr:rowOff>
    </xdr:from>
    <xdr:to>
      <xdr:col>24</xdr:col>
      <xdr:colOff>152400</xdr:colOff>
      <xdr:row>85</xdr:row>
      <xdr:rowOff>38100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152416</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34289</xdr:rowOff>
    </xdr:from>
    <xdr:to>
      <xdr:col>24</xdr:col>
      <xdr:colOff>152400</xdr:colOff>
      <xdr:row>79</xdr:row>
      <xdr:rowOff>34289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73025</xdr:rowOff>
    </xdr:from>
    <xdr:to>
      <xdr:col>10</xdr:col>
      <xdr:colOff>165100</xdr:colOff>
      <xdr:row>82</xdr:row>
      <xdr:rowOff>3175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42545</xdr:rowOff>
    </xdr:from>
    <xdr:to>
      <xdr:col>6</xdr:col>
      <xdr:colOff>38100</xdr:colOff>
      <xdr:row>81</xdr:row>
      <xdr:rowOff>144145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152416</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53339</xdr:rowOff>
    </xdr:from>
    <xdr:to>
      <xdr:col>24</xdr:col>
      <xdr:colOff>63500</xdr:colOff>
      <xdr:row>83</xdr:row>
      <xdr:rowOff>125730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flipV="1">
          <a:off x="3797300" y="142836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36830</xdr:rowOff>
    </xdr:from>
    <xdr:to>
      <xdr:col>15</xdr:col>
      <xdr:colOff>101600</xdr:colOff>
      <xdr:row>83</xdr:row>
      <xdr:rowOff>138430</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125730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4317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636</xdr:rowOff>
    </xdr:from>
    <xdr:to>
      <xdr:col>10</xdr:col>
      <xdr:colOff>165100</xdr:colOff>
      <xdr:row>83</xdr:row>
      <xdr:rowOff>102236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51436</xdr:rowOff>
    </xdr:from>
    <xdr:to>
      <xdr:col>15</xdr:col>
      <xdr:colOff>50800</xdr:colOff>
      <xdr:row>83</xdr:row>
      <xdr:rowOff>87630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42817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51436</xdr:rowOff>
    </xdr:from>
    <xdr:to>
      <xdr:col>10</xdr:col>
      <xdr:colOff>114300</xdr:colOff>
      <xdr:row>83</xdr:row>
      <xdr:rowOff>118111</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130300" y="1428178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19702</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160672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167657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129557</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93363</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90678</xdr:rowOff>
    </xdr:from>
    <xdr:to>
      <xdr:col>54</xdr:col>
      <xdr:colOff>189865</xdr:colOff>
      <xdr:row>85</xdr:row>
      <xdr:rowOff>145542</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292328"/>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37355</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0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90678</xdr:rowOff>
    </xdr:from>
    <xdr:to>
      <xdr:col>55</xdr:col>
      <xdr:colOff>88900</xdr:colOff>
      <xdr:row>77</xdr:row>
      <xdr:rowOff>90678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29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103887</xdr:rowOff>
    </xdr:from>
    <xdr:to>
      <xdr:col>46</xdr:col>
      <xdr:colOff>38100</xdr:colOff>
      <xdr:row>82</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5587</xdr:rowOff>
    </xdr:from>
    <xdr:to>
      <xdr:col>41</xdr:col>
      <xdr:colOff>101600</xdr:colOff>
      <xdr:row>82</xdr:row>
      <xdr:rowOff>107187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131318</xdr:rowOff>
    </xdr:from>
    <xdr:to>
      <xdr:col>36</xdr:col>
      <xdr:colOff>165100</xdr:colOff>
      <xdr:row>82</xdr:row>
      <xdr:rowOff>61468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46737</xdr:rowOff>
    </xdr:from>
    <xdr:to>
      <xdr:col>55</xdr:col>
      <xdr:colOff>50800</xdr:colOff>
      <xdr:row>80</xdr:row>
      <xdr:rowOff>148337</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69614</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36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145035</xdr:rowOff>
    </xdr:from>
    <xdr:to>
      <xdr:col>50</xdr:col>
      <xdr:colOff>165100</xdr:colOff>
      <xdr:row>80</xdr:row>
      <xdr:rowOff>75185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36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24385</xdr:rowOff>
    </xdr:from>
    <xdr:to>
      <xdr:col>55</xdr:col>
      <xdr:colOff>0</xdr:colOff>
      <xdr:row>80</xdr:row>
      <xdr:rowOff>97537</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9639300" y="137403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55880</xdr:rowOff>
    </xdr:from>
    <xdr:to>
      <xdr:col>46</xdr:col>
      <xdr:colOff>38100</xdr:colOff>
      <xdr:row>80</xdr:row>
      <xdr:rowOff>157480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24385</xdr:rowOff>
    </xdr:from>
    <xdr:to>
      <xdr:col>50</xdr:col>
      <xdr:colOff>114300</xdr:colOff>
      <xdr:row>80</xdr:row>
      <xdr:rowOff>106680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3740385"/>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55880</xdr:rowOff>
    </xdr:from>
    <xdr:to>
      <xdr:col>41</xdr:col>
      <xdr:colOff>101600</xdr:colOff>
      <xdr:row>80</xdr:row>
      <xdr:rowOff>157480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106680</xdr:rowOff>
    </xdr:from>
    <xdr:to>
      <xdr:col>45</xdr:col>
      <xdr:colOff>177800</xdr:colOff>
      <xdr:row>80</xdr:row>
      <xdr:rowOff>106680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7861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65024</xdr:rowOff>
    </xdr:from>
    <xdr:to>
      <xdr:col>36</xdr:col>
      <xdr:colOff>165100</xdr:colOff>
      <xdr:row>80</xdr:row>
      <xdr:rowOff>166624</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106680</xdr:rowOff>
    </xdr:from>
    <xdr:to>
      <xdr:col>41</xdr:col>
      <xdr:colOff>50800</xdr:colOff>
      <xdr:row>80</xdr:row>
      <xdr:rowOff>115824</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38226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25164</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98314</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52595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91712</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2557</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2557</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11701</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355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108857</xdr:rowOff>
    </xdr:from>
    <xdr:to>
      <xdr:col>24</xdr:col>
      <xdr:colOff>62865</xdr:colOff>
      <xdr:row>108</xdr:row>
      <xdr:rowOff>166007</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253857"/>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169834</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166007</xdr:rowOff>
    </xdr:from>
    <xdr:to>
      <xdr:col>24</xdr:col>
      <xdr:colOff>152400</xdr:colOff>
      <xdr:row>108</xdr:row>
      <xdr:rowOff>166007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55534</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108857</xdr:rowOff>
    </xdr:from>
    <xdr:to>
      <xdr:col>24</xdr:col>
      <xdr:colOff>152400</xdr:colOff>
      <xdr:row>100</xdr:row>
      <xdr:rowOff>108857</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92001</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92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7438</xdr:rowOff>
    </xdr:from>
    <xdr:to>
      <xdr:col>10</xdr:col>
      <xdr:colOff>165100</xdr:colOff>
      <xdr:row>104</xdr:row>
      <xdr:rowOff>109038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165826</xdr:rowOff>
    </xdr:from>
    <xdr:to>
      <xdr:col>6</xdr:col>
      <xdr:colOff>38100</xdr:colOff>
      <xdr:row>104</xdr:row>
      <xdr:rowOff>95976</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149498</xdr:rowOff>
    </xdr:from>
    <xdr:to>
      <xdr:col>24</xdr:col>
      <xdr:colOff>114300</xdr:colOff>
      <xdr:row>103</xdr:row>
      <xdr:rowOff>79648</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925</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48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103777</xdr:rowOff>
    </xdr:from>
    <xdr:to>
      <xdr:col>20</xdr:col>
      <xdr:colOff>38100</xdr:colOff>
      <xdr:row>103</xdr:row>
      <xdr:rowOff>33927</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154577</xdr:rowOff>
    </xdr:from>
    <xdr:to>
      <xdr:col>24</xdr:col>
      <xdr:colOff>63500</xdr:colOff>
      <xdr:row>103</xdr:row>
      <xdr:rowOff>28848</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64247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56424</xdr:rowOff>
    </xdr:from>
    <xdr:to>
      <xdr:col>15</xdr:col>
      <xdr:colOff>101600</xdr:colOff>
      <xdr:row>102</xdr:row>
      <xdr:rowOff>158024</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5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107224</xdr:rowOff>
    </xdr:from>
    <xdr:to>
      <xdr:col>19</xdr:col>
      <xdr:colOff>177800</xdr:colOff>
      <xdr:row>102</xdr:row>
      <xdr:rowOff>154577</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5951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9071</xdr:rowOff>
    </xdr:from>
    <xdr:to>
      <xdr:col>10</xdr:col>
      <xdr:colOff>165100</xdr:colOff>
      <xdr:row>102</xdr:row>
      <xdr:rowOff>110671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59871</xdr:rowOff>
    </xdr:from>
    <xdr:to>
      <xdr:col>15</xdr:col>
      <xdr:colOff>50800</xdr:colOff>
      <xdr:row>102</xdr:row>
      <xdr:rowOff>107224</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54777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xdr:rowOff>
    </xdr:from>
    <xdr:to>
      <xdr:col>6</xdr:col>
      <xdr:colOff>38100</xdr:colOff>
      <xdr:row>103</xdr:row>
      <xdr:rowOff>109038</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59871</xdr:rowOff>
    </xdr:from>
    <xdr:to>
      <xdr:col>10</xdr:col>
      <xdr:colOff>114300</xdr:colOff>
      <xdr:row>103</xdr:row>
      <xdr:rowOff>58238</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130300" y="17547771"/>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100165</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87103</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50454</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36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3101</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31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127198</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125565</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99061</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08785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166370</xdr:rowOff>
    </xdr:from>
    <xdr:to>
      <xdr:col>50</xdr:col>
      <xdr:colOff>165100</xdr:colOff>
      <xdr:row>106</xdr:row>
      <xdr:rowOff>96520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135889</xdr:rowOff>
    </xdr:from>
    <xdr:to>
      <xdr:col>41</xdr:col>
      <xdr:colOff>101600</xdr:colOff>
      <xdr:row>106</xdr:row>
      <xdr:rowOff>66039</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151130</xdr:rowOff>
    </xdr:from>
    <xdr:to>
      <xdr:col>55</xdr:col>
      <xdr:colOff>50800</xdr:colOff>
      <xdr:row>106</xdr:row>
      <xdr:rowOff>81280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2557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0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143511</xdr:rowOff>
    </xdr:from>
    <xdr:to>
      <xdr:col>50</xdr:col>
      <xdr:colOff>165100</xdr:colOff>
      <xdr:row>106</xdr:row>
      <xdr:rowOff>73661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22861</xdr:rowOff>
    </xdr:from>
    <xdr:to>
      <xdr:col>55</xdr:col>
      <xdr:colOff>0</xdr:colOff>
      <xdr:row>106</xdr:row>
      <xdr:rowOff>30480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a:off x="9639300" y="181965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154939</xdr:rowOff>
    </xdr:from>
    <xdr:to>
      <xdr:col>46</xdr:col>
      <xdr:colOff>38100</xdr:colOff>
      <xdr:row>106</xdr:row>
      <xdr:rowOff>85089</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22861</xdr:rowOff>
    </xdr:from>
    <xdr:to>
      <xdr:col>50</xdr:col>
      <xdr:colOff>114300</xdr:colOff>
      <xdr:row>106</xdr:row>
      <xdr:rowOff>34289</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81965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158750</xdr:rowOff>
    </xdr:from>
    <xdr:to>
      <xdr:col>41</xdr:col>
      <xdr:colOff>101600</xdr:colOff>
      <xdr:row>106</xdr:row>
      <xdr:rowOff>88900</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34289</xdr:rowOff>
    </xdr:from>
    <xdr:to>
      <xdr:col>45</xdr:col>
      <xdr:colOff>177800</xdr:colOff>
      <xdr:row>106</xdr:row>
      <xdr:rowOff>38100</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2079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158750</xdr:rowOff>
    </xdr:from>
    <xdr:to>
      <xdr:col>36</xdr:col>
      <xdr:colOff>165100</xdr:colOff>
      <xdr:row>106</xdr:row>
      <xdr:rowOff>88900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38100</xdr:rowOff>
    </xdr:from>
    <xdr:to>
      <xdr:col>41</xdr:col>
      <xdr:colOff>50800</xdr:colOff>
      <xdr:row>106</xdr:row>
      <xdr:rowOff>38100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6972300" y="1821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87647</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82566</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90188</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76216</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80027</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80027</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00000000-0008-0000-0F00-000003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45720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16318864" y="58254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49547</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00000000-0008-0000-0F00-000005020000}"/>
            </a:ext>
          </a:extLst>
        </xdr:cNvPr>
        <xdr:cNvSpPr txBox="1"/>
      </xdr:nvSpPr>
      <xdr:spPr>
        <a:xfrm>
          <a:off x="16357600"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45720</xdr:rowOff>
    </xdr:from>
    <xdr:to>
      <xdr:col>86</xdr:col>
      <xdr:colOff>25400</xdr:colOff>
      <xdr:row>42</xdr:row>
      <xdr:rowOff>45720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6230600" y="724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00000000-0008-0000-0F00-000007020000}"/>
            </a:ext>
          </a:extLst>
        </xdr:cNvPr>
        <xdr:cNvSpPr txBox="1"/>
      </xdr:nvSpPr>
      <xdr:spPr>
        <a:xfrm>
          <a:off x="16357600" y="56007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164482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00000000-0008-0000-0F00-000009020000}"/>
            </a:ext>
          </a:extLst>
        </xdr:cNvPr>
        <xdr:cNvSpPr txBox="1"/>
      </xdr:nvSpPr>
      <xdr:spPr>
        <a:xfrm>
          <a:off x="16357600" y="6679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141605</xdr:rowOff>
    </xdr:from>
    <xdr:to>
      <xdr:col>85</xdr:col>
      <xdr:colOff>177800</xdr:colOff>
      <xdr:row>40</xdr:row>
      <xdr:rowOff>71755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6268700" y="682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82550</xdr:rowOff>
    </xdr:from>
    <xdr:to>
      <xdr:col>81</xdr:col>
      <xdr:colOff>101600</xdr:colOff>
      <xdr:row>40</xdr:row>
      <xdr:rowOff>12700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5430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168275</xdr:rowOff>
    </xdr:from>
    <xdr:to>
      <xdr:col>76</xdr:col>
      <xdr:colOff>165100</xdr:colOff>
      <xdr:row>39</xdr:row>
      <xdr:rowOff>98425</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4541500"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105410</xdr:rowOff>
    </xdr:from>
    <xdr:to>
      <xdr:col>72</xdr:col>
      <xdr:colOff>38100</xdr:colOff>
      <xdr:row>39</xdr:row>
      <xdr:rowOff>35560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3652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99695</xdr:rowOff>
    </xdr:from>
    <xdr:to>
      <xdr:col>85</xdr:col>
      <xdr:colOff>177800</xdr:colOff>
      <xdr:row>41</xdr:row>
      <xdr:rowOff>29845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6268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78122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00000000-0008-0000-0F00-000015020000}"/>
            </a:ext>
          </a:extLst>
        </xdr:cNvPr>
        <xdr:cNvSpPr txBox="1"/>
      </xdr:nvSpPr>
      <xdr:spPr>
        <a:xfrm>
          <a:off x="16357600"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160655</xdr:rowOff>
    </xdr:from>
    <xdr:to>
      <xdr:col>81</xdr:col>
      <xdr:colOff>101600</xdr:colOff>
      <xdr:row>40</xdr:row>
      <xdr:rowOff>90805</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5430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40005</xdr:rowOff>
    </xdr:from>
    <xdr:to>
      <xdr:col>85</xdr:col>
      <xdr:colOff>127000</xdr:colOff>
      <xdr:row>40</xdr:row>
      <xdr:rowOff>150495</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5481300" y="6898005"/>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52070</xdr:rowOff>
    </xdr:from>
    <xdr:to>
      <xdr:col>76</xdr:col>
      <xdr:colOff>165100</xdr:colOff>
      <xdr:row>39</xdr:row>
      <xdr:rowOff>153670</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102870</xdr:rowOff>
    </xdr:from>
    <xdr:to>
      <xdr:col>81</xdr:col>
      <xdr:colOff>50800</xdr:colOff>
      <xdr:row>40</xdr:row>
      <xdr:rowOff>40005</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4592300" y="67894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114935</xdr:rowOff>
    </xdr:from>
    <xdr:to>
      <xdr:col>72</xdr:col>
      <xdr:colOff>38100</xdr:colOff>
      <xdr:row>39</xdr:row>
      <xdr:rowOff>45085</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3652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165735</xdr:rowOff>
    </xdr:from>
    <xdr:to>
      <xdr:col>76</xdr:col>
      <xdr:colOff>114300</xdr:colOff>
      <xdr:row>39</xdr:row>
      <xdr:rowOff>102870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3703300" y="668083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2763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165735</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2814300" y="65722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29227</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114952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45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52087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81932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144797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36212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124477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00000000-0008-0000-0F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18951</xdr:rowOff>
    </xdr:from>
    <xdr:to>
      <xdr:col>116</xdr:col>
      <xdr:colOff>62864</xdr:colOff>
      <xdr:row>42</xdr:row>
      <xdr:rowOff>36683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flipV="1">
          <a:off x="22160864" y="5848251"/>
          <a:ext cx="0" cy="1389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40510</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00000000-0008-0000-0F00-00003E020000}"/>
            </a:ext>
          </a:extLst>
        </xdr:cNvPr>
        <xdr:cNvSpPr txBox="1"/>
      </xdr:nvSpPr>
      <xdr:spPr>
        <a:xfrm>
          <a:off x="22199600" y="7241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36683</xdr:rowOff>
    </xdr:from>
    <xdr:to>
      <xdr:col>116</xdr:col>
      <xdr:colOff>152400</xdr:colOff>
      <xdr:row>42</xdr:row>
      <xdr:rowOff>36683</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723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137078</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00000000-0008-0000-0F00-000040020000}"/>
            </a:ext>
          </a:extLst>
        </xdr:cNvPr>
        <xdr:cNvSpPr txBox="1"/>
      </xdr:nvSpPr>
      <xdr:spPr>
        <a:xfrm>
          <a:off x="22199600" y="56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18951</xdr:rowOff>
    </xdr:from>
    <xdr:to>
      <xdr:col>116</xdr:col>
      <xdr:colOff>152400</xdr:colOff>
      <xdr:row>34</xdr:row>
      <xdr:rowOff>18951</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22072600" y="584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43017</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00000000-0008-0000-0F00-000042020000}"/>
            </a:ext>
          </a:extLst>
        </xdr:cNvPr>
        <xdr:cNvSpPr txBox="1"/>
      </xdr:nvSpPr>
      <xdr:spPr>
        <a:xfrm>
          <a:off x="22199600" y="6901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64590</xdr:rowOff>
    </xdr:from>
    <xdr:to>
      <xdr:col>116</xdr:col>
      <xdr:colOff>114300</xdr:colOff>
      <xdr:row>40</xdr:row>
      <xdr:rowOff>166190</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2110700" y="692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65428</xdr:rowOff>
    </xdr:from>
    <xdr:to>
      <xdr:col>112</xdr:col>
      <xdr:colOff>38100</xdr:colOff>
      <xdr:row>40</xdr:row>
      <xdr:rowOff>167028</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1272500" y="692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65664</xdr:rowOff>
    </xdr:from>
    <xdr:to>
      <xdr:col>107</xdr:col>
      <xdr:colOff>101600</xdr:colOff>
      <xdr:row>40</xdr:row>
      <xdr:rowOff>167264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0383500" y="692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115819</xdr:rowOff>
    </xdr:from>
    <xdr:to>
      <xdr:col>102</xdr:col>
      <xdr:colOff>165100</xdr:colOff>
      <xdr:row>41</xdr:row>
      <xdr:rowOff>45969</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9494500" y="69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130617</xdr:rowOff>
    </xdr:from>
    <xdr:to>
      <xdr:col>98</xdr:col>
      <xdr:colOff>38100</xdr:colOff>
      <xdr:row>41</xdr:row>
      <xdr:rowOff>60767</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8605500" y="698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15368</xdr:rowOff>
    </xdr:from>
    <xdr:to>
      <xdr:col>116</xdr:col>
      <xdr:colOff>114300</xdr:colOff>
      <xdr:row>39</xdr:row>
      <xdr:rowOff>116968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2110700" y="67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38245</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00000000-0008-0000-0F00-00004E020000}"/>
            </a:ext>
          </a:extLst>
        </xdr:cNvPr>
        <xdr:cNvSpPr txBox="1"/>
      </xdr:nvSpPr>
      <xdr:spPr>
        <a:xfrm>
          <a:off x="22199600" y="655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17521</xdr:rowOff>
    </xdr:from>
    <xdr:to>
      <xdr:col>112</xdr:col>
      <xdr:colOff>38100</xdr:colOff>
      <xdr:row>39</xdr:row>
      <xdr:rowOff>119121</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1272500" y="670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66168</xdr:rowOff>
    </xdr:from>
    <xdr:to>
      <xdr:col>116</xdr:col>
      <xdr:colOff>63500</xdr:colOff>
      <xdr:row>39</xdr:row>
      <xdr:rowOff>68321</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1323300" y="6752718"/>
          <a:ext cx="8382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21624</xdr:rowOff>
    </xdr:from>
    <xdr:to>
      <xdr:col>107</xdr:col>
      <xdr:colOff>101600</xdr:colOff>
      <xdr:row>39</xdr:row>
      <xdr:rowOff>123224</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20383500" y="67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68321</xdr:rowOff>
    </xdr:from>
    <xdr:to>
      <xdr:col>111</xdr:col>
      <xdr:colOff>177800</xdr:colOff>
      <xdr:row>39</xdr:row>
      <xdr:rowOff>72424</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20434300" y="6754871"/>
          <a:ext cx="889000" cy="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23625</xdr:rowOff>
    </xdr:from>
    <xdr:to>
      <xdr:col>102</xdr:col>
      <xdr:colOff>165100</xdr:colOff>
      <xdr:row>39</xdr:row>
      <xdr:rowOff>125225</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9494500" y="67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72424</xdr:rowOff>
    </xdr:from>
    <xdr:to>
      <xdr:col>107</xdr:col>
      <xdr:colOff>50800</xdr:colOff>
      <xdr:row>39</xdr:row>
      <xdr:rowOff>74425</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9545300" y="6758974"/>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25918</xdr:rowOff>
    </xdr:from>
    <xdr:to>
      <xdr:col>98</xdr:col>
      <xdr:colOff>38100</xdr:colOff>
      <xdr:row>39</xdr:row>
      <xdr:rowOff>127518</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18605500" y="67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74425</xdr:rowOff>
    </xdr:from>
    <xdr:to>
      <xdr:col>102</xdr:col>
      <xdr:colOff>114300</xdr:colOff>
      <xdr:row>39</xdr:row>
      <xdr:rowOff>76718</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18656300" y="6760975"/>
          <a:ext cx="889000" cy="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158155</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43411" y="70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158391</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701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37096</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70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51894</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708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135648</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11095" y="647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139751</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34795" y="648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141752</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45795" y="648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144045</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56795" y="648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F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72390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6318864" y="964311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76217</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F00-000078020000}"/>
            </a:ext>
          </a:extLst>
        </xdr:cNvPr>
        <xdr:cNvSpPr txBox="1"/>
      </xdr:nvSpPr>
      <xdr:spPr>
        <a:xfrm>
          <a:off x="163576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00000000-0008-0000-0F00-00007A020000}"/>
            </a:ext>
          </a:extLst>
        </xdr:cNvPr>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F00-00007C02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74930</xdr:rowOff>
    </xdr:from>
    <xdr:to>
      <xdr:col>81</xdr:col>
      <xdr:colOff>101600</xdr:colOff>
      <xdr:row>59</xdr:row>
      <xdr:rowOff>5080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5430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93980</xdr:rowOff>
    </xdr:from>
    <xdr:to>
      <xdr:col>76</xdr:col>
      <xdr:colOff>165100</xdr:colOff>
      <xdr:row>59</xdr:row>
      <xdr:rowOff>24130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4541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13970</xdr:rowOff>
    </xdr:from>
    <xdr:to>
      <xdr:col>72</xdr:col>
      <xdr:colOff>38100</xdr:colOff>
      <xdr:row>58</xdr:row>
      <xdr:rowOff>115570</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652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6350</xdr:rowOff>
    </xdr:from>
    <xdr:to>
      <xdr:col>67</xdr:col>
      <xdr:colOff>101600</xdr:colOff>
      <xdr:row>58</xdr:row>
      <xdr:rowOff>107950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763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F00-000088020000}"/>
            </a:ext>
          </a:extLst>
        </xdr:cNvPr>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102870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5481300" y="1063371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76200</xdr:rowOff>
    </xdr:from>
    <xdr:to>
      <xdr:col>81</xdr:col>
      <xdr:colOff>50800</xdr:colOff>
      <xdr:row>62</xdr:row>
      <xdr:rowOff>3810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4592300" y="105346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97790</xdr:rowOff>
    </xdr:from>
    <xdr:to>
      <xdr:col>72</xdr:col>
      <xdr:colOff>38100</xdr:colOff>
      <xdr:row>61</xdr:row>
      <xdr:rowOff>27940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3652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148590</xdr:rowOff>
    </xdr:from>
    <xdr:to>
      <xdr:col>76</xdr:col>
      <xdr:colOff>114300</xdr:colOff>
      <xdr:row>61</xdr:row>
      <xdr:rowOff>76200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3703300" y="104355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170180</xdr:rowOff>
    </xdr:from>
    <xdr:to>
      <xdr:col>67</xdr:col>
      <xdr:colOff>101600</xdr:colOff>
      <xdr:row>61</xdr:row>
      <xdr:rowOff>100330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2763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148590</xdr:rowOff>
    </xdr:from>
    <xdr:to>
      <xdr:col>71</xdr:col>
      <xdr:colOff>177800</xdr:colOff>
      <xdr:row>61</xdr:row>
      <xdr:rowOff>49530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12814300" y="104355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21607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132097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3500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124477</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611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19067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91457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F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32657</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2160864" y="9688285"/>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36484</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F00-0000B3020000}"/>
            </a:ext>
          </a:extLst>
        </xdr:cNvPr>
        <xdr:cNvSpPr txBox="1"/>
      </xdr:nvSpPr>
      <xdr:spPr>
        <a:xfrm>
          <a:off x="22199600" y="110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32657</xdr:rowOff>
    </xdr:from>
    <xdr:to>
      <xdr:col>116</xdr:col>
      <xdr:colOff>152400</xdr:colOff>
      <xdr:row>64</xdr:row>
      <xdr:rowOff>32657</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22072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F00-0000B5020000}"/>
            </a:ext>
          </a:extLst>
        </xdr:cNvPr>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108149</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F00-0000B7020000}"/>
            </a:ext>
          </a:extLst>
        </xdr:cNvPr>
        <xdr:cNvSpPr txBox="1"/>
      </xdr:nvSpPr>
      <xdr:spPr>
        <a:xfrm>
          <a:off x="22199600" y="10566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21107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85272</xdr:rowOff>
    </xdr:from>
    <xdr:to>
      <xdr:col>112</xdr:col>
      <xdr:colOff>38100</xdr:colOff>
      <xdr:row>63</xdr:row>
      <xdr:rowOff>15422</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1272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9494500" y="1078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131535</xdr:rowOff>
    </xdr:from>
    <xdr:to>
      <xdr:col>116</xdr:col>
      <xdr:colOff>114300</xdr:colOff>
      <xdr:row>64</xdr:row>
      <xdr:rowOff>61685</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221107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46462</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F00-0000C3020000}"/>
            </a:ext>
          </a:extLst>
        </xdr:cNvPr>
        <xdr:cNvSpPr txBox="1"/>
      </xdr:nvSpPr>
      <xdr:spPr>
        <a:xfrm>
          <a:off x="22199600" y="108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131535</xdr:rowOff>
    </xdr:from>
    <xdr:to>
      <xdr:col>112</xdr:col>
      <xdr:colOff>38100</xdr:colOff>
      <xdr:row>64</xdr:row>
      <xdr:rowOff>61685</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1272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10885</xdr:rowOff>
    </xdr:from>
    <xdr:to>
      <xdr:col>116</xdr:col>
      <xdr:colOff>63500</xdr:colOff>
      <xdr:row>64</xdr:row>
      <xdr:rowOff>10885</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21323300" y="10983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131535</xdr:rowOff>
    </xdr:from>
    <xdr:to>
      <xdr:col>107</xdr:col>
      <xdr:colOff>101600</xdr:colOff>
      <xdr:row>64</xdr:row>
      <xdr:rowOff>61685</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0383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10885</xdr:rowOff>
    </xdr:from>
    <xdr:to>
      <xdr:col>111</xdr:col>
      <xdr:colOff>177800</xdr:colOff>
      <xdr:row>64</xdr:row>
      <xdr:rowOff>10885</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0434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131535</xdr:rowOff>
    </xdr:from>
    <xdr:to>
      <xdr:col>102</xdr:col>
      <xdr:colOff>165100</xdr:colOff>
      <xdr:row>64</xdr:row>
      <xdr:rowOff>61685</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19494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10885</xdr:rowOff>
    </xdr:from>
    <xdr:to>
      <xdr:col>107</xdr:col>
      <xdr:colOff>50800</xdr:colOff>
      <xdr:row>64</xdr:row>
      <xdr:rowOff>10885</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9545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131535</xdr:rowOff>
    </xdr:from>
    <xdr:to>
      <xdr:col>98</xdr:col>
      <xdr:colOff>38100</xdr:colOff>
      <xdr:row>64</xdr:row>
      <xdr:rowOff>61685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8605500" y="109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10885</xdr:rowOff>
    </xdr:from>
    <xdr:to>
      <xdr:col>102</xdr:col>
      <xdr:colOff>114300</xdr:colOff>
      <xdr:row>64</xdr:row>
      <xdr:rowOff>10885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656300" y="109836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31949</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21075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F00-0000CD020000}"/>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97262</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19310427" y="1055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52812</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210757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52812</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F00-0000D1020000}"/>
            </a:ext>
          </a:extLst>
        </xdr:cNvPr>
        <xdr:cNvSpPr txBox="1"/>
      </xdr:nvSpPr>
      <xdr:spPr>
        <a:xfrm>
          <a:off x="20199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52812</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19310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52812</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18421427" y="1102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00000000-0008-0000-0F00-0000E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165736</xdr:rowOff>
    </xdr:from>
    <xdr:to>
      <xdr:col>85</xdr:col>
      <xdr:colOff>126364</xdr:colOff>
      <xdr:row>85</xdr:row>
      <xdr:rowOff>156211</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16318864" y="13367386"/>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00000000-0008-0000-0F00-0000ED020000}"/>
            </a:ext>
          </a:extLst>
        </xdr:cNvPr>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112413</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00000000-0008-0000-0F00-0000EF020000}"/>
            </a:ext>
          </a:extLst>
        </xdr:cNvPr>
        <xdr:cNvSpPr txBox="1"/>
      </xdr:nvSpPr>
      <xdr:spPr>
        <a:xfrm>
          <a:off x="16357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165736</xdr:rowOff>
    </xdr:from>
    <xdr:to>
      <xdr:col>86</xdr:col>
      <xdr:colOff>25400</xdr:colOff>
      <xdr:row>77</xdr:row>
      <xdr:rowOff>165736</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00000000-0008-0000-0F00-0000F1020000}"/>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4541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147320</xdr:rowOff>
    </xdr:from>
    <xdr:to>
      <xdr:col>72</xdr:col>
      <xdr:colOff>38100</xdr:colOff>
      <xdr:row>81</xdr:row>
      <xdr:rowOff>77470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365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2763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103505</xdr:rowOff>
    </xdr:from>
    <xdr:to>
      <xdr:col>85</xdr:col>
      <xdr:colOff>177800</xdr:colOff>
      <xdr:row>82</xdr:row>
      <xdr:rowOff>33655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6268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126382</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00000000-0008-0000-0F00-0000FD020000}"/>
            </a:ext>
          </a:extLst>
        </xdr:cNvPr>
        <xdr:cNvSpPr txBox="1"/>
      </xdr:nvSpPr>
      <xdr:spPr>
        <a:xfrm>
          <a:off x="16357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61595</xdr:rowOff>
    </xdr:from>
    <xdr:to>
      <xdr:col>81</xdr:col>
      <xdr:colOff>101600</xdr:colOff>
      <xdr:row>81</xdr:row>
      <xdr:rowOff>163195</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5430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112395</xdr:rowOff>
    </xdr:from>
    <xdr:to>
      <xdr:col>85</xdr:col>
      <xdr:colOff>127000</xdr:colOff>
      <xdr:row>81</xdr:row>
      <xdr:rowOff>154305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5481300" y="139998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78105</xdr:rowOff>
    </xdr:from>
    <xdr:to>
      <xdr:col>81</xdr:col>
      <xdr:colOff>50800</xdr:colOff>
      <xdr:row>81</xdr:row>
      <xdr:rowOff>112395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4592300" y="139655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3652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74295</xdr:rowOff>
    </xdr:from>
    <xdr:to>
      <xdr:col>76</xdr:col>
      <xdr:colOff>114300</xdr:colOff>
      <xdr:row>81</xdr:row>
      <xdr:rowOff>78105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3703300" y="139617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2539</xdr:rowOff>
    </xdr:from>
    <xdr:to>
      <xdr:col>67</xdr:col>
      <xdr:colOff>101600</xdr:colOff>
      <xdr:row>81</xdr:row>
      <xdr:rowOff>104139</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2763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53339</xdr:rowOff>
    </xdr:from>
    <xdr:to>
      <xdr:col>71</xdr:col>
      <xdr:colOff>177800</xdr:colOff>
      <xdr:row>81</xdr:row>
      <xdr:rowOff>74295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2814300" y="139407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30497</xdr:rowOff>
    </xdr:from>
    <xdr:ext cx="405111" cy="259045"/>
    <xdr:sp macro="" textlink="">
      <xdr:nvSpPr>
        <xdr:cNvPr id="774" name="n_1aveValue【消防施設】&#10;有形固定資産減価償却率">
          <a:extLst>
            <a:ext uri="{FF2B5EF4-FFF2-40B4-BE49-F238E27FC236}">
              <a16:creationId xmlns:a16="http://schemas.microsoft.com/office/drawing/2014/main" id="{00000000-0008-0000-0F00-000006030000}"/>
            </a:ext>
          </a:extLst>
        </xdr:cNvPr>
        <xdr:cNvSpPr txBox="1"/>
      </xdr:nvSpPr>
      <xdr:spPr>
        <a:xfrm>
          <a:off x="15266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127652</xdr:rowOff>
    </xdr:from>
    <xdr:ext cx="405111" cy="259045"/>
    <xdr:sp macro="" textlink="">
      <xdr:nvSpPr>
        <xdr:cNvPr id="775" name="n_2aveValue【消防施設】&#10;有形固定資産減価償却率">
          <a:extLst>
            <a:ext uri="{FF2B5EF4-FFF2-40B4-BE49-F238E27FC236}">
              <a16:creationId xmlns:a16="http://schemas.microsoft.com/office/drawing/2014/main" id="{00000000-0008-0000-0F00-000007030000}"/>
            </a:ext>
          </a:extLst>
        </xdr:cNvPr>
        <xdr:cNvSpPr txBox="1"/>
      </xdr:nvSpPr>
      <xdr:spPr>
        <a:xfrm>
          <a:off x="14389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93997</xdr:rowOff>
    </xdr:from>
    <xdr:ext cx="405111" cy="259045"/>
    <xdr:sp macro="" textlink="">
      <xdr:nvSpPr>
        <xdr:cNvPr id="776" name="n_3aveValue【消防施設】&#10;有形固定資産減価償却率">
          <a:extLst>
            <a:ext uri="{FF2B5EF4-FFF2-40B4-BE49-F238E27FC236}">
              <a16:creationId xmlns:a16="http://schemas.microsoft.com/office/drawing/2014/main" id="{00000000-0008-0000-0F00-000008030000}"/>
            </a:ext>
          </a:extLst>
        </xdr:cNvPr>
        <xdr:cNvSpPr txBox="1"/>
      </xdr:nvSpPr>
      <xdr:spPr>
        <a:xfrm>
          <a:off x="13500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xdr:rowOff>
    </xdr:from>
    <xdr:ext cx="405111" cy="259045"/>
    <xdr:sp macro="" textlink="">
      <xdr:nvSpPr>
        <xdr:cNvPr id="777" name="n_4aveValue【消防施設】&#10;有形固定資産減価償却率">
          <a:extLst>
            <a:ext uri="{FF2B5EF4-FFF2-40B4-BE49-F238E27FC236}">
              <a16:creationId xmlns:a16="http://schemas.microsoft.com/office/drawing/2014/main" id="{00000000-0008-0000-0F00-000009030000}"/>
            </a:ext>
          </a:extLst>
        </xdr:cNvPr>
        <xdr:cNvSpPr txBox="1"/>
      </xdr:nvSpPr>
      <xdr:spPr>
        <a:xfrm>
          <a:off x="12611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8272</xdr:rowOff>
    </xdr:from>
    <xdr:ext cx="405111" cy="259045"/>
    <xdr:sp macro="" textlink="">
      <xdr:nvSpPr>
        <xdr:cNvPr id="778" name="n_1mainValue【消防施設】&#10;有形固定資産減価償却率">
          <a:extLst>
            <a:ext uri="{FF2B5EF4-FFF2-40B4-BE49-F238E27FC236}">
              <a16:creationId xmlns:a16="http://schemas.microsoft.com/office/drawing/2014/main" id="{00000000-0008-0000-0F00-00000A030000}"/>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779" name="n_2mainValue【消防施設】&#10;有形固定資産減価償却率">
          <a:extLst>
            <a:ext uri="{FF2B5EF4-FFF2-40B4-BE49-F238E27FC236}">
              <a16:creationId xmlns:a16="http://schemas.microsoft.com/office/drawing/2014/main" id="{00000000-0008-0000-0F00-00000B030000}"/>
            </a:ext>
          </a:extLst>
        </xdr:cNvPr>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116222</xdr:rowOff>
    </xdr:from>
    <xdr:ext cx="405111" cy="259045"/>
    <xdr:sp macro="" textlink="">
      <xdr:nvSpPr>
        <xdr:cNvPr id="780" name="n_3mainValue【消防施設】&#10;有形固定資産減価償却率">
          <a:extLst>
            <a:ext uri="{FF2B5EF4-FFF2-40B4-BE49-F238E27FC236}">
              <a16:creationId xmlns:a16="http://schemas.microsoft.com/office/drawing/2014/main" id="{00000000-0008-0000-0F00-00000C030000}"/>
            </a:ext>
          </a:extLst>
        </xdr:cNvPr>
        <xdr:cNvSpPr txBox="1"/>
      </xdr:nvSpPr>
      <xdr:spPr>
        <a:xfrm>
          <a:off x="13500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81" name="n_4mainValue【消防施設】&#10;有形固定資産減価償却率">
          <a:extLst>
            <a:ext uri="{FF2B5EF4-FFF2-40B4-BE49-F238E27FC236}">
              <a16:creationId xmlns:a16="http://schemas.microsoft.com/office/drawing/2014/main" id="{00000000-0008-0000-0F00-00000D030000}"/>
            </a:ext>
          </a:extLst>
        </xdr:cNvPr>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133350</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58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13970</xdr:rowOff>
    </xdr:from>
    <xdr:to>
      <xdr:col>112</xdr:col>
      <xdr:colOff>38100</xdr:colOff>
      <xdr:row>83</xdr:row>
      <xdr:rowOff>115570</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59689</xdr:rowOff>
    </xdr:from>
    <xdr:to>
      <xdr:col>102</xdr:col>
      <xdr:colOff>165100</xdr:colOff>
      <xdr:row>83</xdr:row>
      <xdr:rowOff>161289</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74930</xdr:rowOff>
    </xdr:from>
    <xdr:to>
      <xdr:col>98</xdr:col>
      <xdr:colOff>38100</xdr:colOff>
      <xdr:row>84</xdr:row>
      <xdr:rowOff>5080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128270</xdr:rowOff>
    </xdr:from>
    <xdr:to>
      <xdr:col>116</xdr:col>
      <xdr:colOff>114300</xdr:colOff>
      <xdr:row>84</xdr:row>
      <xdr:rowOff>58420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106697</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xdr:rowOff>
    </xdr:from>
    <xdr:to>
      <xdr:col>116</xdr:col>
      <xdr:colOff>63500</xdr:colOff>
      <xdr:row>84</xdr:row>
      <xdr:rowOff>7620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409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15239</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0434300" y="14409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15239</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656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132097</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6366</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21607</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143148</xdr:rowOff>
    </xdr:from>
    <xdr:to>
      <xdr:col>85</xdr:col>
      <xdr:colOff>126364</xdr:colOff>
      <xdr:row>108</xdr:row>
      <xdr:rowOff>164374</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288148"/>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168201</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68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164374</xdr:rowOff>
    </xdr:from>
    <xdr:to>
      <xdr:col>86</xdr:col>
      <xdr:colOff>25400</xdr:colOff>
      <xdr:row>108</xdr:row>
      <xdr:rowOff>164374</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89825</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706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143148</xdr:rowOff>
    </xdr:from>
    <xdr:to>
      <xdr:col>86</xdr:col>
      <xdr:colOff>25400</xdr:colOff>
      <xdr:row>100</xdr:row>
      <xdr:rowOff>143148</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28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10705</xdr:rowOff>
    </xdr:from>
    <xdr:to>
      <xdr:col>81</xdr:col>
      <xdr:colOff>101600</xdr:colOff>
      <xdr:row>104</xdr:row>
      <xdr:rowOff>112305</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51526</xdr:rowOff>
    </xdr:from>
    <xdr:to>
      <xdr:col>67</xdr:col>
      <xdr:colOff>101600</xdr:colOff>
      <xdr:row>104</xdr:row>
      <xdr:rowOff>153126</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113574</xdr:rowOff>
    </xdr:from>
    <xdr:to>
      <xdr:col>85</xdr:col>
      <xdr:colOff>177800</xdr:colOff>
      <xdr:row>109</xdr:row>
      <xdr:rowOff>43724</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28501</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545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108676</xdr:rowOff>
    </xdr:from>
    <xdr:to>
      <xdr:col>81</xdr:col>
      <xdr:colOff>101600</xdr:colOff>
      <xdr:row>109</xdr:row>
      <xdr:rowOff>38826</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159476</xdr:rowOff>
    </xdr:from>
    <xdr:to>
      <xdr:col>85</xdr:col>
      <xdr:colOff>127000</xdr:colOff>
      <xdr:row>108</xdr:row>
      <xdr:rowOff>164374</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67607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110308</xdr:rowOff>
    </xdr:from>
    <xdr:to>
      <xdr:col>76</xdr:col>
      <xdr:colOff>165100</xdr:colOff>
      <xdr:row>109</xdr:row>
      <xdr:rowOff>40458</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159476</xdr:rowOff>
    </xdr:from>
    <xdr:to>
      <xdr:col>81</xdr:col>
      <xdr:colOff>50800</xdr:colOff>
      <xdr:row>108</xdr:row>
      <xdr:rowOff>161108</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flipV="1">
          <a:off x="14592300" y="186760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105411</xdr:rowOff>
    </xdr:from>
    <xdr:to>
      <xdr:col>72</xdr:col>
      <xdr:colOff>38100</xdr:colOff>
      <xdr:row>109</xdr:row>
      <xdr:rowOff>35561</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156211</xdr:rowOff>
    </xdr:from>
    <xdr:to>
      <xdr:col>76</xdr:col>
      <xdr:colOff>114300</xdr:colOff>
      <xdr:row>108</xdr:row>
      <xdr:rowOff>161108</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672811"/>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100512</xdr:rowOff>
    </xdr:from>
    <xdr:to>
      <xdr:col>67</xdr:col>
      <xdr:colOff>101600</xdr:colOff>
      <xdr:row>109</xdr:row>
      <xdr:rowOff>30662</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151312</xdr:rowOff>
    </xdr:from>
    <xdr:to>
      <xdr:col>71</xdr:col>
      <xdr:colOff>177800</xdr:colOff>
      <xdr:row>108</xdr:row>
      <xdr:rowOff>156211</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866791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128832</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169653</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29953</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31585</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71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26688</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21789</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F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F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id="{00000000-0008-0000-0F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108</xdr:row>
      <xdr:rowOff>30480</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flipV="1">
          <a:off x="22160864" y="17088613"/>
          <a:ext cx="0" cy="1458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921" name="【庁舎】&#10;一人当たり面積最小値テキスト">
          <a:extLst>
            <a:ext uri="{FF2B5EF4-FFF2-40B4-BE49-F238E27FC236}">
              <a16:creationId xmlns:a16="http://schemas.microsoft.com/office/drawing/2014/main" id="{00000000-0008-0000-0F00-000099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23" name="【庁舎】&#10;一人当たり面積最大値テキスト">
          <a:extLst>
            <a:ext uri="{FF2B5EF4-FFF2-40B4-BE49-F238E27FC236}">
              <a16:creationId xmlns:a16="http://schemas.microsoft.com/office/drawing/2014/main" id="{00000000-0008-0000-0F00-00009B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24" name="直線コネクタ 923">
          <a:extLst>
            <a:ext uri="{FF2B5EF4-FFF2-40B4-BE49-F238E27FC236}">
              <a16:creationId xmlns:a16="http://schemas.microsoft.com/office/drawing/2014/main" id="{00000000-0008-0000-0F00-00009C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77995</xdr:rowOff>
    </xdr:from>
    <xdr:ext cx="469744" cy="259045"/>
    <xdr:sp macro="" textlink="">
      <xdr:nvSpPr>
        <xdr:cNvPr id="925" name="【庁舎】&#10;一人当たり面積平均値テキスト">
          <a:extLst>
            <a:ext uri="{FF2B5EF4-FFF2-40B4-BE49-F238E27FC236}">
              <a16:creationId xmlns:a16="http://schemas.microsoft.com/office/drawing/2014/main" id="{00000000-0008-0000-0F00-00009D030000}"/>
            </a:ext>
          </a:extLst>
        </xdr:cNvPr>
        <xdr:cNvSpPr txBox="1"/>
      </xdr:nvSpPr>
      <xdr:spPr>
        <a:xfrm>
          <a:off x="22199600" y="1790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55118</xdr:rowOff>
    </xdr:from>
    <xdr:to>
      <xdr:col>116</xdr:col>
      <xdr:colOff>114300</xdr:colOff>
      <xdr:row>105</xdr:row>
      <xdr:rowOff>156718</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2110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109982</xdr:rowOff>
    </xdr:from>
    <xdr:to>
      <xdr:col>102</xdr:col>
      <xdr:colOff>165100</xdr:colOff>
      <xdr:row>106</xdr:row>
      <xdr:rowOff>40132</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9494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0" name="フローチャート: 判断 929">
          <a:extLst>
            <a:ext uri="{FF2B5EF4-FFF2-40B4-BE49-F238E27FC236}">
              <a16:creationId xmlns:a16="http://schemas.microsoft.com/office/drawing/2014/main" id="{00000000-0008-0000-0F00-0000A2030000}"/>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F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68835</xdr:rowOff>
    </xdr:from>
    <xdr:to>
      <xdr:col>116</xdr:col>
      <xdr:colOff>114300</xdr:colOff>
      <xdr:row>107</xdr:row>
      <xdr:rowOff>170435</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22110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155212</xdr:rowOff>
    </xdr:from>
    <xdr:ext cx="469744" cy="259045"/>
    <xdr:sp macro="" textlink="">
      <xdr:nvSpPr>
        <xdr:cNvPr id="937" name="【庁舎】&#10;一人当たり面積該当値テキスト">
          <a:extLst>
            <a:ext uri="{FF2B5EF4-FFF2-40B4-BE49-F238E27FC236}">
              <a16:creationId xmlns:a16="http://schemas.microsoft.com/office/drawing/2014/main" id="{00000000-0008-0000-0F00-0000A9030000}"/>
            </a:ext>
          </a:extLst>
        </xdr:cNvPr>
        <xdr:cNvSpPr txBox="1"/>
      </xdr:nvSpPr>
      <xdr:spPr>
        <a:xfrm>
          <a:off x="22199600" y="1832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68835</xdr:rowOff>
    </xdr:from>
    <xdr:to>
      <xdr:col>112</xdr:col>
      <xdr:colOff>38100</xdr:colOff>
      <xdr:row>107</xdr:row>
      <xdr:rowOff>170435</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21272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119635</xdr:rowOff>
    </xdr:from>
    <xdr:to>
      <xdr:col>116</xdr:col>
      <xdr:colOff>63500</xdr:colOff>
      <xdr:row>107</xdr:row>
      <xdr:rowOff>119635</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a:off x="21323300" y="1846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98552</xdr:rowOff>
    </xdr:from>
    <xdr:to>
      <xdr:col>107</xdr:col>
      <xdr:colOff>101600</xdr:colOff>
      <xdr:row>107</xdr:row>
      <xdr:rowOff>28702</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20383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149352</xdr:rowOff>
    </xdr:from>
    <xdr:to>
      <xdr:col>111</xdr:col>
      <xdr:colOff>177800</xdr:colOff>
      <xdr:row>107</xdr:row>
      <xdr:rowOff>119635</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a:off x="20434300" y="18323052"/>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103124</xdr:rowOff>
    </xdr:from>
    <xdr:to>
      <xdr:col>102</xdr:col>
      <xdr:colOff>165100</xdr:colOff>
      <xdr:row>107</xdr:row>
      <xdr:rowOff>33274</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9494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149352</xdr:rowOff>
    </xdr:from>
    <xdr:to>
      <xdr:col>107</xdr:col>
      <xdr:colOff>50800</xdr:colOff>
      <xdr:row>106</xdr:row>
      <xdr:rowOff>153924</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9545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107696</xdr:rowOff>
    </xdr:from>
    <xdr:to>
      <xdr:col>98</xdr:col>
      <xdr:colOff>38100</xdr:colOff>
      <xdr:row>107</xdr:row>
      <xdr:rowOff>37846</xdr:rowOff>
    </xdr:to>
    <xdr:sp macro="" textlink="">
      <xdr:nvSpPr>
        <xdr:cNvPr id="944" name="楕円 943">
          <a:extLst>
            <a:ext uri="{FF2B5EF4-FFF2-40B4-BE49-F238E27FC236}">
              <a16:creationId xmlns:a16="http://schemas.microsoft.com/office/drawing/2014/main" id="{00000000-0008-0000-0F00-0000B0030000}"/>
            </a:ext>
          </a:extLst>
        </xdr:cNvPr>
        <xdr:cNvSpPr/>
      </xdr:nvSpPr>
      <xdr:spPr>
        <a:xfrm>
          <a:off x="18605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153924</xdr:rowOff>
    </xdr:from>
    <xdr:to>
      <xdr:col>102</xdr:col>
      <xdr:colOff>114300</xdr:colOff>
      <xdr:row>106</xdr:row>
      <xdr:rowOff>158496</xdr:rowOff>
    </xdr:to>
    <xdr:cxnSp macro="">
      <xdr:nvCxnSpPr>
        <xdr:cNvPr id="945" name="直線コネクタ 944">
          <a:extLst>
            <a:ext uri="{FF2B5EF4-FFF2-40B4-BE49-F238E27FC236}">
              <a16:creationId xmlns:a16="http://schemas.microsoft.com/office/drawing/2014/main" id="{00000000-0008-0000-0F00-0000B1030000}"/>
            </a:ext>
          </a:extLst>
        </xdr:cNvPr>
        <xdr:cNvCxnSpPr/>
      </xdr:nvCxnSpPr>
      <xdr:spPr>
        <a:xfrm flipV="1">
          <a:off x="18656300" y="1832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946" name="n_1aveValue【庁舎】&#10;一人当たり面積">
          <a:extLst>
            <a:ext uri="{FF2B5EF4-FFF2-40B4-BE49-F238E27FC236}">
              <a16:creationId xmlns:a16="http://schemas.microsoft.com/office/drawing/2014/main" id="{00000000-0008-0000-0F00-0000B2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56659</xdr:rowOff>
    </xdr:from>
    <xdr:ext cx="469744" cy="259045"/>
    <xdr:sp macro="" textlink="">
      <xdr:nvSpPr>
        <xdr:cNvPr id="947" name="n_2aveValue【庁舎】&#10;一人当たり面積">
          <a:extLst>
            <a:ext uri="{FF2B5EF4-FFF2-40B4-BE49-F238E27FC236}">
              <a16:creationId xmlns:a16="http://schemas.microsoft.com/office/drawing/2014/main" id="{00000000-0008-0000-0F00-0000B3030000}"/>
            </a:ext>
          </a:extLst>
        </xdr:cNvPr>
        <xdr:cNvSpPr txBox="1"/>
      </xdr:nvSpPr>
      <xdr:spPr>
        <a:xfrm>
          <a:off x="20199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56659</xdr:rowOff>
    </xdr:from>
    <xdr:ext cx="469744" cy="259045"/>
    <xdr:sp macro="" textlink="">
      <xdr:nvSpPr>
        <xdr:cNvPr id="948" name="n_3aveValue【庁舎】&#10;一人当たり面積">
          <a:extLst>
            <a:ext uri="{FF2B5EF4-FFF2-40B4-BE49-F238E27FC236}">
              <a16:creationId xmlns:a16="http://schemas.microsoft.com/office/drawing/2014/main" id="{00000000-0008-0000-0F00-0000B4030000}"/>
            </a:ext>
          </a:extLst>
        </xdr:cNvPr>
        <xdr:cNvSpPr txBox="1"/>
      </xdr:nvSpPr>
      <xdr:spPr>
        <a:xfrm>
          <a:off x="19310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9" name="n_4aveValue【庁舎】&#10;一人当たり面積">
          <a:extLst>
            <a:ext uri="{FF2B5EF4-FFF2-40B4-BE49-F238E27FC236}">
              <a16:creationId xmlns:a16="http://schemas.microsoft.com/office/drawing/2014/main" id="{00000000-0008-0000-0F00-0000B5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161562</xdr:rowOff>
    </xdr:from>
    <xdr:ext cx="469744" cy="259045"/>
    <xdr:sp macro="" textlink="">
      <xdr:nvSpPr>
        <xdr:cNvPr id="950" name="n_1mainValue【庁舎】&#10;一人当たり面積">
          <a:extLst>
            <a:ext uri="{FF2B5EF4-FFF2-40B4-BE49-F238E27FC236}">
              <a16:creationId xmlns:a16="http://schemas.microsoft.com/office/drawing/2014/main" id="{00000000-0008-0000-0F00-0000B6030000}"/>
            </a:ext>
          </a:extLst>
        </xdr:cNvPr>
        <xdr:cNvSpPr txBox="1"/>
      </xdr:nvSpPr>
      <xdr:spPr>
        <a:xfrm>
          <a:off x="210757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19829</xdr:rowOff>
    </xdr:from>
    <xdr:ext cx="469744" cy="259045"/>
    <xdr:sp macro="" textlink="">
      <xdr:nvSpPr>
        <xdr:cNvPr id="951" name="n_2mainValue【庁舎】&#10;一人当たり面積">
          <a:extLst>
            <a:ext uri="{FF2B5EF4-FFF2-40B4-BE49-F238E27FC236}">
              <a16:creationId xmlns:a16="http://schemas.microsoft.com/office/drawing/2014/main" id="{00000000-0008-0000-0F00-0000B7030000}"/>
            </a:ext>
          </a:extLst>
        </xdr:cNvPr>
        <xdr:cNvSpPr txBox="1"/>
      </xdr:nvSpPr>
      <xdr:spPr>
        <a:xfrm>
          <a:off x="20199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24401</xdr:rowOff>
    </xdr:from>
    <xdr:ext cx="469744" cy="259045"/>
    <xdr:sp macro="" textlink="">
      <xdr:nvSpPr>
        <xdr:cNvPr id="952" name="n_3mainValue【庁舎】&#10;一人当たり面積">
          <a:extLst>
            <a:ext uri="{FF2B5EF4-FFF2-40B4-BE49-F238E27FC236}">
              <a16:creationId xmlns:a16="http://schemas.microsoft.com/office/drawing/2014/main" id="{00000000-0008-0000-0F00-0000B8030000}"/>
            </a:ext>
          </a:extLst>
        </xdr:cNvPr>
        <xdr:cNvSpPr txBox="1"/>
      </xdr:nvSpPr>
      <xdr:spPr>
        <a:xfrm>
          <a:off x="19310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28973</xdr:rowOff>
    </xdr:from>
    <xdr:ext cx="469744" cy="259045"/>
    <xdr:sp macro="" textlink="">
      <xdr:nvSpPr>
        <xdr:cNvPr id="953" name="n_4mainValue【庁舎】&#10;一人当たり面積">
          <a:extLst>
            <a:ext uri="{FF2B5EF4-FFF2-40B4-BE49-F238E27FC236}">
              <a16:creationId xmlns:a16="http://schemas.microsoft.com/office/drawing/2014/main" id="{00000000-0008-0000-0F00-0000B9030000}"/>
            </a:ext>
          </a:extLst>
        </xdr:cNvPr>
        <xdr:cNvSpPr txBox="1"/>
      </xdr:nvSpPr>
      <xdr:spPr>
        <a:xfrm>
          <a:off x="18421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F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F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類似団体と比べると、有形固定資産減価償却率が特に高くなっているのは庁舎で、建築後</a:t>
          </a:r>
          <a:r>
            <a:rPr kumimoji="1" lang="en-US" altLang="ja-JP" sz="1100" b="0" i="0" u="none" strike="noStrike" kern="0" cap="none" spc="0" normalizeH="0" baseline="0" noProof="0">
              <a:ln>
                <a:noFill/>
              </a:ln>
              <a:solidFill>
                <a:prstClr val="black"/>
              </a:solidFill>
              <a:effectLst/>
              <a:uLnTx/>
              <a:uFillTx/>
              <a:latin typeface="+mn-lt"/>
              <a:ea typeface="+mn-ea"/>
              <a:cs typeface="+mn-cs"/>
            </a:rPr>
            <a:t>60</a:t>
          </a:r>
          <a:r>
            <a:rPr kumimoji="1" lang="ja-JP" altLang="ja-JP" sz="1100" b="0" i="0" u="none" strike="noStrike" kern="0" cap="none" spc="0" normalizeH="0" baseline="0" noProof="0">
              <a:ln>
                <a:noFill/>
              </a:ln>
              <a:solidFill>
                <a:prstClr val="black"/>
              </a:solidFill>
              <a:effectLst/>
              <a:uLnTx/>
              <a:uFillTx/>
              <a:latin typeface="+mn-lt"/>
              <a:ea typeface="+mn-ea"/>
              <a:cs typeface="+mn-cs"/>
            </a:rPr>
            <a:t>年以上を経過しており老朽化が著しいが、</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年度から新庁舎建設に向け工事着手をしており、新庁舎建設後は数値の改善が見込まれる。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一方、特に低くなっているのは体育館・プールであり、</a:t>
          </a:r>
          <a:r>
            <a:rPr kumimoji="1" lang="en-US" altLang="ja-JP" sz="1100" b="0" i="0" u="none" strike="noStrike" kern="0" cap="none" spc="0" normalizeH="0" baseline="0" noProof="0">
              <a:ln>
                <a:noFill/>
              </a:ln>
              <a:solidFill>
                <a:prstClr val="black"/>
              </a:solidFill>
              <a:effectLst/>
              <a:uLnTx/>
              <a:uFillTx/>
              <a:latin typeface="+mn-lt"/>
              <a:ea typeface="+mn-ea"/>
              <a:cs typeface="+mn-cs"/>
            </a:rPr>
            <a:t>H21</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年度に防府市スポーツセンター体育館が完成したことが影響している。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54" t="s">
        <v>17</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75" thickBot="1" x14ac:dyDescent="0.2">
      <c r="B2" s="41" t="s">
        <v>18</v>
      </c>
      <c r="C2" s="41"/>
      <c r="D2" s="42"/>
    </row>
    <row r="3" spans="1:119" ht="18.75" customHeight="1" thickBot="1" x14ac:dyDescent="0.2">
      <c r="A3" s="40"/>
      <c r="B3" s="355" t="s">
        <v>19</v>
      </c>
      <c r="C3" s="356"/>
      <c r="D3" s="356"/>
      <c r="E3" s="357"/>
      <c r="F3" s="357"/>
      <c r="G3" s="357"/>
      <c r="H3" s="357"/>
      <c r="I3" s="357"/>
      <c r="J3" s="357"/>
      <c r="K3" s="357"/>
      <c r="L3" s="357" t="s">
        <v>20</v>
      </c>
      <c r="M3" s="357"/>
      <c r="N3" s="357"/>
      <c r="O3" s="357"/>
      <c r="P3" s="357"/>
      <c r="Q3" s="357"/>
      <c r="R3" s="364"/>
      <c r="S3" s="364"/>
      <c r="T3" s="364"/>
      <c r="U3" s="364"/>
      <c r="V3" s="365"/>
      <c r="W3" s="339" t="s">
        <v>21</v>
      </c>
      <c r="X3" s="340"/>
      <c r="Y3" s="340"/>
      <c r="Z3" s="340"/>
      <c r="AA3" s="340"/>
      <c r="AB3" s="356"/>
      <c r="AC3" s="364" t="s">
        <v>22</v>
      </c>
      <c r="AD3" s="340"/>
      <c r="AE3" s="340"/>
      <c r="AF3" s="340"/>
      <c r="AG3" s="340"/>
      <c r="AH3" s="340"/>
      <c r="AI3" s="340"/>
      <c r="AJ3" s="340"/>
      <c r="AK3" s="340"/>
      <c r="AL3" s="341"/>
      <c r="AM3" s="339" t="s">
        <v>23</v>
      </c>
      <c r="AN3" s="340"/>
      <c r="AO3" s="340"/>
      <c r="AP3" s="340"/>
      <c r="AQ3" s="340"/>
      <c r="AR3" s="340"/>
      <c r="AS3" s="340"/>
      <c r="AT3" s="340"/>
      <c r="AU3" s="340"/>
      <c r="AV3" s="340"/>
      <c r="AW3" s="340"/>
      <c r="AX3" s="341"/>
      <c r="AY3" s="376" t="s">
        <v>24</v>
      </c>
      <c r="AZ3" s="377"/>
      <c r="BA3" s="377"/>
      <c r="BB3" s="377"/>
      <c r="BC3" s="377"/>
      <c r="BD3" s="377"/>
      <c r="BE3" s="377"/>
      <c r="BF3" s="377"/>
      <c r="BG3" s="377"/>
      <c r="BH3" s="377"/>
      <c r="BI3" s="377"/>
      <c r="BJ3" s="377"/>
      <c r="BK3" s="377"/>
      <c r="BL3" s="377"/>
      <c r="BM3" s="378"/>
      <c r="BN3" s="339" t="s">
        <v>25</v>
      </c>
      <c r="BO3" s="340"/>
      <c r="BP3" s="340"/>
      <c r="BQ3" s="340"/>
      <c r="BR3" s="340"/>
      <c r="BS3" s="340"/>
      <c r="BT3" s="340"/>
      <c r="BU3" s="341"/>
      <c r="BV3" s="339" t="s">
        <v>26</v>
      </c>
      <c r="BW3" s="340"/>
      <c r="BX3" s="340"/>
      <c r="BY3" s="340"/>
      <c r="BZ3" s="340"/>
      <c r="CA3" s="340"/>
      <c r="CB3" s="340"/>
      <c r="CC3" s="341"/>
      <c r="CD3" s="376" t="s">
        <v>24</v>
      </c>
      <c r="CE3" s="377"/>
      <c r="CF3" s="377"/>
      <c r="CG3" s="377"/>
      <c r="CH3" s="377"/>
      <c r="CI3" s="377"/>
      <c r="CJ3" s="377"/>
      <c r="CK3" s="377"/>
      <c r="CL3" s="377"/>
      <c r="CM3" s="377"/>
      <c r="CN3" s="377"/>
      <c r="CO3" s="377"/>
      <c r="CP3" s="377"/>
      <c r="CQ3" s="377"/>
      <c r="CR3" s="377"/>
      <c r="CS3" s="378"/>
      <c r="CT3" s="339" t="s">
        <v>27</v>
      </c>
      <c r="CU3" s="340"/>
      <c r="CV3" s="340"/>
      <c r="CW3" s="340"/>
      <c r="CX3" s="340"/>
      <c r="CY3" s="340"/>
      <c r="CZ3" s="340"/>
      <c r="DA3" s="341"/>
      <c r="DB3" s="339" t="s">
        <v>28</v>
      </c>
      <c r="DC3" s="340"/>
      <c r="DD3" s="340"/>
      <c r="DE3" s="340"/>
      <c r="DF3" s="340"/>
      <c r="DG3" s="340"/>
      <c r="DH3" s="340"/>
      <c r="DI3" s="341"/>
    </row>
    <row r="4" spans="1:119" ht="18.75" customHeight="1" x14ac:dyDescent="0.15">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29</v>
      </c>
      <c r="AZ4" s="343"/>
      <c r="BA4" s="343"/>
      <c r="BB4" s="343"/>
      <c r="BC4" s="343"/>
      <c r="BD4" s="343"/>
      <c r="BE4" s="343"/>
      <c r="BF4" s="343"/>
      <c r="BG4" s="343"/>
      <c r="BH4" s="343"/>
      <c r="BI4" s="343"/>
      <c r="BJ4" s="343"/>
      <c r="BK4" s="343"/>
      <c r="BL4" s="343"/>
      <c r="BM4" s="344"/>
      <c r="BN4" s="345">
        <v>50864507</v>
      </c>
      <c r="BO4" s="346"/>
      <c r="BP4" s="346"/>
      <c r="BQ4" s="346"/>
      <c r="BR4" s="346"/>
      <c r="BS4" s="346"/>
      <c r="BT4" s="346"/>
      <c r="BU4" s="347"/>
      <c r="BV4" s="345">
        <v>49827300</v>
      </c>
      <c r="BW4" s="346"/>
      <c r="BX4" s="346"/>
      <c r="BY4" s="346"/>
      <c r="BZ4" s="346"/>
      <c r="CA4" s="346"/>
      <c r="CB4" s="346"/>
      <c r="CC4" s="347"/>
      <c r="CD4" s="348" t="s">
        <v>30</v>
      </c>
      <c r="CE4" s="349"/>
      <c r="CF4" s="349"/>
      <c r="CG4" s="349"/>
      <c r="CH4" s="349"/>
      <c r="CI4" s="349"/>
      <c r="CJ4" s="349"/>
      <c r="CK4" s="349"/>
      <c r="CL4" s="349"/>
      <c r="CM4" s="349"/>
      <c r="CN4" s="349"/>
      <c r="CO4" s="349"/>
      <c r="CP4" s="349"/>
      <c r="CQ4" s="349"/>
      <c r="CR4" s="349"/>
      <c r="CS4" s="350"/>
      <c r="CT4" s="351">
        <v>8.6</v>
      </c>
      <c r="CU4" s="352"/>
      <c r="CV4" s="352"/>
      <c r="CW4" s="352"/>
      <c r="CX4" s="352"/>
      <c r="CY4" s="352"/>
      <c r="CZ4" s="352"/>
      <c r="DA4" s="353"/>
      <c r="DB4" s="351">
        <v>6.6</v>
      </c>
      <c r="DC4" s="352"/>
      <c r="DD4" s="352"/>
      <c r="DE4" s="352"/>
      <c r="DF4" s="352"/>
      <c r="DG4" s="352"/>
      <c r="DH4" s="352"/>
      <c r="DI4" s="353"/>
    </row>
    <row r="5" spans="1:119" ht="18.75" customHeight="1" x14ac:dyDescent="0.15">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05" t="s">
        <v>31</v>
      </c>
      <c r="AN5" s="406"/>
      <c r="AO5" s="406"/>
      <c r="AP5" s="406"/>
      <c r="AQ5" s="406"/>
      <c r="AR5" s="406"/>
      <c r="AS5" s="406"/>
      <c r="AT5" s="407"/>
      <c r="AU5" s="408" t="s">
        <v>32</v>
      </c>
      <c r="AV5" s="409"/>
      <c r="AW5" s="409"/>
      <c r="AX5" s="409"/>
      <c r="AY5" s="410" t="s">
        <v>33</v>
      </c>
      <c r="AZ5" s="411"/>
      <c r="BA5" s="411"/>
      <c r="BB5" s="411"/>
      <c r="BC5" s="411"/>
      <c r="BD5" s="411"/>
      <c r="BE5" s="411"/>
      <c r="BF5" s="411"/>
      <c r="BG5" s="411"/>
      <c r="BH5" s="411"/>
      <c r="BI5" s="411"/>
      <c r="BJ5" s="411"/>
      <c r="BK5" s="411"/>
      <c r="BL5" s="411"/>
      <c r="BM5" s="412"/>
      <c r="BN5" s="413">
        <v>48433150</v>
      </c>
      <c r="BO5" s="414"/>
      <c r="BP5" s="414"/>
      <c r="BQ5" s="414"/>
      <c r="BR5" s="414"/>
      <c r="BS5" s="414"/>
      <c r="BT5" s="414"/>
      <c r="BU5" s="415"/>
      <c r="BV5" s="413">
        <v>47860183</v>
      </c>
      <c r="BW5" s="414"/>
      <c r="BX5" s="414"/>
      <c r="BY5" s="414"/>
      <c r="BZ5" s="414"/>
      <c r="CA5" s="414"/>
      <c r="CB5" s="414"/>
      <c r="CC5" s="415"/>
      <c r="CD5" s="416" t="s">
        <v>34</v>
      </c>
      <c r="CE5" s="417"/>
      <c r="CF5" s="417"/>
      <c r="CG5" s="417"/>
      <c r="CH5" s="417"/>
      <c r="CI5" s="417"/>
      <c r="CJ5" s="417"/>
      <c r="CK5" s="417"/>
      <c r="CL5" s="417"/>
      <c r="CM5" s="417"/>
      <c r="CN5" s="417"/>
      <c r="CO5" s="417"/>
      <c r="CP5" s="417"/>
      <c r="CQ5" s="417"/>
      <c r="CR5" s="417"/>
      <c r="CS5" s="418"/>
      <c r="CT5" s="379">
        <v>94.9</v>
      </c>
      <c r="CU5" s="380"/>
      <c r="CV5" s="380"/>
      <c r="CW5" s="380"/>
      <c r="CX5" s="380"/>
      <c r="CY5" s="380"/>
      <c r="CZ5" s="380"/>
      <c r="DA5" s="381"/>
      <c r="DB5" s="379">
        <v>88.5</v>
      </c>
      <c r="DC5" s="380"/>
      <c r="DD5" s="380"/>
      <c r="DE5" s="380"/>
      <c r="DF5" s="380"/>
      <c r="DG5" s="380"/>
      <c r="DH5" s="380"/>
      <c r="DI5" s="381"/>
    </row>
    <row r="6" spans="1:119" ht="18.75" customHeight="1" x14ac:dyDescent="0.15">
      <c r="A6" s="40"/>
      <c r="B6" s="382" t="s">
        <v>35</v>
      </c>
      <c r="C6" s="383"/>
      <c r="D6" s="383"/>
      <c r="E6" s="384"/>
      <c r="F6" s="384"/>
      <c r="G6" s="384"/>
      <c r="H6" s="384"/>
      <c r="I6" s="384"/>
      <c r="J6" s="384"/>
      <c r="K6" s="384"/>
      <c r="L6" s="384" t="s">
        <v>36</v>
      </c>
      <c r="M6" s="384"/>
      <c r="N6" s="384"/>
      <c r="O6" s="384"/>
      <c r="P6" s="384"/>
      <c r="Q6" s="384"/>
      <c r="R6" s="388"/>
      <c r="S6" s="388"/>
      <c r="T6" s="388"/>
      <c r="U6" s="388"/>
      <c r="V6" s="389"/>
      <c r="W6" s="392" t="s">
        <v>37</v>
      </c>
      <c r="X6" s="393"/>
      <c r="Y6" s="393"/>
      <c r="Z6" s="393"/>
      <c r="AA6" s="393"/>
      <c r="AB6" s="383"/>
      <c r="AC6" s="396" t="s">
        <v>38</v>
      </c>
      <c r="AD6" s="397"/>
      <c r="AE6" s="397"/>
      <c r="AF6" s="397"/>
      <c r="AG6" s="397"/>
      <c r="AH6" s="397"/>
      <c r="AI6" s="397"/>
      <c r="AJ6" s="397"/>
      <c r="AK6" s="397"/>
      <c r="AL6" s="398"/>
      <c r="AM6" s="405" t="s">
        <v>39</v>
      </c>
      <c r="AN6" s="406"/>
      <c r="AO6" s="406"/>
      <c r="AP6" s="406"/>
      <c r="AQ6" s="406"/>
      <c r="AR6" s="406"/>
      <c r="AS6" s="406"/>
      <c r="AT6" s="407"/>
      <c r="AU6" s="408" t="s">
        <v>32</v>
      </c>
      <c r="AV6" s="409"/>
      <c r="AW6" s="409"/>
      <c r="AX6" s="409"/>
      <c r="AY6" s="410" t="s">
        <v>40</v>
      </c>
      <c r="AZ6" s="411"/>
      <c r="BA6" s="411"/>
      <c r="BB6" s="411"/>
      <c r="BC6" s="411"/>
      <c r="BD6" s="411"/>
      <c r="BE6" s="411"/>
      <c r="BF6" s="411"/>
      <c r="BG6" s="411"/>
      <c r="BH6" s="411"/>
      <c r="BI6" s="411"/>
      <c r="BJ6" s="411"/>
      <c r="BK6" s="411"/>
      <c r="BL6" s="411"/>
      <c r="BM6" s="412"/>
      <c r="BN6" s="413">
        <v>2431357</v>
      </c>
      <c r="BO6" s="414"/>
      <c r="BP6" s="414"/>
      <c r="BQ6" s="414"/>
      <c r="BR6" s="414"/>
      <c r="BS6" s="414"/>
      <c r="BT6" s="414"/>
      <c r="BU6" s="415"/>
      <c r="BV6" s="413">
        <v>1967117</v>
      </c>
      <c r="BW6" s="414"/>
      <c r="BX6" s="414"/>
      <c r="BY6" s="414"/>
      <c r="BZ6" s="414"/>
      <c r="CA6" s="414"/>
      <c r="CB6" s="414"/>
      <c r="CC6" s="415"/>
      <c r="CD6" s="416" t="s">
        <v>41</v>
      </c>
      <c r="CE6" s="417"/>
      <c r="CF6" s="417"/>
      <c r="CG6" s="417"/>
      <c r="CH6" s="417"/>
      <c r="CI6" s="417"/>
      <c r="CJ6" s="417"/>
      <c r="CK6" s="417"/>
      <c r="CL6" s="417"/>
      <c r="CM6" s="417"/>
      <c r="CN6" s="417"/>
      <c r="CO6" s="417"/>
      <c r="CP6" s="417"/>
      <c r="CQ6" s="417"/>
      <c r="CR6" s="417"/>
      <c r="CS6" s="418"/>
      <c r="CT6" s="419">
        <v>97.5</v>
      </c>
      <c r="CU6" s="420"/>
      <c r="CV6" s="420"/>
      <c r="CW6" s="420"/>
      <c r="CX6" s="420"/>
      <c r="CY6" s="420"/>
      <c r="CZ6" s="420"/>
      <c r="DA6" s="421"/>
      <c r="DB6" s="419">
        <v>97</v>
      </c>
      <c r="DC6" s="420"/>
      <c r="DD6" s="420"/>
      <c r="DE6" s="420"/>
      <c r="DF6" s="420"/>
      <c r="DG6" s="420"/>
      <c r="DH6" s="420"/>
      <c r="DI6" s="421"/>
    </row>
    <row r="7" spans="1:119" ht="18.75" customHeight="1" x14ac:dyDescent="0.15">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399"/>
      <c r="AD7" s="400"/>
      <c r="AE7" s="400"/>
      <c r="AF7" s="400"/>
      <c r="AG7" s="400"/>
      <c r="AH7" s="400"/>
      <c r="AI7" s="400"/>
      <c r="AJ7" s="400"/>
      <c r="AK7" s="400"/>
      <c r="AL7" s="401"/>
      <c r="AM7" s="405" t="s">
        <v>42</v>
      </c>
      <c r="AN7" s="406"/>
      <c r="AO7" s="406"/>
      <c r="AP7" s="406"/>
      <c r="AQ7" s="406"/>
      <c r="AR7" s="406"/>
      <c r="AS7" s="406"/>
      <c r="AT7" s="407"/>
      <c r="AU7" s="408" t="s">
        <v>32</v>
      </c>
      <c r="AV7" s="409"/>
      <c r="AW7" s="409"/>
      <c r="AX7" s="409"/>
      <c r="AY7" s="410" t="s">
        <v>43</v>
      </c>
      <c r="AZ7" s="411"/>
      <c r="BA7" s="411"/>
      <c r="BB7" s="411"/>
      <c r="BC7" s="411"/>
      <c r="BD7" s="411"/>
      <c r="BE7" s="411"/>
      <c r="BF7" s="411"/>
      <c r="BG7" s="411"/>
      <c r="BH7" s="411"/>
      <c r="BI7" s="411"/>
      <c r="BJ7" s="411"/>
      <c r="BK7" s="411"/>
      <c r="BL7" s="411"/>
      <c r="BM7" s="412"/>
      <c r="BN7" s="413">
        <v>333462</v>
      </c>
      <c r="BO7" s="414"/>
      <c r="BP7" s="414"/>
      <c r="BQ7" s="414"/>
      <c r="BR7" s="414"/>
      <c r="BS7" s="414"/>
      <c r="BT7" s="414"/>
      <c r="BU7" s="415"/>
      <c r="BV7" s="413">
        <v>318247</v>
      </c>
      <c r="BW7" s="414"/>
      <c r="BX7" s="414"/>
      <c r="BY7" s="414"/>
      <c r="BZ7" s="414"/>
      <c r="CA7" s="414"/>
      <c r="CB7" s="414"/>
      <c r="CC7" s="415"/>
      <c r="CD7" s="416" t="s">
        <v>44</v>
      </c>
      <c r="CE7" s="417"/>
      <c r="CF7" s="417"/>
      <c r="CG7" s="417"/>
      <c r="CH7" s="417"/>
      <c r="CI7" s="417"/>
      <c r="CJ7" s="417"/>
      <c r="CK7" s="417"/>
      <c r="CL7" s="417"/>
      <c r="CM7" s="417"/>
      <c r="CN7" s="417"/>
      <c r="CO7" s="417"/>
      <c r="CP7" s="417"/>
      <c r="CQ7" s="417"/>
      <c r="CR7" s="417"/>
      <c r="CS7" s="418"/>
      <c r="CT7" s="413">
        <v>24388247</v>
      </c>
      <c r="CU7" s="414"/>
      <c r="CV7" s="414"/>
      <c r="CW7" s="414"/>
      <c r="CX7" s="414"/>
      <c r="CY7" s="414"/>
      <c r="CZ7" s="414"/>
      <c r="DA7" s="415"/>
      <c r="DB7" s="413">
        <v>25165514</v>
      </c>
      <c r="DC7" s="414"/>
      <c r="DD7" s="414"/>
      <c r="DE7" s="414"/>
      <c r="DF7" s="414"/>
      <c r="DG7" s="414"/>
      <c r="DH7" s="414"/>
      <c r="DI7" s="415"/>
    </row>
    <row r="8" spans="1:119" ht="18.75" customHeight="1" thickBot="1" x14ac:dyDescent="0.2">
      <c r="A8" s="40"/>
      <c r="B8" s="385"/>
      <c r="C8" s="386"/>
      <c r="D8" s="386"/>
      <c r="E8" s="387"/>
      <c r="F8" s="387"/>
      <c r="G8" s="387"/>
      <c r="H8" s="387"/>
      <c r="I8" s="387"/>
      <c r="J8" s="387"/>
      <c r="K8" s="387"/>
      <c r="L8" s="387"/>
      <c r="M8" s="387"/>
      <c r="N8" s="387"/>
      <c r="O8" s="387"/>
      <c r="P8" s="387"/>
      <c r="Q8" s="387"/>
      <c r="R8" s="390"/>
      <c r="S8" s="390"/>
      <c r="T8" s="390"/>
      <c r="U8" s="390"/>
      <c r="V8" s="391"/>
      <c r="W8" s="394"/>
      <c r="X8" s="395"/>
      <c r="Y8" s="395"/>
      <c r="Z8" s="395"/>
      <c r="AA8" s="395"/>
      <c r="AB8" s="386"/>
      <c r="AC8" s="402"/>
      <c r="AD8" s="403"/>
      <c r="AE8" s="403"/>
      <c r="AF8" s="403"/>
      <c r="AG8" s="403"/>
      <c r="AH8" s="403"/>
      <c r="AI8" s="403"/>
      <c r="AJ8" s="403"/>
      <c r="AK8" s="403"/>
      <c r="AL8" s="404"/>
      <c r="AM8" s="405" t="s">
        <v>45</v>
      </c>
      <c r="AN8" s="406"/>
      <c r="AO8" s="406"/>
      <c r="AP8" s="406"/>
      <c r="AQ8" s="406"/>
      <c r="AR8" s="406"/>
      <c r="AS8" s="406"/>
      <c r="AT8" s="407"/>
      <c r="AU8" s="408" t="s">
        <v>32</v>
      </c>
      <c r="AV8" s="409"/>
      <c r="AW8" s="409"/>
      <c r="AX8" s="409"/>
      <c r="AY8" s="410" t="s">
        <v>46</v>
      </c>
      <c r="AZ8" s="411"/>
      <c r="BA8" s="411"/>
      <c r="BB8" s="411"/>
      <c r="BC8" s="411"/>
      <c r="BD8" s="411"/>
      <c r="BE8" s="411"/>
      <c r="BF8" s="411"/>
      <c r="BG8" s="411"/>
      <c r="BH8" s="411"/>
      <c r="BI8" s="411"/>
      <c r="BJ8" s="411"/>
      <c r="BK8" s="411"/>
      <c r="BL8" s="411"/>
      <c r="BM8" s="412"/>
      <c r="BN8" s="413">
        <v>2097895</v>
      </c>
      <c r="BO8" s="414"/>
      <c r="BP8" s="414"/>
      <c r="BQ8" s="414"/>
      <c r="BR8" s="414"/>
      <c r="BS8" s="414"/>
      <c r="BT8" s="414"/>
      <c r="BU8" s="415"/>
      <c r="BV8" s="413">
        <v>1648870</v>
      </c>
      <c r="BW8" s="414"/>
      <c r="BX8" s="414"/>
      <c r="BY8" s="414"/>
      <c r="BZ8" s="414"/>
      <c r="CA8" s="414"/>
      <c r="CB8" s="414"/>
      <c r="CC8" s="415"/>
      <c r="CD8" s="416" t="s">
        <v>47</v>
      </c>
      <c r="CE8" s="417"/>
      <c r="CF8" s="417"/>
      <c r="CG8" s="417"/>
      <c r="CH8" s="417"/>
      <c r="CI8" s="417"/>
      <c r="CJ8" s="417"/>
      <c r="CK8" s="417"/>
      <c r="CL8" s="417"/>
      <c r="CM8" s="417"/>
      <c r="CN8" s="417"/>
      <c r="CO8" s="417"/>
      <c r="CP8" s="417"/>
      <c r="CQ8" s="417"/>
      <c r="CR8" s="417"/>
      <c r="CS8" s="418"/>
      <c r="CT8" s="422">
        <v>0.77</v>
      </c>
      <c r="CU8" s="423"/>
      <c r="CV8" s="423"/>
      <c r="CW8" s="423"/>
      <c r="CX8" s="423"/>
      <c r="CY8" s="423"/>
      <c r="CZ8" s="423"/>
      <c r="DA8" s="424"/>
      <c r="DB8" s="422">
        <v>0.8</v>
      </c>
      <c r="DC8" s="423"/>
      <c r="DD8" s="423"/>
      <c r="DE8" s="423"/>
      <c r="DF8" s="423"/>
      <c r="DG8" s="423"/>
      <c r="DH8" s="423"/>
      <c r="DI8" s="424"/>
    </row>
    <row r="9" spans="1:119" ht="18.75" customHeight="1" thickBot="1" x14ac:dyDescent="0.2">
      <c r="A9" s="40"/>
      <c r="B9" s="376" t="s">
        <v>48</v>
      </c>
      <c r="C9" s="377"/>
      <c r="D9" s="377"/>
      <c r="E9" s="377"/>
      <c r="F9" s="377"/>
      <c r="G9" s="377"/>
      <c r="H9" s="377"/>
      <c r="I9" s="377"/>
      <c r="J9" s="377"/>
      <c r="K9" s="425"/>
      <c r="L9" s="426" t="s">
        <v>49</v>
      </c>
      <c r="M9" s="427"/>
      <c r="N9" s="427"/>
      <c r="O9" s="427"/>
      <c r="P9" s="427"/>
      <c r="Q9" s="428"/>
      <c r="R9" s="429">
        <v>113979</v>
      </c>
      <c r="S9" s="430"/>
      <c r="T9" s="430"/>
      <c r="U9" s="430"/>
      <c r="V9" s="431"/>
      <c r="W9" s="339" t="s">
        <v>50</v>
      </c>
      <c r="X9" s="340"/>
      <c r="Y9" s="340"/>
      <c r="Z9" s="340"/>
      <c r="AA9" s="340"/>
      <c r="AB9" s="340"/>
      <c r="AC9" s="340"/>
      <c r="AD9" s="340"/>
      <c r="AE9" s="340"/>
      <c r="AF9" s="340"/>
      <c r="AG9" s="340"/>
      <c r="AH9" s="340"/>
      <c r="AI9" s="340"/>
      <c r="AJ9" s="340"/>
      <c r="AK9" s="340"/>
      <c r="AL9" s="341"/>
      <c r="AM9" s="405" t="s">
        <v>51</v>
      </c>
      <c r="AN9" s="406"/>
      <c r="AO9" s="406"/>
      <c r="AP9" s="406"/>
      <c r="AQ9" s="406"/>
      <c r="AR9" s="406"/>
      <c r="AS9" s="406"/>
      <c r="AT9" s="407"/>
      <c r="AU9" s="408" t="s">
        <v>32</v>
      </c>
      <c r="AV9" s="409"/>
      <c r="AW9" s="409"/>
      <c r="AX9" s="409"/>
      <c r="AY9" s="410" t="s">
        <v>52</v>
      </c>
      <c r="AZ9" s="411"/>
      <c r="BA9" s="411"/>
      <c r="BB9" s="411"/>
      <c r="BC9" s="411"/>
      <c r="BD9" s="411"/>
      <c r="BE9" s="411"/>
      <c r="BF9" s="411"/>
      <c r="BG9" s="411"/>
      <c r="BH9" s="411"/>
      <c r="BI9" s="411"/>
      <c r="BJ9" s="411"/>
      <c r="BK9" s="411"/>
      <c r="BL9" s="411"/>
      <c r="BM9" s="412"/>
      <c r="BN9" s="413">
        <v>449025</v>
      </c>
      <c r="BO9" s="414"/>
      <c r="BP9" s="414"/>
      <c r="BQ9" s="414"/>
      <c r="BR9" s="414"/>
      <c r="BS9" s="414"/>
      <c r="BT9" s="414"/>
      <c r="BU9" s="415"/>
      <c r="BV9" s="413">
        <v>-267941</v>
      </c>
      <c r="BW9" s="414"/>
      <c r="BX9" s="414"/>
      <c r="BY9" s="414"/>
      <c r="BZ9" s="414"/>
      <c r="CA9" s="414"/>
      <c r="CB9" s="414"/>
      <c r="CC9" s="415"/>
      <c r="CD9" s="416" t="s">
        <v>53</v>
      </c>
      <c r="CE9" s="417"/>
      <c r="CF9" s="417"/>
      <c r="CG9" s="417"/>
      <c r="CH9" s="417"/>
      <c r="CI9" s="417"/>
      <c r="CJ9" s="417"/>
      <c r="CK9" s="417"/>
      <c r="CL9" s="417"/>
      <c r="CM9" s="417"/>
      <c r="CN9" s="417"/>
      <c r="CO9" s="417"/>
      <c r="CP9" s="417"/>
      <c r="CQ9" s="417"/>
      <c r="CR9" s="417"/>
      <c r="CS9" s="418"/>
      <c r="CT9" s="379">
        <v>12.4</v>
      </c>
      <c r="CU9" s="380"/>
      <c r="CV9" s="380"/>
      <c r="CW9" s="380"/>
      <c r="CX9" s="380"/>
      <c r="CY9" s="380"/>
      <c r="CZ9" s="380"/>
      <c r="DA9" s="381"/>
      <c r="DB9" s="379">
        <v>11.8</v>
      </c>
      <c r="DC9" s="380"/>
      <c r="DD9" s="380"/>
      <c r="DE9" s="380"/>
      <c r="DF9" s="380"/>
      <c r="DG9" s="380"/>
      <c r="DH9" s="380"/>
      <c r="DI9" s="381"/>
    </row>
    <row r="10" spans="1:119" ht="18.75" customHeight="1" thickBot="1" x14ac:dyDescent="0.2">
      <c r="A10" s="40"/>
      <c r="B10" s="376"/>
      <c r="C10" s="377"/>
      <c r="D10" s="377"/>
      <c r="E10" s="377"/>
      <c r="F10" s="377"/>
      <c r="G10" s="377"/>
      <c r="H10" s="377"/>
      <c r="I10" s="377"/>
      <c r="J10" s="377"/>
      <c r="K10" s="425"/>
      <c r="L10" s="432" t="s">
        <v>54</v>
      </c>
      <c r="M10" s="406"/>
      <c r="N10" s="406"/>
      <c r="O10" s="406"/>
      <c r="P10" s="406"/>
      <c r="Q10" s="407"/>
      <c r="R10" s="433">
        <v>115942</v>
      </c>
      <c r="S10" s="434"/>
      <c r="T10" s="434"/>
      <c r="U10" s="434"/>
      <c r="V10" s="435"/>
      <c r="W10" s="370"/>
      <c r="X10" s="371"/>
      <c r="Y10" s="371"/>
      <c r="Z10" s="371"/>
      <c r="AA10" s="371"/>
      <c r="AB10" s="371"/>
      <c r="AC10" s="371"/>
      <c r="AD10" s="371"/>
      <c r="AE10" s="371"/>
      <c r="AF10" s="371"/>
      <c r="AG10" s="371"/>
      <c r="AH10" s="371"/>
      <c r="AI10" s="371"/>
      <c r="AJ10" s="371"/>
      <c r="AK10" s="371"/>
      <c r="AL10" s="374"/>
      <c r="AM10" s="405" t="s">
        <v>55</v>
      </c>
      <c r="AN10" s="406"/>
      <c r="AO10" s="406"/>
      <c r="AP10" s="406"/>
      <c r="AQ10" s="406"/>
      <c r="AR10" s="406"/>
      <c r="AS10" s="406"/>
      <c r="AT10" s="407"/>
      <c r="AU10" s="408" t="s">
        <v>32</v>
      </c>
      <c r="AV10" s="409"/>
      <c r="AW10" s="409"/>
      <c r="AX10" s="409"/>
      <c r="AY10" s="410" t="s">
        <v>56</v>
      </c>
      <c r="AZ10" s="411"/>
      <c r="BA10" s="411"/>
      <c r="BB10" s="411"/>
      <c r="BC10" s="411"/>
      <c r="BD10" s="411"/>
      <c r="BE10" s="411"/>
      <c r="BF10" s="411"/>
      <c r="BG10" s="411"/>
      <c r="BH10" s="411"/>
      <c r="BI10" s="411"/>
      <c r="BJ10" s="411"/>
      <c r="BK10" s="411"/>
      <c r="BL10" s="411"/>
      <c r="BM10" s="412"/>
      <c r="BN10" s="413">
        <v>1286300</v>
      </c>
      <c r="BO10" s="414"/>
      <c r="BP10" s="414"/>
      <c r="BQ10" s="414"/>
      <c r="BR10" s="414"/>
      <c r="BS10" s="414"/>
      <c r="BT10" s="414"/>
      <c r="BU10" s="415"/>
      <c r="BV10" s="413">
        <v>992562</v>
      </c>
      <c r="BW10" s="414"/>
      <c r="BX10" s="414"/>
      <c r="BY10" s="414"/>
      <c r="BZ10" s="414"/>
      <c r="CA10" s="414"/>
      <c r="CB10" s="414"/>
      <c r="CC10" s="415"/>
      <c r="CD10" s="46" t="s">
        <v>57</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
      <c r="A11" s="40"/>
      <c r="B11" s="376"/>
      <c r="C11" s="377"/>
      <c r="D11" s="377"/>
      <c r="E11" s="377"/>
      <c r="F11" s="377"/>
      <c r="G11" s="377"/>
      <c r="H11" s="377"/>
      <c r="I11" s="377"/>
      <c r="J11" s="377"/>
      <c r="K11" s="425"/>
      <c r="L11" s="436" t="s">
        <v>58</v>
      </c>
      <c r="M11" s="437"/>
      <c r="N11" s="437"/>
      <c r="O11" s="437"/>
      <c r="P11" s="437"/>
      <c r="Q11" s="438"/>
      <c r="R11" s="439" t="s">
        <v>59</v>
      </c>
      <c r="S11" s="440"/>
      <c r="T11" s="440"/>
      <c r="U11" s="440"/>
      <c r="V11" s="441"/>
      <c r="W11" s="370"/>
      <c r="X11" s="371"/>
      <c r="Y11" s="371"/>
      <c r="Z11" s="371"/>
      <c r="AA11" s="371"/>
      <c r="AB11" s="371"/>
      <c r="AC11" s="371"/>
      <c r="AD11" s="371"/>
      <c r="AE11" s="371"/>
      <c r="AF11" s="371"/>
      <c r="AG11" s="371"/>
      <c r="AH11" s="371"/>
      <c r="AI11" s="371"/>
      <c r="AJ11" s="371"/>
      <c r="AK11" s="371"/>
      <c r="AL11" s="374"/>
      <c r="AM11" s="405" t="s">
        <v>60</v>
      </c>
      <c r="AN11" s="406"/>
      <c r="AO11" s="406"/>
      <c r="AP11" s="406"/>
      <c r="AQ11" s="406"/>
      <c r="AR11" s="406"/>
      <c r="AS11" s="406"/>
      <c r="AT11" s="407"/>
      <c r="AU11" s="408" t="s">
        <v>32</v>
      </c>
      <c r="AV11" s="409"/>
      <c r="AW11" s="409"/>
      <c r="AX11" s="409"/>
      <c r="AY11" s="410" t="s">
        <v>61</v>
      </c>
      <c r="AZ11" s="411"/>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62</v>
      </c>
      <c r="CE11" s="417"/>
      <c r="CF11" s="417"/>
      <c r="CG11" s="417"/>
      <c r="CH11" s="417"/>
      <c r="CI11" s="417"/>
      <c r="CJ11" s="417"/>
      <c r="CK11" s="417"/>
      <c r="CL11" s="417"/>
      <c r="CM11" s="417"/>
      <c r="CN11" s="417"/>
      <c r="CO11" s="417"/>
      <c r="CP11" s="417"/>
      <c r="CQ11" s="417"/>
      <c r="CR11" s="417"/>
      <c r="CS11" s="418"/>
      <c r="CT11" s="422" t="s">
        <v>63</v>
      </c>
      <c r="CU11" s="423"/>
      <c r="CV11" s="423"/>
      <c r="CW11" s="423"/>
      <c r="CX11" s="423"/>
      <c r="CY11" s="423"/>
      <c r="CZ11" s="423"/>
      <c r="DA11" s="424"/>
      <c r="DB11" s="422" t="s">
        <v>63</v>
      </c>
      <c r="DC11" s="423"/>
      <c r="DD11" s="423"/>
      <c r="DE11" s="423"/>
      <c r="DF11" s="423"/>
      <c r="DG11" s="423"/>
      <c r="DH11" s="423"/>
      <c r="DI11" s="424"/>
    </row>
    <row r="12" spans="1:119" ht="18.75" customHeight="1" x14ac:dyDescent="0.15">
      <c r="A12" s="40"/>
      <c r="B12" s="442" t="s">
        <v>64</v>
      </c>
      <c r="C12" s="443"/>
      <c r="D12" s="443"/>
      <c r="E12" s="443"/>
      <c r="F12" s="443"/>
      <c r="G12" s="443"/>
      <c r="H12" s="443"/>
      <c r="I12" s="443"/>
      <c r="J12" s="443"/>
      <c r="K12" s="444"/>
      <c r="L12" s="451" t="s">
        <v>65</v>
      </c>
      <c r="M12" s="452"/>
      <c r="N12" s="452"/>
      <c r="O12" s="452"/>
      <c r="P12" s="452"/>
      <c r="Q12" s="453"/>
      <c r="R12" s="454">
        <v>113927</v>
      </c>
      <c r="S12" s="455"/>
      <c r="T12" s="455"/>
      <c r="U12" s="455"/>
      <c r="V12" s="456"/>
      <c r="W12" s="457" t="s">
        <v>24</v>
      </c>
      <c r="X12" s="409"/>
      <c r="Y12" s="409"/>
      <c r="Z12" s="409"/>
      <c r="AA12" s="409"/>
      <c r="AB12" s="458"/>
      <c r="AC12" s="459" t="s">
        <v>66</v>
      </c>
      <c r="AD12" s="460"/>
      <c r="AE12" s="460"/>
      <c r="AF12" s="460"/>
      <c r="AG12" s="461"/>
      <c r="AH12" s="459" t="s">
        <v>67</v>
      </c>
      <c r="AI12" s="460"/>
      <c r="AJ12" s="460"/>
      <c r="AK12" s="460"/>
      <c r="AL12" s="462"/>
      <c r="AM12" s="405" t="s">
        <v>68</v>
      </c>
      <c r="AN12" s="406"/>
      <c r="AO12" s="406"/>
      <c r="AP12" s="406"/>
      <c r="AQ12" s="406"/>
      <c r="AR12" s="406"/>
      <c r="AS12" s="406"/>
      <c r="AT12" s="407"/>
      <c r="AU12" s="408" t="s">
        <v>32</v>
      </c>
      <c r="AV12" s="409"/>
      <c r="AW12" s="409"/>
      <c r="AX12" s="409"/>
      <c r="AY12" s="410" t="s">
        <v>69</v>
      </c>
      <c r="AZ12" s="411"/>
      <c r="BA12" s="411"/>
      <c r="BB12" s="411"/>
      <c r="BC12" s="411"/>
      <c r="BD12" s="411"/>
      <c r="BE12" s="411"/>
      <c r="BF12" s="411"/>
      <c r="BG12" s="411"/>
      <c r="BH12" s="411"/>
      <c r="BI12" s="411"/>
      <c r="BJ12" s="411"/>
      <c r="BK12" s="411"/>
      <c r="BL12" s="411"/>
      <c r="BM12" s="412"/>
      <c r="BN12" s="413">
        <v>1000000</v>
      </c>
      <c r="BO12" s="414"/>
      <c r="BP12" s="414"/>
      <c r="BQ12" s="414"/>
      <c r="BR12" s="414"/>
      <c r="BS12" s="414"/>
      <c r="BT12" s="414"/>
      <c r="BU12" s="415"/>
      <c r="BV12" s="413">
        <v>600000</v>
      </c>
      <c r="BW12" s="414"/>
      <c r="BX12" s="414"/>
      <c r="BY12" s="414"/>
      <c r="BZ12" s="414"/>
      <c r="CA12" s="414"/>
      <c r="CB12" s="414"/>
      <c r="CC12" s="415"/>
      <c r="CD12" s="416" t="s">
        <v>70</v>
      </c>
      <c r="CE12" s="417"/>
      <c r="CF12" s="417"/>
      <c r="CG12" s="417"/>
      <c r="CH12" s="417"/>
      <c r="CI12" s="417"/>
      <c r="CJ12" s="417"/>
      <c r="CK12" s="417"/>
      <c r="CL12" s="417"/>
      <c r="CM12" s="417"/>
      <c r="CN12" s="417"/>
      <c r="CO12" s="417"/>
      <c r="CP12" s="417"/>
      <c r="CQ12" s="417"/>
      <c r="CR12" s="417"/>
      <c r="CS12" s="418"/>
      <c r="CT12" s="422" t="s">
        <v>63</v>
      </c>
      <c r="CU12" s="423"/>
      <c r="CV12" s="423"/>
      <c r="CW12" s="423"/>
      <c r="CX12" s="423"/>
      <c r="CY12" s="423"/>
      <c r="CZ12" s="423"/>
      <c r="DA12" s="424"/>
      <c r="DB12" s="422" t="s">
        <v>63</v>
      </c>
      <c r="DC12" s="423"/>
      <c r="DD12" s="423"/>
      <c r="DE12" s="423"/>
      <c r="DF12" s="423"/>
      <c r="DG12" s="423"/>
      <c r="DH12" s="423"/>
      <c r="DI12" s="424"/>
    </row>
    <row r="13" spans="1:119" ht="18.75" customHeight="1" x14ac:dyDescent="0.15">
      <c r="A13" s="40"/>
      <c r="B13" s="445"/>
      <c r="C13" s="446"/>
      <c r="D13" s="446"/>
      <c r="E13" s="446"/>
      <c r="F13" s="446"/>
      <c r="G13" s="446"/>
      <c r="H13" s="446"/>
      <c r="I13" s="446"/>
      <c r="J13" s="446"/>
      <c r="K13" s="447"/>
      <c r="L13" s="55"/>
      <c r="M13" s="473" t="s">
        <v>71</v>
      </c>
      <c r="N13" s="474"/>
      <c r="O13" s="474"/>
      <c r="P13" s="474"/>
      <c r="Q13" s="475"/>
      <c r="R13" s="466">
        <v>112654</v>
      </c>
      <c r="S13" s="467"/>
      <c r="T13" s="467"/>
      <c r="U13" s="467"/>
      <c r="V13" s="468"/>
      <c r="W13" s="392" t="s">
        <v>72</v>
      </c>
      <c r="X13" s="393"/>
      <c r="Y13" s="393"/>
      <c r="Z13" s="393"/>
      <c r="AA13" s="393"/>
      <c r="AB13" s="383"/>
      <c r="AC13" s="433">
        <v>1324</v>
      </c>
      <c r="AD13" s="434"/>
      <c r="AE13" s="434"/>
      <c r="AF13" s="434"/>
      <c r="AG13" s="476"/>
      <c r="AH13" s="433">
        <v>1374</v>
      </c>
      <c r="AI13" s="434"/>
      <c r="AJ13" s="434"/>
      <c r="AK13" s="434"/>
      <c r="AL13" s="435"/>
      <c r="AM13" s="405" t="s">
        <v>73</v>
      </c>
      <c r="AN13" s="406"/>
      <c r="AO13" s="406"/>
      <c r="AP13" s="406"/>
      <c r="AQ13" s="406"/>
      <c r="AR13" s="406"/>
      <c r="AS13" s="406"/>
      <c r="AT13" s="407"/>
      <c r="AU13" s="408" t="s">
        <v>74</v>
      </c>
      <c r="AV13" s="409"/>
      <c r="AW13" s="409"/>
      <c r="AX13" s="409"/>
      <c r="AY13" s="410" t="s">
        <v>75</v>
      </c>
      <c r="AZ13" s="411"/>
      <c r="BA13" s="411"/>
      <c r="BB13" s="411"/>
      <c r="BC13" s="411"/>
      <c r="BD13" s="411"/>
      <c r="BE13" s="411"/>
      <c r="BF13" s="411"/>
      <c r="BG13" s="411"/>
      <c r="BH13" s="411"/>
      <c r="BI13" s="411"/>
      <c r="BJ13" s="411"/>
      <c r="BK13" s="411"/>
      <c r="BL13" s="411"/>
      <c r="BM13" s="412"/>
      <c r="BN13" s="413">
        <v>735325</v>
      </c>
      <c r="BO13" s="414"/>
      <c r="BP13" s="414"/>
      <c r="BQ13" s="414"/>
      <c r="BR13" s="414"/>
      <c r="BS13" s="414"/>
      <c r="BT13" s="414"/>
      <c r="BU13" s="415"/>
      <c r="BV13" s="413">
        <v>124621</v>
      </c>
      <c r="BW13" s="414"/>
      <c r="BX13" s="414"/>
      <c r="BY13" s="414"/>
      <c r="BZ13" s="414"/>
      <c r="CA13" s="414"/>
      <c r="CB13" s="414"/>
      <c r="CC13" s="415"/>
      <c r="CD13" s="416" t="s">
        <v>76</v>
      </c>
      <c r="CE13" s="417"/>
      <c r="CF13" s="417"/>
      <c r="CG13" s="417"/>
      <c r="CH13" s="417"/>
      <c r="CI13" s="417"/>
      <c r="CJ13" s="417"/>
      <c r="CK13" s="417"/>
      <c r="CL13" s="417"/>
      <c r="CM13" s="417"/>
      <c r="CN13" s="417"/>
      <c r="CO13" s="417"/>
      <c r="CP13" s="417"/>
      <c r="CQ13" s="417"/>
      <c r="CR13" s="417"/>
      <c r="CS13" s="418"/>
      <c r="CT13" s="379">
        <v>3.3</v>
      </c>
      <c r="CU13" s="380"/>
      <c r="CV13" s="380"/>
      <c r="CW13" s="380"/>
      <c r="CX13" s="380"/>
      <c r="CY13" s="380"/>
      <c r="CZ13" s="380"/>
      <c r="DA13" s="381"/>
      <c r="DB13" s="379">
        <v>3.2</v>
      </c>
      <c r="DC13" s="380"/>
      <c r="DD13" s="380"/>
      <c r="DE13" s="380"/>
      <c r="DF13" s="380"/>
      <c r="DG13" s="380"/>
      <c r="DH13" s="380"/>
      <c r="DI13" s="381"/>
    </row>
    <row r="14" spans="1:119" ht="18.75" customHeight="1" thickBot="1" x14ac:dyDescent="0.2">
      <c r="A14" s="40"/>
      <c r="B14" s="445"/>
      <c r="C14" s="446"/>
      <c r="D14" s="446"/>
      <c r="E14" s="446"/>
      <c r="F14" s="446"/>
      <c r="G14" s="446"/>
      <c r="H14" s="446"/>
      <c r="I14" s="446"/>
      <c r="J14" s="446"/>
      <c r="K14" s="447"/>
      <c r="L14" s="463" t="s">
        <v>77</v>
      </c>
      <c r="M14" s="464"/>
      <c r="N14" s="464"/>
      <c r="O14" s="464"/>
      <c r="P14" s="464"/>
      <c r="Q14" s="465"/>
      <c r="R14" s="466">
        <v>114427</v>
      </c>
      <c r="S14" s="467"/>
      <c r="T14" s="467"/>
      <c r="U14" s="467"/>
      <c r="V14" s="468"/>
      <c r="W14" s="372"/>
      <c r="X14" s="373"/>
      <c r="Y14" s="373"/>
      <c r="Z14" s="373"/>
      <c r="AA14" s="373"/>
      <c r="AB14" s="362"/>
      <c r="AC14" s="469">
        <v>2.5</v>
      </c>
      <c r="AD14" s="470"/>
      <c r="AE14" s="470"/>
      <c r="AF14" s="470"/>
      <c r="AG14" s="471"/>
      <c r="AH14" s="469">
        <v>2.5</v>
      </c>
      <c r="AI14" s="470"/>
      <c r="AJ14" s="470"/>
      <c r="AK14" s="470"/>
      <c r="AL14" s="472"/>
      <c r="AM14" s="405"/>
      <c r="AN14" s="406"/>
      <c r="AO14" s="406"/>
      <c r="AP14" s="406"/>
      <c r="AQ14" s="406"/>
      <c r="AR14" s="406"/>
      <c r="AS14" s="406"/>
      <c r="AT14" s="407"/>
      <c r="AU14" s="408"/>
      <c r="AV14" s="409"/>
      <c r="AW14" s="409"/>
      <c r="AX14" s="409"/>
      <c r="AY14" s="410"/>
      <c r="AZ14" s="411"/>
      <c r="BA14" s="411"/>
      <c r="BB14" s="411"/>
      <c r="BC14" s="411"/>
      <c r="BD14" s="411"/>
      <c r="BE14" s="411"/>
      <c r="BF14" s="411"/>
      <c r="BG14" s="411"/>
      <c r="BH14" s="411"/>
      <c r="BI14" s="411"/>
      <c r="BJ14" s="411"/>
      <c r="BK14" s="411"/>
      <c r="BL14" s="411"/>
      <c r="BM14" s="412"/>
      <c r="BN14" s="413"/>
      <c r="BO14" s="414"/>
      <c r="BP14" s="414"/>
      <c r="BQ14" s="414"/>
      <c r="BR14" s="414"/>
      <c r="BS14" s="414"/>
      <c r="BT14" s="414"/>
      <c r="BU14" s="415"/>
      <c r="BV14" s="413"/>
      <c r="BW14" s="414"/>
      <c r="BX14" s="414"/>
      <c r="BY14" s="414"/>
      <c r="BZ14" s="414"/>
      <c r="CA14" s="414"/>
      <c r="CB14" s="414"/>
      <c r="CC14" s="415"/>
      <c r="CD14" s="477" t="s">
        <v>78</v>
      </c>
      <c r="CE14" s="478"/>
      <c r="CF14" s="478"/>
      <c r="CG14" s="478"/>
      <c r="CH14" s="478"/>
      <c r="CI14" s="478"/>
      <c r="CJ14" s="478"/>
      <c r="CK14" s="478"/>
      <c r="CL14" s="478"/>
      <c r="CM14" s="478"/>
      <c r="CN14" s="478"/>
      <c r="CO14" s="478"/>
      <c r="CP14" s="478"/>
      <c r="CQ14" s="478"/>
      <c r="CR14" s="478"/>
      <c r="CS14" s="479"/>
      <c r="CT14" s="480" t="s">
        <v>63</v>
      </c>
      <c r="CU14" s="481"/>
      <c r="CV14" s="481"/>
      <c r="CW14" s="481"/>
      <c r="CX14" s="481"/>
      <c r="CY14" s="481"/>
      <c r="CZ14" s="481"/>
      <c r="DA14" s="482"/>
      <c r="DB14" s="480" t="s">
        <v>63</v>
      </c>
      <c r="DC14" s="481"/>
      <c r="DD14" s="481"/>
      <c r="DE14" s="481"/>
      <c r="DF14" s="481"/>
      <c r="DG14" s="481"/>
      <c r="DH14" s="481"/>
      <c r="DI14" s="482"/>
    </row>
    <row r="15" spans="1:119" ht="18.75" customHeight="1" x14ac:dyDescent="0.15">
      <c r="A15" s="40"/>
      <c r="B15" s="445"/>
      <c r="C15" s="446"/>
      <c r="D15" s="446"/>
      <c r="E15" s="446"/>
      <c r="F15" s="446"/>
      <c r="G15" s="446"/>
      <c r="H15" s="446"/>
      <c r="I15" s="446"/>
      <c r="J15" s="446"/>
      <c r="K15" s="447"/>
      <c r="L15" s="55"/>
      <c r="M15" s="473" t="s">
        <v>71</v>
      </c>
      <c r="N15" s="474"/>
      <c r="O15" s="474"/>
      <c r="P15" s="474"/>
      <c r="Q15" s="475"/>
      <c r="R15" s="466">
        <v>113332</v>
      </c>
      <c r="S15" s="467"/>
      <c r="T15" s="467"/>
      <c r="U15" s="467"/>
      <c r="V15" s="468"/>
      <c r="W15" s="392" t="s">
        <v>79</v>
      </c>
      <c r="X15" s="393"/>
      <c r="Y15" s="393"/>
      <c r="Z15" s="393"/>
      <c r="AA15" s="393"/>
      <c r="AB15" s="383"/>
      <c r="AC15" s="433">
        <v>16914</v>
      </c>
      <c r="AD15" s="434"/>
      <c r="AE15" s="434"/>
      <c r="AF15" s="434"/>
      <c r="AG15" s="476"/>
      <c r="AH15" s="433">
        <v>17118</v>
      </c>
      <c r="AI15" s="434"/>
      <c r="AJ15" s="434"/>
      <c r="AK15" s="434"/>
      <c r="AL15" s="435"/>
      <c r="AM15" s="405"/>
      <c r="AN15" s="406"/>
      <c r="AO15" s="406"/>
      <c r="AP15" s="406"/>
      <c r="AQ15" s="406"/>
      <c r="AR15" s="406"/>
      <c r="AS15" s="406"/>
      <c r="AT15" s="407"/>
      <c r="AU15" s="408"/>
      <c r="AV15" s="409"/>
      <c r="AW15" s="409"/>
      <c r="AX15" s="409"/>
      <c r="AY15" s="342" t="s">
        <v>80</v>
      </c>
      <c r="AZ15" s="343"/>
      <c r="BA15" s="343"/>
      <c r="BB15" s="343"/>
      <c r="BC15" s="343"/>
      <c r="BD15" s="343"/>
      <c r="BE15" s="343"/>
      <c r="BF15" s="343"/>
      <c r="BG15" s="343"/>
      <c r="BH15" s="343"/>
      <c r="BI15" s="343"/>
      <c r="BJ15" s="343"/>
      <c r="BK15" s="343"/>
      <c r="BL15" s="343"/>
      <c r="BM15" s="344"/>
      <c r="BN15" s="345">
        <v>14635306</v>
      </c>
      <c r="BO15" s="346"/>
      <c r="BP15" s="346"/>
      <c r="BQ15" s="346"/>
      <c r="BR15" s="346"/>
      <c r="BS15" s="346"/>
      <c r="BT15" s="346"/>
      <c r="BU15" s="347"/>
      <c r="BV15" s="345">
        <v>14473652</v>
      </c>
      <c r="BW15" s="346"/>
      <c r="BX15" s="346"/>
      <c r="BY15" s="346"/>
      <c r="BZ15" s="346"/>
      <c r="CA15" s="346"/>
      <c r="CB15" s="346"/>
      <c r="CC15" s="347"/>
      <c r="CD15" s="483" t="s">
        <v>81</v>
      </c>
      <c r="CE15" s="484"/>
      <c r="CF15" s="484"/>
      <c r="CG15" s="484"/>
      <c r="CH15" s="484"/>
      <c r="CI15" s="484"/>
      <c r="CJ15" s="484"/>
      <c r="CK15" s="484"/>
      <c r="CL15" s="484"/>
      <c r="CM15" s="484"/>
      <c r="CN15" s="484"/>
      <c r="CO15" s="484"/>
      <c r="CP15" s="484"/>
      <c r="CQ15" s="484"/>
      <c r="CR15" s="484"/>
      <c r="CS15" s="485"/>
      <c r="CT15" s="56"/>
      <c r="CU15" s="57"/>
      <c r="CV15" s="57"/>
      <c r="CW15" s="57"/>
      <c r="CX15" s="57"/>
      <c r="CY15" s="57"/>
      <c r="CZ15" s="57"/>
      <c r="DA15" s="58"/>
      <c r="DB15" s="56"/>
      <c r="DC15" s="57"/>
      <c r="DD15" s="57"/>
      <c r="DE15" s="57"/>
      <c r="DF15" s="57"/>
      <c r="DG15" s="57"/>
      <c r="DH15" s="57"/>
      <c r="DI15" s="58"/>
    </row>
    <row r="16" spans="1:119" ht="18.75" customHeight="1" x14ac:dyDescent="0.15">
      <c r="A16" s="40"/>
      <c r="B16" s="445"/>
      <c r="C16" s="446"/>
      <c r="D16" s="446"/>
      <c r="E16" s="446"/>
      <c r="F16" s="446"/>
      <c r="G16" s="446"/>
      <c r="H16" s="446"/>
      <c r="I16" s="446"/>
      <c r="J16" s="446"/>
      <c r="K16" s="447"/>
      <c r="L16" s="463" t="s">
        <v>82</v>
      </c>
      <c r="M16" s="486"/>
      <c r="N16" s="486"/>
      <c r="O16" s="486"/>
      <c r="P16" s="486"/>
      <c r="Q16" s="487"/>
      <c r="R16" s="488" t="s">
        <v>83</v>
      </c>
      <c r="S16" s="489"/>
      <c r="T16" s="489"/>
      <c r="U16" s="489"/>
      <c r="V16" s="490"/>
      <c r="W16" s="372"/>
      <c r="X16" s="373"/>
      <c r="Y16" s="373"/>
      <c r="Z16" s="373"/>
      <c r="AA16" s="373"/>
      <c r="AB16" s="362"/>
      <c r="AC16" s="469">
        <v>31.9</v>
      </c>
      <c r="AD16" s="470"/>
      <c r="AE16" s="470"/>
      <c r="AF16" s="470"/>
      <c r="AG16" s="471"/>
      <c r="AH16" s="469">
        <v>31.7</v>
      </c>
      <c r="AI16" s="470"/>
      <c r="AJ16" s="470"/>
      <c r="AK16" s="470"/>
      <c r="AL16" s="472"/>
      <c r="AM16" s="405"/>
      <c r="AN16" s="406"/>
      <c r="AO16" s="406"/>
      <c r="AP16" s="406"/>
      <c r="AQ16" s="406"/>
      <c r="AR16" s="406"/>
      <c r="AS16" s="406"/>
      <c r="AT16" s="407"/>
      <c r="AU16" s="408"/>
      <c r="AV16" s="409"/>
      <c r="AW16" s="409"/>
      <c r="AX16" s="409"/>
      <c r="AY16" s="410" t="s">
        <v>84</v>
      </c>
      <c r="AZ16" s="411"/>
      <c r="BA16" s="411"/>
      <c r="BB16" s="411"/>
      <c r="BC16" s="411"/>
      <c r="BD16" s="411"/>
      <c r="BE16" s="411"/>
      <c r="BF16" s="411"/>
      <c r="BG16" s="411"/>
      <c r="BH16" s="411"/>
      <c r="BI16" s="411"/>
      <c r="BJ16" s="411"/>
      <c r="BK16" s="411"/>
      <c r="BL16" s="411"/>
      <c r="BM16" s="412"/>
      <c r="BN16" s="413">
        <v>19878039</v>
      </c>
      <c r="BO16" s="414"/>
      <c r="BP16" s="414"/>
      <c r="BQ16" s="414"/>
      <c r="BR16" s="414"/>
      <c r="BS16" s="414"/>
      <c r="BT16" s="414"/>
      <c r="BU16" s="415"/>
      <c r="BV16" s="413">
        <v>18972050</v>
      </c>
      <c r="BW16" s="414"/>
      <c r="BX16" s="414"/>
      <c r="BY16" s="414"/>
      <c r="BZ16" s="414"/>
      <c r="CA16" s="414"/>
      <c r="CB16" s="414"/>
      <c r="CC16" s="415"/>
      <c r="CD16" s="49"/>
      <c r="CE16" s="494"/>
      <c r="CF16" s="494"/>
      <c r="CG16" s="494"/>
      <c r="CH16" s="494"/>
      <c r="CI16" s="494"/>
      <c r="CJ16" s="494"/>
      <c r="CK16" s="494"/>
      <c r="CL16" s="494"/>
      <c r="CM16" s="494"/>
      <c r="CN16" s="494"/>
      <c r="CO16" s="494"/>
      <c r="CP16" s="494"/>
      <c r="CQ16" s="494"/>
      <c r="CR16" s="494"/>
      <c r="CS16" s="495"/>
      <c r="CT16" s="379"/>
      <c r="CU16" s="380"/>
      <c r="CV16" s="380"/>
      <c r="CW16" s="380"/>
      <c r="CX16" s="380"/>
      <c r="CY16" s="380"/>
      <c r="CZ16" s="380"/>
      <c r="DA16" s="381"/>
      <c r="DB16" s="379"/>
      <c r="DC16" s="380"/>
      <c r="DD16" s="380"/>
      <c r="DE16" s="380"/>
      <c r="DF16" s="380"/>
      <c r="DG16" s="380"/>
      <c r="DH16" s="380"/>
      <c r="DI16" s="381"/>
    </row>
    <row r="17" spans="1:113" ht="18.75" customHeight="1" thickBot="1" x14ac:dyDescent="0.2">
      <c r="A17" s="40"/>
      <c r="B17" s="448"/>
      <c r="C17" s="449"/>
      <c r="D17" s="449"/>
      <c r="E17" s="449"/>
      <c r="F17" s="449"/>
      <c r="G17" s="449"/>
      <c r="H17" s="449"/>
      <c r="I17" s="449"/>
      <c r="J17" s="449"/>
      <c r="K17" s="450"/>
      <c r="L17" s="59"/>
      <c r="M17" s="491" t="s">
        <v>85</v>
      </c>
      <c r="N17" s="492"/>
      <c r="O17" s="492"/>
      <c r="P17" s="492"/>
      <c r="Q17" s="493"/>
      <c r="R17" s="488" t="s">
        <v>86</v>
      </c>
      <c r="S17" s="489"/>
      <c r="T17" s="489"/>
      <c r="U17" s="489"/>
      <c r="V17" s="490"/>
      <c r="W17" s="392" t="s">
        <v>87</v>
      </c>
      <c r="X17" s="393"/>
      <c r="Y17" s="393"/>
      <c r="Z17" s="393"/>
      <c r="AA17" s="393"/>
      <c r="AB17" s="383"/>
      <c r="AC17" s="433">
        <v>34801</v>
      </c>
      <c r="AD17" s="434"/>
      <c r="AE17" s="434"/>
      <c r="AF17" s="434"/>
      <c r="AG17" s="476"/>
      <c r="AH17" s="433">
        <v>35456</v>
      </c>
      <c r="AI17" s="434"/>
      <c r="AJ17" s="434"/>
      <c r="AK17" s="434"/>
      <c r="AL17" s="435"/>
      <c r="AM17" s="405"/>
      <c r="AN17" s="406"/>
      <c r="AO17" s="406"/>
      <c r="AP17" s="406"/>
      <c r="AQ17" s="406"/>
      <c r="AR17" s="406"/>
      <c r="AS17" s="406"/>
      <c r="AT17" s="407"/>
      <c r="AU17" s="408"/>
      <c r="AV17" s="409"/>
      <c r="AW17" s="409"/>
      <c r="AX17" s="409"/>
      <c r="AY17" s="410" t="s">
        <v>88</v>
      </c>
      <c r="AZ17" s="411"/>
      <c r="BA17" s="411"/>
      <c r="BB17" s="411"/>
      <c r="BC17" s="411"/>
      <c r="BD17" s="411"/>
      <c r="BE17" s="411"/>
      <c r="BF17" s="411"/>
      <c r="BG17" s="411"/>
      <c r="BH17" s="411"/>
      <c r="BI17" s="411"/>
      <c r="BJ17" s="411"/>
      <c r="BK17" s="411"/>
      <c r="BL17" s="411"/>
      <c r="BM17" s="412"/>
      <c r="BN17" s="413">
        <v>18455748</v>
      </c>
      <c r="BO17" s="414"/>
      <c r="BP17" s="414"/>
      <c r="BQ17" s="414"/>
      <c r="BR17" s="414"/>
      <c r="BS17" s="414"/>
      <c r="BT17" s="414"/>
      <c r="BU17" s="415"/>
      <c r="BV17" s="413">
        <v>18324083</v>
      </c>
      <c r="BW17" s="414"/>
      <c r="BX17" s="414"/>
      <c r="BY17" s="414"/>
      <c r="BZ17" s="414"/>
      <c r="CA17" s="414"/>
      <c r="CB17" s="414"/>
      <c r="CC17" s="415"/>
      <c r="CD17" s="49"/>
      <c r="CE17" s="494"/>
      <c r="CF17" s="494"/>
      <c r="CG17" s="494"/>
      <c r="CH17" s="494"/>
      <c r="CI17" s="494"/>
      <c r="CJ17" s="494"/>
      <c r="CK17" s="494"/>
      <c r="CL17" s="494"/>
      <c r="CM17" s="494"/>
      <c r="CN17" s="494"/>
      <c r="CO17" s="494"/>
      <c r="CP17" s="494"/>
      <c r="CQ17" s="494"/>
      <c r="CR17" s="494"/>
      <c r="CS17" s="495"/>
      <c r="CT17" s="379"/>
      <c r="CU17" s="380"/>
      <c r="CV17" s="380"/>
      <c r="CW17" s="380"/>
      <c r="CX17" s="380"/>
      <c r="CY17" s="380"/>
      <c r="CZ17" s="380"/>
      <c r="DA17" s="381"/>
      <c r="DB17" s="379"/>
      <c r="DC17" s="380"/>
      <c r="DD17" s="380"/>
      <c r="DE17" s="380"/>
      <c r="DF17" s="380"/>
      <c r="DG17" s="380"/>
      <c r="DH17" s="380"/>
      <c r="DI17" s="381"/>
    </row>
    <row r="18" spans="1:113" ht="18.75" customHeight="1" thickBot="1" x14ac:dyDescent="0.2">
      <c r="A18" s="40"/>
      <c r="B18" s="496" t="s">
        <v>89</v>
      </c>
      <c r="C18" s="425"/>
      <c r="D18" s="425"/>
      <c r="E18" s="497"/>
      <c r="F18" s="497"/>
      <c r="G18" s="497"/>
      <c r="H18" s="497"/>
      <c r="I18" s="497"/>
      <c r="J18" s="497"/>
      <c r="K18" s="497"/>
      <c r="L18" s="498">
        <v>189.37</v>
      </c>
      <c r="M18" s="498"/>
      <c r="N18" s="498"/>
      <c r="O18" s="498"/>
      <c r="P18" s="498"/>
      <c r="Q18" s="498"/>
      <c r="R18" s="499"/>
      <c r="S18" s="499"/>
      <c r="T18" s="499"/>
      <c r="U18" s="499"/>
      <c r="V18" s="500"/>
      <c r="W18" s="394"/>
      <c r="X18" s="395"/>
      <c r="Y18" s="395"/>
      <c r="Z18" s="395"/>
      <c r="AA18" s="395"/>
      <c r="AB18" s="386"/>
      <c r="AC18" s="501">
        <v>65.599999999999994</v>
      </c>
      <c r="AD18" s="502"/>
      <c r="AE18" s="502"/>
      <c r="AF18" s="502"/>
      <c r="AG18" s="503"/>
      <c r="AH18" s="501">
        <v>65.7</v>
      </c>
      <c r="AI18" s="502"/>
      <c r="AJ18" s="502"/>
      <c r="AK18" s="502"/>
      <c r="AL18" s="504"/>
      <c r="AM18" s="405"/>
      <c r="AN18" s="406"/>
      <c r="AO18" s="406"/>
      <c r="AP18" s="406"/>
      <c r="AQ18" s="406"/>
      <c r="AR18" s="406"/>
      <c r="AS18" s="406"/>
      <c r="AT18" s="407"/>
      <c r="AU18" s="408"/>
      <c r="AV18" s="409"/>
      <c r="AW18" s="409"/>
      <c r="AX18" s="409"/>
      <c r="AY18" s="410" t="s">
        <v>90</v>
      </c>
      <c r="AZ18" s="411"/>
      <c r="BA18" s="411"/>
      <c r="BB18" s="411"/>
      <c r="BC18" s="411"/>
      <c r="BD18" s="411"/>
      <c r="BE18" s="411"/>
      <c r="BF18" s="411"/>
      <c r="BG18" s="411"/>
      <c r="BH18" s="411"/>
      <c r="BI18" s="411"/>
      <c r="BJ18" s="411"/>
      <c r="BK18" s="411"/>
      <c r="BL18" s="411"/>
      <c r="BM18" s="412"/>
      <c r="BN18" s="413">
        <v>24272211</v>
      </c>
      <c r="BO18" s="414"/>
      <c r="BP18" s="414"/>
      <c r="BQ18" s="414"/>
      <c r="BR18" s="414"/>
      <c r="BS18" s="414"/>
      <c r="BT18" s="414"/>
      <c r="BU18" s="415"/>
      <c r="BV18" s="413">
        <v>23479588</v>
      </c>
      <c r="BW18" s="414"/>
      <c r="BX18" s="414"/>
      <c r="BY18" s="414"/>
      <c r="BZ18" s="414"/>
      <c r="CA18" s="414"/>
      <c r="CB18" s="414"/>
      <c r="CC18" s="415"/>
      <c r="CD18" s="49"/>
      <c r="CE18" s="494"/>
      <c r="CF18" s="494"/>
      <c r="CG18" s="494"/>
      <c r="CH18" s="494"/>
      <c r="CI18" s="494"/>
      <c r="CJ18" s="494"/>
      <c r="CK18" s="494"/>
      <c r="CL18" s="494"/>
      <c r="CM18" s="494"/>
      <c r="CN18" s="494"/>
      <c r="CO18" s="494"/>
      <c r="CP18" s="494"/>
      <c r="CQ18" s="494"/>
      <c r="CR18" s="494"/>
      <c r="CS18" s="495"/>
      <c r="CT18" s="379"/>
      <c r="CU18" s="380"/>
      <c r="CV18" s="380"/>
      <c r="CW18" s="380"/>
      <c r="CX18" s="380"/>
      <c r="CY18" s="380"/>
      <c r="CZ18" s="380"/>
      <c r="DA18" s="381"/>
      <c r="DB18" s="379"/>
      <c r="DC18" s="380"/>
      <c r="DD18" s="380"/>
      <c r="DE18" s="380"/>
      <c r="DF18" s="380"/>
      <c r="DG18" s="380"/>
      <c r="DH18" s="380"/>
      <c r="DI18" s="381"/>
    </row>
    <row r="19" spans="1:113" ht="18.75" customHeight="1" thickBot="1" x14ac:dyDescent="0.2">
      <c r="A19" s="40"/>
      <c r="B19" s="496" t="s">
        <v>91</v>
      </c>
      <c r="C19" s="425"/>
      <c r="D19" s="425"/>
      <c r="E19" s="497"/>
      <c r="F19" s="497"/>
      <c r="G19" s="497"/>
      <c r="H19" s="497"/>
      <c r="I19" s="497"/>
      <c r="J19" s="497"/>
      <c r="K19" s="497"/>
      <c r="L19" s="505">
        <v>602</v>
      </c>
      <c r="M19" s="505"/>
      <c r="N19" s="505"/>
      <c r="O19" s="505"/>
      <c r="P19" s="505"/>
      <c r="Q19" s="505"/>
      <c r="R19" s="506"/>
      <c r="S19" s="506"/>
      <c r="T19" s="506"/>
      <c r="U19" s="506"/>
      <c r="V19" s="507"/>
      <c r="W19" s="339"/>
      <c r="X19" s="340"/>
      <c r="Y19" s="340"/>
      <c r="Z19" s="340"/>
      <c r="AA19" s="340"/>
      <c r="AB19" s="340"/>
      <c r="AC19" s="514"/>
      <c r="AD19" s="514"/>
      <c r="AE19" s="514"/>
      <c r="AF19" s="514"/>
      <c r="AG19" s="514"/>
      <c r="AH19" s="514"/>
      <c r="AI19" s="514"/>
      <c r="AJ19" s="514"/>
      <c r="AK19" s="514"/>
      <c r="AL19" s="515"/>
      <c r="AM19" s="405"/>
      <c r="AN19" s="406"/>
      <c r="AO19" s="406"/>
      <c r="AP19" s="406"/>
      <c r="AQ19" s="406"/>
      <c r="AR19" s="406"/>
      <c r="AS19" s="406"/>
      <c r="AT19" s="407"/>
      <c r="AU19" s="408"/>
      <c r="AV19" s="409"/>
      <c r="AW19" s="409"/>
      <c r="AX19" s="409"/>
      <c r="AY19" s="410" t="s">
        <v>92</v>
      </c>
      <c r="AZ19" s="411"/>
      <c r="BA19" s="411"/>
      <c r="BB19" s="411"/>
      <c r="BC19" s="411"/>
      <c r="BD19" s="411"/>
      <c r="BE19" s="411"/>
      <c r="BF19" s="411"/>
      <c r="BG19" s="411"/>
      <c r="BH19" s="411"/>
      <c r="BI19" s="411"/>
      <c r="BJ19" s="411"/>
      <c r="BK19" s="411"/>
      <c r="BL19" s="411"/>
      <c r="BM19" s="412"/>
      <c r="BN19" s="413">
        <v>31715651</v>
      </c>
      <c r="BO19" s="414"/>
      <c r="BP19" s="414"/>
      <c r="BQ19" s="414"/>
      <c r="BR19" s="414"/>
      <c r="BS19" s="414"/>
      <c r="BT19" s="414"/>
      <c r="BU19" s="415"/>
      <c r="BV19" s="413">
        <v>32101198</v>
      </c>
      <c r="BW19" s="414"/>
      <c r="BX19" s="414"/>
      <c r="BY19" s="414"/>
      <c r="BZ19" s="414"/>
      <c r="CA19" s="414"/>
      <c r="CB19" s="414"/>
      <c r="CC19" s="415"/>
      <c r="CD19" s="49"/>
      <c r="CE19" s="494"/>
      <c r="CF19" s="494"/>
      <c r="CG19" s="494"/>
      <c r="CH19" s="494"/>
      <c r="CI19" s="494"/>
      <c r="CJ19" s="494"/>
      <c r="CK19" s="494"/>
      <c r="CL19" s="494"/>
      <c r="CM19" s="494"/>
      <c r="CN19" s="494"/>
      <c r="CO19" s="494"/>
      <c r="CP19" s="494"/>
      <c r="CQ19" s="494"/>
      <c r="CR19" s="494"/>
      <c r="CS19" s="495"/>
      <c r="CT19" s="379"/>
      <c r="CU19" s="380"/>
      <c r="CV19" s="380"/>
      <c r="CW19" s="380"/>
      <c r="CX19" s="380"/>
      <c r="CY19" s="380"/>
      <c r="CZ19" s="380"/>
      <c r="DA19" s="381"/>
      <c r="DB19" s="379"/>
      <c r="DC19" s="380"/>
      <c r="DD19" s="380"/>
      <c r="DE19" s="380"/>
      <c r="DF19" s="380"/>
      <c r="DG19" s="380"/>
      <c r="DH19" s="380"/>
      <c r="DI19" s="381"/>
    </row>
    <row r="20" spans="1:113" ht="18.75" customHeight="1" thickBot="1" x14ac:dyDescent="0.2">
      <c r="A20" s="40"/>
      <c r="B20" s="496" t="s">
        <v>93</v>
      </c>
      <c r="C20" s="425"/>
      <c r="D20" s="425"/>
      <c r="E20" s="497"/>
      <c r="F20" s="497"/>
      <c r="G20" s="497"/>
      <c r="H20" s="497"/>
      <c r="I20" s="497"/>
      <c r="J20" s="497"/>
      <c r="K20" s="497"/>
      <c r="L20" s="505">
        <v>48858</v>
      </c>
      <c r="M20" s="505"/>
      <c r="N20" s="505"/>
      <c r="O20" s="505"/>
      <c r="P20" s="505"/>
      <c r="Q20" s="505"/>
      <c r="R20" s="506"/>
      <c r="S20" s="506"/>
      <c r="T20" s="506"/>
      <c r="U20" s="506"/>
      <c r="V20" s="507"/>
      <c r="W20" s="394"/>
      <c r="X20" s="395"/>
      <c r="Y20" s="395"/>
      <c r="Z20" s="395"/>
      <c r="AA20" s="395"/>
      <c r="AB20" s="395"/>
      <c r="AC20" s="508"/>
      <c r="AD20" s="508"/>
      <c r="AE20" s="508"/>
      <c r="AF20" s="508"/>
      <c r="AG20" s="508"/>
      <c r="AH20" s="508"/>
      <c r="AI20" s="508"/>
      <c r="AJ20" s="508"/>
      <c r="AK20" s="508"/>
      <c r="AL20" s="509"/>
      <c r="AM20" s="510"/>
      <c r="AN20" s="437"/>
      <c r="AO20" s="437"/>
      <c r="AP20" s="437"/>
      <c r="AQ20" s="437"/>
      <c r="AR20" s="437"/>
      <c r="AS20" s="437"/>
      <c r="AT20" s="438"/>
      <c r="AU20" s="511"/>
      <c r="AV20" s="512"/>
      <c r="AW20" s="512"/>
      <c r="AX20" s="513"/>
      <c r="AY20" s="410"/>
      <c r="AZ20" s="411"/>
      <c r="BA20" s="411"/>
      <c r="BB20" s="411"/>
      <c r="BC20" s="411"/>
      <c r="BD20" s="411"/>
      <c r="BE20" s="411"/>
      <c r="BF20" s="411"/>
      <c r="BG20" s="411"/>
      <c r="BH20" s="411"/>
      <c r="BI20" s="411"/>
      <c r="BJ20" s="411"/>
      <c r="BK20" s="411"/>
      <c r="BL20" s="411"/>
      <c r="BM20" s="412"/>
      <c r="BN20" s="413"/>
      <c r="BO20" s="414"/>
      <c r="BP20" s="414"/>
      <c r="BQ20" s="414"/>
      <c r="BR20" s="414"/>
      <c r="BS20" s="414"/>
      <c r="BT20" s="414"/>
      <c r="BU20" s="415"/>
      <c r="BV20" s="413"/>
      <c r="BW20" s="414"/>
      <c r="BX20" s="414"/>
      <c r="BY20" s="414"/>
      <c r="BZ20" s="414"/>
      <c r="CA20" s="414"/>
      <c r="CB20" s="414"/>
      <c r="CC20" s="415"/>
      <c r="CD20" s="49"/>
      <c r="CE20" s="494"/>
      <c r="CF20" s="494"/>
      <c r="CG20" s="494"/>
      <c r="CH20" s="494"/>
      <c r="CI20" s="494"/>
      <c r="CJ20" s="494"/>
      <c r="CK20" s="494"/>
      <c r="CL20" s="494"/>
      <c r="CM20" s="494"/>
      <c r="CN20" s="494"/>
      <c r="CO20" s="494"/>
      <c r="CP20" s="494"/>
      <c r="CQ20" s="494"/>
      <c r="CR20" s="494"/>
      <c r="CS20" s="495"/>
      <c r="CT20" s="379"/>
      <c r="CU20" s="380"/>
      <c r="CV20" s="380"/>
      <c r="CW20" s="380"/>
      <c r="CX20" s="380"/>
      <c r="CY20" s="380"/>
      <c r="CZ20" s="380"/>
      <c r="DA20" s="381"/>
      <c r="DB20" s="379"/>
      <c r="DC20" s="380"/>
      <c r="DD20" s="380"/>
      <c r="DE20" s="380"/>
      <c r="DF20" s="380"/>
      <c r="DG20" s="380"/>
      <c r="DH20" s="380"/>
      <c r="DI20" s="381"/>
    </row>
    <row r="21" spans="1:113" ht="18.75" customHeight="1" thickBot="1" x14ac:dyDescent="0.2">
      <c r="A21" s="40"/>
      <c r="B21" s="516" t="s">
        <v>94</v>
      </c>
      <c r="C21" s="517"/>
      <c r="D21" s="517"/>
      <c r="E21" s="517"/>
      <c r="F21" s="517"/>
      <c r="G21" s="517"/>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c r="AY21" s="519"/>
      <c r="AZ21" s="520"/>
      <c r="BA21" s="520"/>
      <c r="BB21" s="520"/>
      <c r="BC21" s="520"/>
      <c r="BD21" s="520"/>
      <c r="BE21" s="520"/>
      <c r="BF21" s="520"/>
      <c r="BG21" s="520"/>
      <c r="BH21" s="520"/>
      <c r="BI21" s="520"/>
      <c r="BJ21" s="520"/>
      <c r="BK21" s="520"/>
      <c r="BL21" s="520"/>
      <c r="BM21" s="521"/>
      <c r="BN21" s="522"/>
      <c r="BO21" s="523"/>
      <c r="BP21" s="523"/>
      <c r="BQ21" s="523"/>
      <c r="BR21" s="523"/>
      <c r="BS21" s="523"/>
      <c r="BT21" s="523"/>
      <c r="BU21" s="524"/>
      <c r="BV21" s="522"/>
      <c r="BW21" s="523"/>
      <c r="BX21" s="523"/>
      <c r="BY21" s="523"/>
      <c r="BZ21" s="523"/>
      <c r="CA21" s="523"/>
      <c r="CB21" s="523"/>
      <c r="CC21" s="524"/>
      <c r="CD21" s="49"/>
      <c r="CE21" s="494"/>
      <c r="CF21" s="494"/>
      <c r="CG21" s="494"/>
      <c r="CH21" s="494"/>
      <c r="CI21" s="494"/>
      <c r="CJ21" s="494"/>
      <c r="CK21" s="494"/>
      <c r="CL21" s="494"/>
      <c r="CM21" s="494"/>
      <c r="CN21" s="494"/>
      <c r="CO21" s="494"/>
      <c r="CP21" s="494"/>
      <c r="CQ21" s="494"/>
      <c r="CR21" s="494"/>
      <c r="CS21" s="495"/>
      <c r="CT21" s="379"/>
      <c r="CU21" s="380"/>
      <c r="CV21" s="380"/>
      <c r="CW21" s="380"/>
      <c r="CX21" s="380"/>
      <c r="CY21" s="380"/>
      <c r="CZ21" s="380"/>
      <c r="DA21" s="381"/>
      <c r="DB21" s="379"/>
      <c r="DC21" s="380"/>
      <c r="DD21" s="380"/>
      <c r="DE21" s="380"/>
      <c r="DF21" s="380"/>
      <c r="DG21" s="380"/>
      <c r="DH21" s="380"/>
      <c r="DI21" s="381"/>
    </row>
    <row r="22" spans="1:113" ht="18.75" customHeight="1" x14ac:dyDescent="0.15">
      <c r="A22" s="40"/>
      <c r="B22" s="525" t="s">
        <v>95</v>
      </c>
      <c r="C22" s="526"/>
      <c r="D22" s="527"/>
      <c r="E22" s="388" t="s">
        <v>24</v>
      </c>
      <c r="F22" s="393"/>
      <c r="G22" s="393"/>
      <c r="H22" s="393"/>
      <c r="I22" s="393"/>
      <c r="J22" s="393"/>
      <c r="K22" s="383"/>
      <c r="L22" s="388" t="s">
        <v>96</v>
      </c>
      <c r="M22" s="393"/>
      <c r="N22" s="393"/>
      <c r="O22" s="393"/>
      <c r="P22" s="383"/>
      <c r="Q22" s="534" t="s">
        <v>97</v>
      </c>
      <c r="R22" s="535"/>
      <c r="S22" s="535"/>
      <c r="T22" s="535"/>
      <c r="U22" s="535"/>
      <c r="V22" s="536"/>
      <c r="W22" s="540" t="s">
        <v>98</v>
      </c>
      <c r="X22" s="526"/>
      <c r="Y22" s="527"/>
      <c r="Z22" s="388" t="s">
        <v>24</v>
      </c>
      <c r="AA22" s="393"/>
      <c r="AB22" s="393"/>
      <c r="AC22" s="393"/>
      <c r="AD22" s="393"/>
      <c r="AE22" s="393"/>
      <c r="AF22" s="393"/>
      <c r="AG22" s="383"/>
      <c r="AH22" s="545" t="s">
        <v>99</v>
      </c>
      <c r="AI22" s="393"/>
      <c r="AJ22" s="393"/>
      <c r="AK22" s="393"/>
      <c r="AL22" s="383"/>
      <c r="AM22" s="545" t="s">
        <v>100</v>
      </c>
      <c r="AN22" s="546"/>
      <c r="AO22" s="546"/>
      <c r="AP22" s="546"/>
      <c r="AQ22" s="546"/>
      <c r="AR22" s="547"/>
      <c r="AS22" s="534" t="s">
        <v>97</v>
      </c>
      <c r="AT22" s="535"/>
      <c r="AU22" s="535"/>
      <c r="AV22" s="535"/>
      <c r="AW22" s="535"/>
      <c r="AX22" s="551"/>
      <c r="AY22" s="342" t="s">
        <v>101</v>
      </c>
      <c r="AZ22" s="343"/>
      <c r="BA22" s="343"/>
      <c r="BB22" s="343"/>
      <c r="BC22" s="343"/>
      <c r="BD22" s="343"/>
      <c r="BE22" s="343"/>
      <c r="BF22" s="343"/>
      <c r="BG22" s="343"/>
      <c r="BH22" s="343"/>
      <c r="BI22" s="343"/>
      <c r="BJ22" s="343"/>
      <c r="BK22" s="343"/>
      <c r="BL22" s="343"/>
      <c r="BM22" s="344"/>
      <c r="BN22" s="345">
        <v>42170916</v>
      </c>
      <c r="BO22" s="346"/>
      <c r="BP22" s="346"/>
      <c r="BQ22" s="346"/>
      <c r="BR22" s="346"/>
      <c r="BS22" s="346"/>
      <c r="BT22" s="346"/>
      <c r="BU22" s="347"/>
      <c r="BV22" s="345">
        <v>42559036</v>
      </c>
      <c r="BW22" s="346"/>
      <c r="BX22" s="346"/>
      <c r="BY22" s="346"/>
      <c r="BZ22" s="346"/>
      <c r="CA22" s="346"/>
      <c r="CB22" s="346"/>
      <c r="CC22" s="347"/>
      <c r="CD22" s="49"/>
      <c r="CE22" s="494"/>
      <c r="CF22" s="494"/>
      <c r="CG22" s="494"/>
      <c r="CH22" s="494"/>
      <c r="CI22" s="494"/>
      <c r="CJ22" s="494"/>
      <c r="CK22" s="494"/>
      <c r="CL22" s="494"/>
      <c r="CM22" s="494"/>
      <c r="CN22" s="494"/>
      <c r="CO22" s="494"/>
      <c r="CP22" s="494"/>
      <c r="CQ22" s="494"/>
      <c r="CR22" s="494"/>
      <c r="CS22" s="495"/>
      <c r="CT22" s="379"/>
      <c r="CU22" s="380"/>
      <c r="CV22" s="380"/>
      <c r="CW22" s="380"/>
      <c r="CX22" s="380"/>
      <c r="CY22" s="380"/>
      <c r="CZ22" s="380"/>
      <c r="DA22" s="381"/>
      <c r="DB22" s="379"/>
      <c r="DC22" s="380"/>
      <c r="DD22" s="380"/>
      <c r="DE22" s="380"/>
      <c r="DF22" s="380"/>
      <c r="DG22" s="380"/>
      <c r="DH22" s="380"/>
      <c r="DI22" s="381"/>
    </row>
    <row r="23" spans="1:113" ht="18.75" customHeight="1" x14ac:dyDescent="0.15">
      <c r="A23" s="40"/>
      <c r="B23" s="528"/>
      <c r="C23" s="529"/>
      <c r="D23" s="530"/>
      <c r="E23" s="368"/>
      <c r="F23" s="373"/>
      <c r="G23" s="373"/>
      <c r="H23" s="373"/>
      <c r="I23" s="373"/>
      <c r="J23" s="373"/>
      <c r="K23" s="362"/>
      <c r="L23" s="368"/>
      <c r="M23" s="373"/>
      <c r="N23" s="373"/>
      <c r="O23" s="373"/>
      <c r="P23" s="362"/>
      <c r="Q23" s="537"/>
      <c r="R23" s="538"/>
      <c r="S23" s="538"/>
      <c r="T23" s="538"/>
      <c r="U23" s="538"/>
      <c r="V23" s="539"/>
      <c r="W23" s="541"/>
      <c r="X23" s="529"/>
      <c r="Y23" s="530"/>
      <c r="Z23" s="368"/>
      <c r="AA23" s="373"/>
      <c r="AB23" s="373"/>
      <c r="AC23" s="373"/>
      <c r="AD23" s="373"/>
      <c r="AE23" s="373"/>
      <c r="AF23" s="373"/>
      <c r="AG23" s="362"/>
      <c r="AH23" s="368"/>
      <c r="AI23" s="373"/>
      <c r="AJ23" s="373"/>
      <c r="AK23" s="373"/>
      <c r="AL23" s="362"/>
      <c r="AM23" s="548"/>
      <c r="AN23" s="549"/>
      <c r="AO23" s="549"/>
      <c r="AP23" s="549"/>
      <c r="AQ23" s="549"/>
      <c r="AR23" s="550"/>
      <c r="AS23" s="537"/>
      <c r="AT23" s="538"/>
      <c r="AU23" s="538"/>
      <c r="AV23" s="538"/>
      <c r="AW23" s="538"/>
      <c r="AX23" s="552"/>
      <c r="AY23" s="410" t="s">
        <v>102</v>
      </c>
      <c r="AZ23" s="411"/>
      <c r="BA23" s="411"/>
      <c r="BB23" s="411"/>
      <c r="BC23" s="411"/>
      <c r="BD23" s="411"/>
      <c r="BE23" s="411"/>
      <c r="BF23" s="411"/>
      <c r="BG23" s="411"/>
      <c r="BH23" s="411"/>
      <c r="BI23" s="411"/>
      <c r="BJ23" s="411"/>
      <c r="BK23" s="411"/>
      <c r="BL23" s="411"/>
      <c r="BM23" s="412"/>
      <c r="BN23" s="413">
        <v>36570288</v>
      </c>
      <c r="BO23" s="414"/>
      <c r="BP23" s="414"/>
      <c r="BQ23" s="414"/>
      <c r="BR23" s="414"/>
      <c r="BS23" s="414"/>
      <c r="BT23" s="414"/>
      <c r="BU23" s="415"/>
      <c r="BV23" s="413">
        <v>38071322</v>
      </c>
      <c r="BW23" s="414"/>
      <c r="BX23" s="414"/>
      <c r="BY23" s="414"/>
      <c r="BZ23" s="414"/>
      <c r="CA23" s="414"/>
      <c r="CB23" s="414"/>
      <c r="CC23" s="415"/>
      <c r="CD23" s="49"/>
      <c r="CE23" s="494"/>
      <c r="CF23" s="494"/>
      <c r="CG23" s="494"/>
      <c r="CH23" s="494"/>
      <c r="CI23" s="494"/>
      <c r="CJ23" s="494"/>
      <c r="CK23" s="494"/>
      <c r="CL23" s="494"/>
      <c r="CM23" s="494"/>
      <c r="CN23" s="494"/>
      <c r="CO23" s="494"/>
      <c r="CP23" s="494"/>
      <c r="CQ23" s="494"/>
      <c r="CR23" s="494"/>
      <c r="CS23" s="495"/>
      <c r="CT23" s="379"/>
      <c r="CU23" s="380"/>
      <c r="CV23" s="380"/>
      <c r="CW23" s="380"/>
      <c r="CX23" s="380"/>
      <c r="CY23" s="380"/>
      <c r="CZ23" s="380"/>
      <c r="DA23" s="381"/>
      <c r="DB23" s="379"/>
      <c r="DC23" s="380"/>
      <c r="DD23" s="380"/>
      <c r="DE23" s="380"/>
      <c r="DF23" s="380"/>
      <c r="DG23" s="380"/>
      <c r="DH23" s="380"/>
      <c r="DI23" s="381"/>
    </row>
    <row r="24" spans="1:113" ht="18.75" customHeight="1" thickBot="1" x14ac:dyDescent="0.2">
      <c r="A24" s="40"/>
      <c r="B24" s="528"/>
      <c r="C24" s="529"/>
      <c r="D24" s="530"/>
      <c r="E24" s="432" t="s">
        <v>103</v>
      </c>
      <c r="F24" s="406"/>
      <c r="G24" s="406"/>
      <c r="H24" s="406"/>
      <c r="I24" s="406"/>
      <c r="J24" s="406"/>
      <c r="K24" s="407"/>
      <c r="L24" s="433">
        <v>1</v>
      </c>
      <c r="M24" s="434"/>
      <c r="N24" s="434"/>
      <c r="O24" s="434"/>
      <c r="P24" s="476"/>
      <c r="Q24" s="433">
        <v>9120</v>
      </c>
      <c r="R24" s="434"/>
      <c r="S24" s="434"/>
      <c r="T24" s="434"/>
      <c r="U24" s="434"/>
      <c r="V24" s="476"/>
      <c r="W24" s="541"/>
      <c r="X24" s="529"/>
      <c r="Y24" s="530"/>
      <c r="Z24" s="432" t="s">
        <v>104</v>
      </c>
      <c r="AA24" s="406"/>
      <c r="AB24" s="406"/>
      <c r="AC24" s="406"/>
      <c r="AD24" s="406"/>
      <c r="AE24" s="406"/>
      <c r="AF24" s="406"/>
      <c r="AG24" s="407"/>
      <c r="AH24" s="433">
        <v>766</v>
      </c>
      <c r="AI24" s="434"/>
      <c r="AJ24" s="434"/>
      <c r="AK24" s="434"/>
      <c r="AL24" s="476"/>
      <c r="AM24" s="433">
        <v>2365408</v>
      </c>
      <c r="AN24" s="434"/>
      <c r="AO24" s="434"/>
      <c r="AP24" s="434"/>
      <c r="AQ24" s="434"/>
      <c r="AR24" s="476"/>
      <c r="AS24" s="433">
        <v>3088</v>
      </c>
      <c r="AT24" s="434"/>
      <c r="AU24" s="434"/>
      <c r="AV24" s="434"/>
      <c r="AW24" s="434"/>
      <c r="AX24" s="435"/>
      <c r="AY24" s="519" t="s">
        <v>105</v>
      </c>
      <c r="AZ24" s="520"/>
      <c r="BA24" s="520"/>
      <c r="BB24" s="520"/>
      <c r="BC24" s="520"/>
      <c r="BD24" s="520"/>
      <c r="BE24" s="520"/>
      <c r="BF24" s="520"/>
      <c r="BG24" s="520"/>
      <c r="BH24" s="520"/>
      <c r="BI24" s="520"/>
      <c r="BJ24" s="520"/>
      <c r="BK24" s="520"/>
      <c r="BL24" s="520"/>
      <c r="BM24" s="521"/>
      <c r="BN24" s="413">
        <v>22313939</v>
      </c>
      <c r="BO24" s="414"/>
      <c r="BP24" s="414"/>
      <c r="BQ24" s="414"/>
      <c r="BR24" s="414"/>
      <c r="BS24" s="414"/>
      <c r="BT24" s="414"/>
      <c r="BU24" s="415"/>
      <c r="BV24" s="413">
        <v>21788485</v>
      </c>
      <c r="BW24" s="414"/>
      <c r="BX24" s="414"/>
      <c r="BY24" s="414"/>
      <c r="BZ24" s="414"/>
      <c r="CA24" s="414"/>
      <c r="CB24" s="414"/>
      <c r="CC24" s="415"/>
      <c r="CD24" s="49"/>
      <c r="CE24" s="494"/>
      <c r="CF24" s="494"/>
      <c r="CG24" s="494"/>
      <c r="CH24" s="494"/>
      <c r="CI24" s="494"/>
      <c r="CJ24" s="494"/>
      <c r="CK24" s="494"/>
      <c r="CL24" s="494"/>
      <c r="CM24" s="494"/>
      <c r="CN24" s="494"/>
      <c r="CO24" s="494"/>
      <c r="CP24" s="494"/>
      <c r="CQ24" s="494"/>
      <c r="CR24" s="494"/>
      <c r="CS24" s="495"/>
      <c r="CT24" s="379"/>
      <c r="CU24" s="380"/>
      <c r="CV24" s="380"/>
      <c r="CW24" s="380"/>
      <c r="CX24" s="380"/>
      <c r="CY24" s="380"/>
      <c r="CZ24" s="380"/>
      <c r="DA24" s="381"/>
      <c r="DB24" s="379"/>
      <c r="DC24" s="380"/>
      <c r="DD24" s="380"/>
      <c r="DE24" s="380"/>
      <c r="DF24" s="380"/>
      <c r="DG24" s="380"/>
      <c r="DH24" s="380"/>
      <c r="DI24" s="381"/>
    </row>
    <row r="25" spans="1:113" ht="18.75" customHeight="1" x14ac:dyDescent="0.15">
      <c r="A25" s="40"/>
      <c r="B25" s="528"/>
      <c r="C25" s="529"/>
      <c r="D25" s="530"/>
      <c r="E25" s="432" t="s">
        <v>106</v>
      </c>
      <c r="F25" s="406"/>
      <c r="G25" s="406"/>
      <c r="H25" s="406"/>
      <c r="I25" s="406"/>
      <c r="J25" s="406"/>
      <c r="K25" s="407"/>
      <c r="L25" s="433">
        <v>1</v>
      </c>
      <c r="M25" s="434"/>
      <c r="N25" s="434"/>
      <c r="O25" s="434"/>
      <c r="P25" s="476"/>
      <c r="Q25" s="433">
        <v>7450</v>
      </c>
      <c r="R25" s="434"/>
      <c r="S25" s="434"/>
      <c r="T25" s="434"/>
      <c r="U25" s="434"/>
      <c r="V25" s="476"/>
      <c r="W25" s="541"/>
      <c r="X25" s="529"/>
      <c r="Y25" s="530"/>
      <c r="Z25" s="432" t="s">
        <v>107</v>
      </c>
      <c r="AA25" s="406"/>
      <c r="AB25" s="406"/>
      <c r="AC25" s="406"/>
      <c r="AD25" s="406"/>
      <c r="AE25" s="406"/>
      <c r="AF25" s="406"/>
      <c r="AG25" s="407"/>
      <c r="AH25" s="433">
        <v>142</v>
      </c>
      <c r="AI25" s="434"/>
      <c r="AJ25" s="434"/>
      <c r="AK25" s="434"/>
      <c r="AL25" s="476"/>
      <c r="AM25" s="433">
        <v>421740</v>
      </c>
      <c r="AN25" s="434"/>
      <c r="AO25" s="434"/>
      <c r="AP25" s="434"/>
      <c r="AQ25" s="434"/>
      <c r="AR25" s="476"/>
      <c r="AS25" s="433">
        <v>2970</v>
      </c>
      <c r="AT25" s="434"/>
      <c r="AU25" s="434"/>
      <c r="AV25" s="434"/>
      <c r="AW25" s="434"/>
      <c r="AX25" s="435"/>
      <c r="AY25" s="342" t="s">
        <v>108</v>
      </c>
      <c r="AZ25" s="343"/>
      <c r="BA25" s="343"/>
      <c r="BB25" s="343"/>
      <c r="BC25" s="343"/>
      <c r="BD25" s="343"/>
      <c r="BE25" s="343"/>
      <c r="BF25" s="343"/>
      <c r="BG25" s="343"/>
      <c r="BH25" s="343"/>
      <c r="BI25" s="343"/>
      <c r="BJ25" s="343"/>
      <c r="BK25" s="343"/>
      <c r="BL25" s="343"/>
      <c r="BM25" s="344"/>
      <c r="BN25" s="345">
        <v>27239454</v>
      </c>
      <c r="BO25" s="346"/>
      <c r="BP25" s="346"/>
      <c r="BQ25" s="346"/>
      <c r="BR25" s="346"/>
      <c r="BS25" s="346"/>
      <c r="BT25" s="346"/>
      <c r="BU25" s="347"/>
      <c r="BV25" s="345">
        <v>26264725</v>
      </c>
      <c r="BW25" s="346"/>
      <c r="BX25" s="346"/>
      <c r="BY25" s="346"/>
      <c r="BZ25" s="346"/>
      <c r="CA25" s="346"/>
      <c r="CB25" s="346"/>
      <c r="CC25" s="347"/>
      <c r="CD25" s="49"/>
      <c r="CE25" s="494"/>
      <c r="CF25" s="494"/>
      <c r="CG25" s="494"/>
      <c r="CH25" s="494"/>
      <c r="CI25" s="494"/>
      <c r="CJ25" s="494"/>
      <c r="CK25" s="494"/>
      <c r="CL25" s="494"/>
      <c r="CM25" s="494"/>
      <c r="CN25" s="494"/>
      <c r="CO25" s="494"/>
      <c r="CP25" s="494"/>
      <c r="CQ25" s="494"/>
      <c r="CR25" s="494"/>
      <c r="CS25" s="495"/>
      <c r="CT25" s="379"/>
      <c r="CU25" s="380"/>
      <c r="CV25" s="380"/>
      <c r="CW25" s="380"/>
      <c r="CX25" s="380"/>
      <c r="CY25" s="380"/>
      <c r="CZ25" s="380"/>
      <c r="DA25" s="381"/>
      <c r="DB25" s="379"/>
      <c r="DC25" s="380"/>
      <c r="DD25" s="380"/>
      <c r="DE25" s="380"/>
      <c r="DF25" s="380"/>
      <c r="DG25" s="380"/>
      <c r="DH25" s="380"/>
      <c r="DI25" s="381"/>
    </row>
    <row r="26" spans="1:113" ht="18.75" customHeight="1" x14ac:dyDescent="0.15">
      <c r="A26" s="40"/>
      <c r="B26" s="528"/>
      <c r="C26" s="529"/>
      <c r="D26" s="530"/>
      <c r="E26" s="432" t="s">
        <v>109</v>
      </c>
      <c r="F26" s="406"/>
      <c r="G26" s="406"/>
      <c r="H26" s="406"/>
      <c r="I26" s="406"/>
      <c r="J26" s="406"/>
      <c r="K26" s="407"/>
      <c r="L26" s="433">
        <v>1</v>
      </c>
      <c r="M26" s="434"/>
      <c r="N26" s="434"/>
      <c r="O26" s="434"/>
      <c r="P26" s="476"/>
      <c r="Q26" s="433">
        <v>6500</v>
      </c>
      <c r="R26" s="434"/>
      <c r="S26" s="434"/>
      <c r="T26" s="434"/>
      <c r="U26" s="434"/>
      <c r="V26" s="476"/>
      <c r="W26" s="541"/>
      <c r="X26" s="529"/>
      <c r="Y26" s="530"/>
      <c r="Z26" s="432" t="s">
        <v>110</v>
      </c>
      <c r="AA26" s="553"/>
      <c r="AB26" s="553"/>
      <c r="AC26" s="553"/>
      <c r="AD26" s="553"/>
      <c r="AE26" s="553"/>
      <c r="AF26" s="553"/>
      <c r="AG26" s="554"/>
      <c r="AH26" s="433">
        <v>74</v>
      </c>
      <c r="AI26" s="434"/>
      <c r="AJ26" s="434"/>
      <c r="AK26" s="434"/>
      <c r="AL26" s="476"/>
      <c r="AM26" s="433">
        <v>257076</v>
      </c>
      <c r="AN26" s="434"/>
      <c r="AO26" s="434"/>
      <c r="AP26" s="434"/>
      <c r="AQ26" s="434"/>
      <c r="AR26" s="476"/>
      <c r="AS26" s="433">
        <v>3474</v>
      </c>
      <c r="AT26" s="434"/>
      <c r="AU26" s="434"/>
      <c r="AV26" s="434"/>
      <c r="AW26" s="434"/>
      <c r="AX26" s="435"/>
      <c r="AY26" s="416" t="s">
        <v>111</v>
      </c>
      <c r="AZ26" s="417"/>
      <c r="BA26" s="417"/>
      <c r="BB26" s="417"/>
      <c r="BC26" s="417"/>
      <c r="BD26" s="417"/>
      <c r="BE26" s="417"/>
      <c r="BF26" s="417"/>
      <c r="BG26" s="417"/>
      <c r="BH26" s="417"/>
      <c r="BI26" s="417"/>
      <c r="BJ26" s="417"/>
      <c r="BK26" s="417"/>
      <c r="BL26" s="417"/>
      <c r="BM26" s="418"/>
      <c r="BN26" s="413">
        <v>360000</v>
      </c>
      <c r="BO26" s="414"/>
      <c r="BP26" s="414"/>
      <c r="BQ26" s="414"/>
      <c r="BR26" s="414"/>
      <c r="BS26" s="414"/>
      <c r="BT26" s="414"/>
      <c r="BU26" s="415"/>
      <c r="BV26" s="413">
        <v>50000</v>
      </c>
      <c r="BW26" s="414"/>
      <c r="BX26" s="414"/>
      <c r="BY26" s="414"/>
      <c r="BZ26" s="414"/>
      <c r="CA26" s="414"/>
      <c r="CB26" s="414"/>
      <c r="CC26" s="415"/>
      <c r="CD26" s="49"/>
      <c r="CE26" s="494"/>
      <c r="CF26" s="494"/>
      <c r="CG26" s="494"/>
      <c r="CH26" s="494"/>
      <c r="CI26" s="494"/>
      <c r="CJ26" s="494"/>
      <c r="CK26" s="494"/>
      <c r="CL26" s="494"/>
      <c r="CM26" s="494"/>
      <c r="CN26" s="494"/>
      <c r="CO26" s="494"/>
      <c r="CP26" s="494"/>
      <c r="CQ26" s="494"/>
      <c r="CR26" s="494"/>
      <c r="CS26" s="495"/>
      <c r="CT26" s="379"/>
      <c r="CU26" s="380"/>
      <c r="CV26" s="380"/>
      <c r="CW26" s="380"/>
      <c r="CX26" s="380"/>
      <c r="CY26" s="380"/>
      <c r="CZ26" s="380"/>
      <c r="DA26" s="381"/>
      <c r="DB26" s="379"/>
      <c r="DC26" s="380"/>
      <c r="DD26" s="380"/>
      <c r="DE26" s="380"/>
      <c r="DF26" s="380"/>
      <c r="DG26" s="380"/>
      <c r="DH26" s="380"/>
      <c r="DI26" s="381"/>
    </row>
    <row r="27" spans="1:113" ht="18.75" customHeight="1" thickBot="1" x14ac:dyDescent="0.2">
      <c r="A27" s="40"/>
      <c r="B27" s="528"/>
      <c r="C27" s="529"/>
      <c r="D27" s="530"/>
      <c r="E27" s="432" t="s">
        <v>112</v>
      </c>
      <c r="F27" s="406"/>
      <c r="G27" s="406"/>
      <c r="H27" s="406"/>
      <c r="I27" s="406"/>
      <c r="J27" s="406"/>
      <c r="K27" s="407"/>
      <c r="L27" s="433">
        <v>1</v>
      </c>
      <c r="M27" s="434"/>
      <c r="N27" s="434"/>
      <c r="O27" s="434"/>
      <c r="P27" s="476"/>
      <c r="Q27" s="433">
        <v>5130</v>
      </c>
      <c r="R27" s="434"/>
      <c r="S27" s="434"/>
      <c r="T27" s="434"/>
      <c r="U27" s="434"/>
      <c r="V27" s="476"/>
      <c r="W27" s="541"/>
      <c r="X27" s="529"/>
      <c r="Y27" s="530"/>
      <c r="Z27" s="432" t="s">
        <v>113</v>
      </c>
      <c r="AA27" s="406"/>
      <c r="AB27" s="406"/>
      <c r="AC27" s="406"/>
      <c r="AD27" s="406"/>
      <c r="AE27" s="406"/>
      <c r="AF27" s="406"/>
      <c r="AG27" s="407"/>
      <c r="AH27" s="433" t="s">
        <v>63</v>
      </c>
      <c r="AI27" s="434"/>
      <c r="AJ27" s="434"/>
      <c r="AK27" s="434"/>
      <c r="AL27" s="476"/>
      <c r="AM27" s="433" t="s">
        <v>63</v>
      </c>
      <c r="AN27" s="434"/>
      <c r="AO27" s="434"/>
      <c r="AP27" s="434"/>
      <c r="AQ27" s="434"/>
      <c r="AR27" s="476"/>
      <c r="AS27" s="433" t="s">
        <v>63</v>
      </c>
      <c r="AT27" s="434"/>
      <c r="AU27" s="434"/>
      <c r="AV27" s="434"/>
      <c r="AW27" s="434"/>
      <c r="AX27" s="435"/>
      <c r="AY27" s="477" t="s">
        <v>114</v>
      </c>
      <c r="AZ27" s="478"/>
      <c r="BA27" s="478"/>
      <c r="BB27" s="478"/>
      <c r="BC27" s="478"/>
      <c r="BD27" s="478"/>
      <c r="BE27" s="478"/>
      <c r="BF27" s="478"/>
      <c r="BG27" s="478"/>
      <c r="BH27" s="478"/>
      <c r="BI27" s="478"/>
      <c r="BJ27" s="478"/>
      <c r="BK27" s="478"/>
      <c r="BL27" s="478"/>
      <c r="BM27" s="479"/>
      <c r="BN27" s="522" t="s">
        <v>63</v>
      </c>
      <c r="BO27" s="523"/>
      <c r="BP27" s="523"/>
      <c r="BQ27" s="523"/>
      <c r="BR27" s="523"/>
      <c r="BS27" s="523"/>
      <c r="BT27" s="523"/>
      <c r="BU27" s="524"/>
      <c r="BV27" s="522" t="s">
        <v>63</v>
      </c>
      <c r="BW27" s="523"/>
      <c r="BX27" s="523"/>
      <c r="BY27" s="523"/>
      <c r="BZ27" s="523"/>
      <c r="CA27" s="523"/>
      <c r="CB27" s="523"/>
      <c r="CC27" s="524"/>
      <c r="CD27" s="43"/>
      <c r="CE27" s="494"/>
      <c r="CF27" s="494"/>
      <c r="CG27" s="494"/>
      <c r="CH27" s="494"/>
      <c r="CI27" s="494"/>
      <c r="CJ27" s="494"/>
      <c r="CK27" s="494"/>
      <c r="CL27" s="494"/>
      <c r="CM27" s="494"/>
      <c r="CN27" s="494"/>
      <c r="CO27" s="494"/>
      <c r="CP27" s="494"/>
      <c r="CQ27" s="494"/>
      <c r="CR27" s="494"/>
      <c r="CS27" s="495"/>
      <c r="CT27" s="379"/>
      <c r="CU27" s="380"/>
      <c r="CV27" s="380"/>
      <c r="CW27" s="380"/>
      <c r="CX27" s="380"/>
      <c r="CY27" s="380"/>
      <c r="CZ27" s="380"/>
      <c r="DA27" s="381"/>
      <c r="DB27" s="379"/>
      <c r="DC27" s="380"/>
      <c r="DD27" s="380"/>
      <c r="DE27" s="380"/>
      <c r="DF27" s="380"/>
      <c r="DG27" s="380"/>
      <c r="DH27" s="380"/>
      <c r="DI27" s="381"/>
    </row>
    <row r="28" spans="1:113" ht="18.75" customHeight="1" x14ac:dyDescent="0.15">
      <c r="A28" s="40"/>
      <c r="B28" s="528"/>
      <c r="C28" s="529"/>
      <c r="D28" s="530"/>
      <c r="E28" s="432" t="s">
        <v>115</v>
      </c>
      <c r="F28" s="406"/>
      <c r="G28" s="406"/>
      <c r="H28" s="406"/>
      <c r="I28" s="406"/>
      <c r="J28" s="406"/>
      <c r="K28" s="407"/>
      <c r="L28" s="433">
        <v>1</v>
      </c>
      <c r="M28" s="434"/>
      <c r="N28" s="434"/>
      <c r="O28" s="434"/>
      <c r="P28" s="476"/>
      <c r="Q28" s="433">
        <v>4410</v>
      </c>
      <c r="R28" s="434"/>
      <c r="S28" s="434"/>
      <c r="T28" s="434"/>
      <c r="U28" s="434"/>
      <c r="V28" s="476"/>
      <c r="W28" s="541"/>
      <c r="X28" s="529"/>
      <c r="Y28" s="530"/>
      <c r="Z28" s="432" t="s">
        <v>116</v>
      </c>
      <c r="AA28" s="406"/>
      <c r="AB28" s="406"/>
      <c r="AC28" s="406"/>
      <c r="AD28" s="406"/>
      <c r="AE28" s="406"/>
      <c r="AF28" s="406"/>
      <c r="AG28" s="407"/>
      <c r="AH28" s="433" t="s">
        <v>63</v>
      </c>
      <c r="AI28" s="434"/>
      <c r="AJ28" s="434"/>
      <c r="AK28" s="434"/>
      <c r="AL28" s="476"/>
      <c r="AM28" s="433" t="s">
        <v>63</v>
      </c>
      <c r="AN28" s="434"/>
      <c r="AO28" s="434"/>
      <c r="AP28" s="434"/>
      <c r="AQ28" s="434"/>
      <c r="AR28" s="476"/>
      <c r="AS28" s="433" t="s">
        <v>63</v>
      </c>
      <c r="AT28" s="434"/>
      <c r="AU28" s="434"/>
      <c r="AV28" s="434"/>
      <c r="AW28" s="434"/>
      <c r="AX28" s="435"/>
      <c r="AY28" s="555" t="s">
        <v>117</v>
      </c>
      <c r="AZ28" s="556"/>
      <c r="BA28" s="556"/>
      <c r="BB28" s="557"/>
      <c r="BC28" s="342" t="s">
        <v>118</v>
      </c>
      <c r="BD28" s="343"/>
      <c r="BE28" s="343"/>
      <c r="BF28" s="343"/>
      <c r="BG28" s="343"/>
      <c r="BH28" s="343"/>
      <c r="BI28" s="343"/>
      <c r="BJ28" s="343"/>
      <c r="BK28" s="343"/>
      <c r="BL28" s="343"/>
      <c r="BM28" s="344"/>
      <c r="BN28" s="345">
        <v>3459283</v>
      </c>
      <c r="BO28" s="346"/>
      <c r="BP28" s="346"/>
      <c r="BQ28" s="346"/>
      <c r="BR28" s="346"/>
      <c r="BS28" s="346"/>
      <c r="BT28" s="346"/>
      <c r="BU28" s="347"/>
      <c r="BV28" s="345">
        <v>3172977</v>
      </c>
      <c r="BW28" s="346"/>
      <c r="BX28" s="346"/>
      <c r="BY28" s="346"/>
      <c r="BZ28" s="346"/>
      <c r="CA28" s="346"/>
      <c r="CB28" s="346"/>
      <c r="CC28" s="347"/>
      <c r="CD28" s="49"/>
      <c r="CE28" s="494"/>
      <c r="CF28" s="494"/>
      <c r="CG28" s="494"/>
      <c r="CH28" s="494"/>
      <c r="CI28" s="494"/>
      <c r="CJ28" s="494"/>
      <c r="CK28" s="494"/>
      <c r="CL28" s="494"/>
      <c r="CM28" s="494"/>
      <c r="CN28" s="494"/>
      <c r="CO28" s="494"/>
      <c r="CP28" s="494"/>
      <c r="CQ28" s="494"/>
      <c r="CR28" s="494"/>
      <c r="CS28" s="495"/>
      <c r="CT28" s="379"/>
      <c r="CU28" s="380"/>
      <c r="CV28" s="380"/>
      <c r="CW28" s="380"/>
      <c r="CX28" s="380"/>
      <c r="CY28" s="380"/>
      <c r="CZ28" s="380"/>
      <c r="DA28" s="381"/>
      <c r="DB28" s="379"/>
      <c r="DC28" s="380"/>
      <c r="DD28" s="380"/>
      <c r="DE28" s="380"/>
      <c r="DF28" s="380"/>
      <c r="DG28" s="380"/>
      <c r="DH28" s="380"/>
      <c r="DI28" s="381"/>
    </row>
    <row r="29" spans="1:113" ht="18.75" customHeight="1" x14ac:dyDescent="0.15">
      <c r="A29" s="40"/>
      <c r="B29" s="528"/>
      <c r="C29" s="529"/>
      <c r="D29" s="530"/>
      <c r="E29" s="432" t="s">
        <v>119</v>
      </c>
      <c r="F29" s="406"/>
      <c r="G29" s="406"/>
      <c r="H29" s="406"/>
      <c r="I29" s="406"/>
      <c r="J29" s="406"/>
      <c r="K29" s="407"/>
      <c r="L29" s="433">
        <v>23</v>
      </c>
      <c r="M29" s="434"/>
      <c r="N29" s="434"/>
      <c r="O29" s="434"/>
      <c r="P29" s="476"/>
      <c r="Q29" s="433">
        <v>4160</v>
      </c>
      <c r="R29" s="434"/>
      <c r="S29" s="434"/>
      <c r="T29" s="434"/>
      <c r="U29" s="434"/>
      <c r="V29" s="476"/>
      <c r="W29" s="542"/>
      <c r="X29" s="543"/>
      <c r="Y29" s="544"/>
      <c r="Z29" s="432" t="s">
        <v>120</v>
      </c>
      <c r="AA29" s="406"/>
      <c r="AB29" s="406"/>
      <c r="AC29" s="406"/>
      <c r="AD29" s="406"/>
      <c r="AE29" s="406"/>
      <c r="AF29" s="406"/>
      <c r="AG29" s="407"/>
      <c r="AH29" s="433">
        <v>766</v>
      </c>
      <c r="AI29" s="434"/>
      <c r="AJ29" s="434"/>
      <c r="AK29" s="434"/>
      <c r="AL29" s="476"/>
      <c r="AM29" s="433">
        <v>2365408</v>
      </c>
      <c r="AN29" s="434"/>
      <c r="AO29" s="434"/>
      <c r="AP29" s="434"/>
      <c r="AQ29" s="434"/>
      <c r="AR29" s="476"/>
      <c r="AS29" s="433">
        <v>3088</v>
      </c>
      <c r="AT29" s="434"/>
      <c r="AU29" s="434"/>
      <c r="AV29" s="434"/>
      <c r="AW29" s="434"/>
      <c r="AX29" s="435"/>
      <c r="AY29" s="558"/>
      <c r="AZ29" s="559"/>
      <c r="BA29" s="559"/>
      <c r="BB29" s="560"/>
      <c r="BC29" s="410" t="s">
        <v>121</v>
      </c>
      <c r="BD29" s="411"/>
      <c r="BE29" s="411"/>
      <c r="BF29" s="411"/>
      <c r="BG29" s="411"/>
      <c r="BH29" s="411"/>
      <c r="BI29" s="411"/>
      <c r="BJ29" s="411"/>
      <c r="BK29" s="411"/>
      <c r="BL29" s="411"/>
      <c r="BM29" s="412"/>
      <c r="BN29" s="413">
        <v>2949899</v>
      </c>
      <c r="BO29" s="414"/>
      <c r="BP29" s="414"/>
      <c r="BQ29" s="414"/>
      <c r="BR29" s="414"/>
      <c r="BS29" s="414"/>
      <c r="BT29" s="414"/>
      <c r="BU29" s="415"/>
      <c r="BV29" s="413">
        <v>2749683</v>
      </c>
      <c r="BW29" s="414"/>
      <c r="BX29" s="414"/>
      <c r="BY29" s="414"/>
      <c r="BZ29" s="414"/>
      <c r="CA29" s="414"/>
      <c r="CB29" s="414"/>
      <c r="CC29" s="415"/>
      <c r="CD29" s="43"/>
      <c r="CE29" s="494"/>
      <c r="CF29" s="494"/>
      <c r="CG29" s="494"/>
      <c r="CH29" s="494"/>
      <c r="CI29" s="494"/>
      <c r="CJ29" s="494"/>
      <c r="CK29" s="494"/>
      <c r="CL29" s="494"/>
      <c r="CM29" s="494"/>
      <c r="CN29" s="494"/>
      <c r="CO29" s="494"/>
      <c r="CP29" s="494"/>
      <c r="CQ29" s="494"/>
      <c r="CR29" s="494"/>
      <c r="CS29" s="495"/>
      <c r="CT29" s="379"/>
      <c r="CU29" s="380"/>
      <c r="CV29" s="380"/>
      <c r="CW29" s="380"/>
      <c r="CX29" s="380"/>
      <c r="CY29" s="380"/>
      <c r="CZ29" s="380"/>
      <c r="DA29" s="381"/>
      <c r="DB29" s="379"/>
      <c r="DC29" s="380"/>
      <c r="DD29" s="380"/>
      <c r="DE29" s="380"/>
      <c r="DF29" s="380"/>
      <c r="DG29" s="380"/>
      <c r="DH29" s="380"/>
      <c r="DI29" s="381"/>
    </row>
    <row r="30" spans="1:113" ht="18.75" customHeight="1" thickBot="1" x14ac:dyDescent="0.2">
      <c r="A30" s="40"/>
      <c r="B30" s="531"/>
      <c r="C30" s="532"/>
      <c r="D30" s="533"/>
      <c r="E30" s="436"/>
      <c r="F30" s="437"/>
      <c r="G30" s="437"/>
      <c r="H30" s="437"/>
      <c r="I30" s="437"/>
      <c r="J30" s="437"/>
      <c r="K30" s="438"/>
      <c r="L30" s="565"/>
      <c r="M30" s="566"/>
      <c r="N30" s="566"/>
      <c r="O30" s="566"/>
      <c r="P30" s="567"/>
      <c r="Q30" s="565"/>
      <c r="R30" s="566"/>
      <c r="S30" s="566"/>
      <c r="T30" s="566"/>
      <c r="U30" s="566"/>
      <c r="V30" s="567"/>
      <c r="W30" s="568" t="s">
        <v>122</v>
      </c>
      <c r="X30" s="569"/>
      <c r="Y30" s="569"/>
      <c r="Z30" s="569"/>
      <c r="AA30" s="569"/>
      <c r="AB30" s="569"/>
      <c r="AC30" s="569"/>
      <c r="AD30" s="569"/>
      <c r="AE30" s="569"/>
      <c r="AF30" s="569"/>
      <c r="AG30" s="570"/>
      <c r="AH30" s="501">
        <v>99.9</v>
      </c>
      <c r="AI30" s="502"/>
      <c r="AJ30" s="502"/>
      <c r="AK30" s="502"/>
      <c r="AL30" s="502"/>
      <c r="AM30" s="502"/>
      <c r="AN30" s="502"/>
      <c r="AO30" s="502"/>
      <c r="AP30" s="502"/>
      <c r="AQ30" s="502"/>
      <c r="AR30" s="502"/>
      <c r="AS30" s="502"/>
      <c r="AT30" s="502"/>
      <c r="AU30" s="502"/>
      <c r="AV30" s="502"/>
      <c r="AW30" s="502"/>
      <c r="AX30" s="504"/>
      <c r="AY30" s="561"/>
      <c r="AZ30" s="562"/>
      <c r="BA30" s="562"/>
      <c r="BB30" s="563"/>
      <c r="BC30" s="519" t="s">
        <v>123</v>
      </c>
      <c r="BD30" s="520"/>
      <c r="BE30" s="520"/>
      <c r="BF30" s="520"/>
      <c r="BG30" s="520"/>
      <c r="BH30" s="520"/>
      <c r="BI30" s="520"/>
      <c r="BJ30" s="520"/>
      <c r="BK30" s="520"/>
      <c r="BL30" s="520"/>
      <c r="BM30" s="521"/>
      <c r="BN30" s="522">
        <v>5007714</v>
      </c>
      <c r="BO30" s="523"/>
      <c r="BP30" s="523"/>
      <c r="BQ30" s="523"/>
      <c r="BR30" s="523"/>
      <c r="BS30" s="523"/>
      <c r="BT30" s="523"/>
      <c r="BU30" s="524"/>
      <c r="BV30" s="522">
        <v>4556389</v>
      </c>
      <c r="BW30" s="523"/>
      <c r="BX30" s="523"/>
      <c r="BY30" s="523"/>
      <c r="BZ30" s="523"/>
      <c r="CA30" s="523"/>
      <c r="CB30" s="523"/>
      <c r="CC30" s="524"/>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15">
      <c r="A31" s="40"/>
      <c r="B31" s="65"/>
      <c r="DI31" s="66"/>
    </row>
    <row r="32" spans="1:113" ht="13.5" customHeight="1" x14ac:dyDescent="0.15">
      <c r="A32" s="40"/>
      <c r="B32" s="67"/>
      <c r="C32" s="564" t="s">
        <v>124</v>
      </c>
      <c r="D32" s="564"/>
      <c r="E32" s="564"/>
      <c r="F32" s="564"/>
      <c r="G32" s="564"/>
      <c r="H32" s="564"/>
      <c r="I32" s="564"/>
      <c r="J32" s="564"/>
      <c r="K32" s="564"/>
      <c r="L32" s="564"/>
      <c r="M32" s="564"/>
      <c r="N32" s="564"/>
      <c r="O32" s="564"/>
      <c r="P32" s="564"/>
      <c r="Q32" s="564"/>
      <c r="R32" s="564"/>
      <c r="S32" s="564"/>
      <c r="U32" s="417" t="s">
        <v>125</v>
      </c>
      <c r="V32" s="417"/>
      <c r="W32" s="417"/>
      <c r="X32" s="417"/>
      <c r="Y32" s="417"/>
      <c r="Z32" s="417"/>
      <c r="AA32" s="417"/>
      <c r="AB32" s="417"/>
      <c r="AC32" s="417"/>
      <c r="AD32" s="417"/>
      <c r="AE32" s="417"/>
      <c r="AF32" s="417"/>
      <c r="AG32" s="417"/>
      <c r="AH32" s="417"/>
      <c r="AI32" s="417"/>
      <c r="AJ32" s="417"/>
      <c r="AK32" s="417"/>
      <c r="AM32" s="417" t="s">
        <v>126</v>
      </c>
      <c r="AN32" s="417"/>
      <c r="AO32" s="417"/>
      <c r="AP32" s="417"/>
      <c r="AQ32" s="417"/>
      <c r="AR32" s="417"/>
      <c r="AS32" s="417"/>
      <c r="AT32" s="417"/>
      <c r="AU32" s="417"/>
      <c r="AV32" s="417"/>
      <c r="AW32" s="417"/>
      <c r="AX32" s="417"/>
      <c r="AY32" s="417"/>
      <c r="AZ32" s="417"/>
      <c r="BA32" s="417"/>
      <c r="BB32" s="417"/>
      <c r="BC32" s="417"/>
      <c r="BE32" s="417" t="s">
        <v>127</v>
      </c>
      <c r="BF32" s="417"/>
      <c r="BG32" s="417"/>
      <c r="BH32" s="417"/>
      <c r="BI32" s="417"/>
      <c r="BJ32" s="417"/>
      <c r="BK32" s="417"/>
      <c r="BL32" s="417"/>
      <c r="BM32" s="417"/>
      <c r="BN32" s="417"/>
      <c r="BO32" s="417"/>
      <c r="BP32" s="417"/>
      <c r="BQ32" s="417"/>
      <c r="BR32" s="417"/>
      <c r="BS32" s="417"/>
      <c r="BT32" s="417"/>
      <c r="BU32" s="417"/>
      <c r="BW32" s="417" t="s">
        <v>128</v>
      </c>
      <c r="BX32" s="417"/>
      <c r="BY32" s="417"/>
      <c r="BZ32" s="417"/>
      <c r="CA32" s="417"/>
      <c r="CB32" s="417"/>
      <c r="CC32" s="417"/>
      <c r="CD32" s="417"/>
      <c r="CE32" s="417"/>
      <c r="CF32" s="417"/>
      <c r="CG32" s="417"/>
      <c r="CH32" s="417"/>
      <c r="CI32" s="417"/>
      <c r="CJ32" s="417"/>
      <c r="CK32" s="417"/>
      <c r="CL32" s="417"/>
      <c r="CM32" s="417"/>
      <c r="CO32" s="417" t="s">
        <v>129</v>
      </c>
      <c r="CP32" s="417"/>
      <c r="CQ32" s="417"/>
      <c r="CR32" s="417"/>
      <c r="CS32" s="417"/>
      <c r="CT32" s="417"/>
      <c r="CU32" s="417"/>
      <c r="CV32" s="417"/>
      <c r="CW32" s="417"/>
      <c r="CX32" s="417"/>
      <c r="CY32" s="417"/>
      <c r="CZ32" s="417"/>
      <c r="DA32" s="417"/>
      <c r="DB32" s="417"/>
      <c r="DC32" s="417"/>
      <c r="DD32" s="417"/>
      <c r="DE32" s="417"/>
      <c r="DI32" s="66"/>
    </row>
    <row r="33" spans="1:113" ht="13.5" customHeight="1" x14ac:dyDescent="0.15">
      <c r="A33" s="40"/>
      <c r="B33" s="67"/>
      <c r="C33" s="400" t="s">
        <v>130</v>
      </c>
      <c r="D33" s="400"/>
      <c r="E33" s="371" t="s">
        <v>131</v>
      </c>
      <c r="F33" s="371"/>
      <c r="G33" s="371"/>
      <c r="H33" s="371"/>
      <c r="I33" s="371"/>
      <c r="J33" s="371"/>
      <c r="K33" s="371"/>
      <c r="L33" s="371"/>
      <c r="M33" s="371"/>
      <c r="N33" s="371"/>
      <c r="O33" s="371"/>
      <c r="P33" s="371"/>
      <c r="Q33" s="371"/>
      <c r="R33" s="371"/>
      <c r="S33" s="371"/>
      <c r="T33" s="44"/>
      <c r="U33" s="400" t="s">
        <v>130</v>
      </c>
      <c r="V33" s="400"/>
      <c r="W33" s="371" t="s">
        <v>131</v>
      </c>
      <c r="X33" s="371"/>
      <c r="Y33" s="371"/>
      <c r="Z33" s="371"/>
      <c r="AA33" s="371"/>
      <c r="AB33" s="371"/>
      <c r="AC33" s="371"/>
      <c r="AD33" s="371"/>
      <c r="AE33" s="371"/>
      <c r="AF33" s="371"/>
      <c r="AG33" s="371"/>
      <c r="AH33" s="371"/>
      <c r="AI33" s="371"/>
      <c r="AJ33" s="371"/>
      <c r="AK33" s="371"/>
      <c r="AL33" s="44"/>
      <c r="AM33" s="400" t="s">
        <v>130</v>
      </c>
      <c r="AN33" s="400"/>
      <c r="AO33" s="371" t="s">
        <v>131</v>
      </c>
      <c r="AP33" s="371"/>
      <c r="AQ33" s="371"/>
      <c r="AR33" s="371"/>
      <c r="AS33" s="371"/>
      <c r="AT33" s="371"/>
      <c r="AU33" s="371"/>
      <c r="AV33" s="371"/>
      <c r="AW33" s="371"/>
      <c r="AX33" s="371"/>
      <c r="AY33" s="371"/>
      <c r="AZ33" s="371"/>
      <c r="BA33" s="371"/>
      <c r="BB33" s="371"/>
      <c r="BC33" s="371"/>
      <c r="BD33" s="50"/>
      <c r="BE33" s="371" t="s">
        <v>132</v>
      </c>
      <c r="BF33" s="371"/>
      <c r="BG33" s="371" t="s">
        <v>133</v>
      </c>
      <c r="BH33" s="371"/>
      <c r="BI33" s="371"/>
      <c r="BJ33" s="371"/>
      <c r="BK33" s="371"/>
      <c r="BL33" s="371"/>
      <c r="BM33" s="371"/>
      <c r="BN33" s="371"/>
      <c r="BO33" s="371"/>
      <c r="BP33" s="371"/>
      <c r="BQ33" s="371"/>
      <c r="BR33" s="371"/>
      <c r="BS33" s="371"/>
      <c r="BT33" s="371"/>
      <c r="BU33" s="371"/>
      <c r="BV33" s="50"/>
      <c r="BW33" s="400" t="s">
        <v>132</v>
      </c>
      <c r="BX33" s="400"/>
      <c r="BY33" s="371" t="s">
        <v>134</v>
      </c>
      <c r="BZ33" s="371"/>
      <c r="CA33" s="371"/>
      <c r="CB33" s="371"/>
      <c r="CC33" s="371"/>
      <c r="CD33" s="371"/>
      <c r="CE33" s="371"/>
      <c r="CF33" s="371"/>
      <c r="CG33" s="371"/>
      <c r="CH33" s="371"/>
      <c r="CI33" s="371"/>
      <c r="CJ33" s="371"/>
      <c r="CK33" s="371"/>
      <c r="CL33" s="371"/>
      <c r="CM33" s="371"/>
      <c r="CN33" s="44"/>
      <c r="CO33" s="400" t="s">
        <v>130</v>
      </c>
      <c r="CP33" s="400"/>
      <c r="CQ33" s="371" t="s">
        <v>135</v>
      </c>
      <c r="CR33" s="371"/>
      <c r="CS33" s="371"/>
      <c r="CT33" s="371"/>
      <c r="CU33" s="371"/>
      <c r="CV33" s="371"/>
      <c r="CW33" s="371"/>
      <c r="CX33" s="371"/>
      <c r="CY33" s="371"/>
      <c r="CZ33" s="371"/>
      <c r="DA33" s="371"/>
      <c r="DB33" s="371"/>
      <c r="DC33" s="371"/>
      <c r="DD33" s="371"/>
      <c r="DE33" s="371"/>
      <c r="DF33" s="44"/>
      <c r="DG33" s="571" t="s">
        <v>136</v>
      </c>
      <c r="DH33" s="571"/>
      <c r="DI33" s="45"/>
    </row>
    <row r="34" spans="1:113" ht="32.25" customHeight="1" x14ac:dyDescent="0.15">
      <c r="A34" s="40"/>
      <c r="B34" s="67"/>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2</v>
      </c>
      <c r="V34" s="572"/>
      <c r="W34" s="573" t="str">
        <f>IF('各会計、関係団体の財政状況及び健全化判断比率'!B28="","",'各会計、関係団体の財政状況及び健全化判断比率'!B28)</f>
        <v>競輪事業特別会計</v>
      </c>
      <c r="X34" s="573"/>
      <c r="Y34" s="573"/>
      <c r="Z34" s="573"/>
      <c r="AA34" s="573"/>
      <c r="AB34" s="573"/>
      <c r="AC34" s="573"/>
      <c r="AD34" s="573"/>
      <c r="AE34" s="573"/>
      <c r="AF34" s="573"/>
      <c r="AG34" s="573"/>
      <c r="AH34" s="573"/>
      <c r="AI34" s="573"/>
      <c r="AJ34" s="573"/>
      <c r="AK34" s="573"/>
      <c r="AL34" s="40"/>
      <c r="AM34" s="572">
        <f>IF(AO34="","",MAX(C34:D43,U34:V43)+1)</f>
        <v>7</v>
      </c>
      <c r="AN34" s="572"/>
      <c r="AO34" s="573" t="str">
        <f>IF('各会計、関係団体の財政状況及び健全化判断比率'!B33="","",'各会計、関係団体の財政状況及び健全化判断比率'!B33)</f>
        <v>水道事業会計</v>
      </c>
      <c r="AP34" s="573"/>
      <c r="AQ34" s="573"/>
      <c r="AR34" s="573"/>
      <c r="AS34" s="573"/>
      <c r="AT34" s="573"/>
      <c r="AU34" s="573"/>
      <c r="AV34" s="573"/>
      <c r="AW34" s="573"/>
      <c r="AX34" s="573"/>
      <c r="AY34" s="573"/>
      <c r="AZ34" s="573"/>
      <c r="BA34" s="573"/>
      <c r="BB34" s="573"/>
      <c r="BC34" s="573"/>
      <c r="BD34" s="40"/>
      <c r="BE34" s="572">
        <f>IF(BG34="","",MAX(C34:D43,U34:V43,AM34:AN43)+1)</f>
        <v>10</v>
      </c>
      <c r="BF34" s="572"/>
      <c r="BG34" s="573" t="str">
        <f>IF('各会計、関係団体の財政状況及び健全化判断比率'!B36="","",'各会計、関係団体の財政状況及び健全化判断比率'!B36)</f>
        <v>青果市場事業特別会計</v>
      </c>
      <c r="BH34" s="573"/>
      <c r="BI34" s="573"/>
      <c r="BJ34" s="573"/>
      <c r="BK34" s="573"/>
      <c r="BL34" s="573"/>
      <c r="BM34" s="573"/>
      <c r="BN34" s="573"/>
      <c r="BO34" s="573"/>
      <c r="BP34" s="573"/>
      <c r="BQ34" s="573"/>
      <c r="BR34" s="573"/>
      <c r="BS34" s="573"/>
      <c r="BT34" s="573"/>
      <c r="BU34" s="573"/>
      <c r="BV34" s="40"/>
      <c r="BW34" s="572">
        <f>IF(BY34="","",MAX(C34:D43,U34:V43,AM34:AN43,BE34:BF43)+1)</f>
        <v>12</v>
      </c>
      <c r="BX34" s="572"/>
      <c r="BY34" s="573" t="str">
        <f>IF('各会計、関係団体の財政状況及び健全化判断比率'!B68="","",'各会計、関係団体の財政状況及び健全化判断比率'!B68)</f>
        <v>山口県市町総合事務組合（一般会計）</v>
      </c>
      <c r="BZ34" s="573"/>
      <c r="CA34" s="573"/>
      <c r="CB34" s="573"/>
      <c r="CC34" s="573"/>
      <c r="CD34" s="573"/>
      <c r="CE34" s="573"/>
      <c r="CF34" s="573"/>
      <c r="CG34" s="573"/>
      <c r="CH34" s="573"/>
      <c r="CI34" s="573"/>
      <c r="CJ34" s="573"/>
      <c r="CK34" s="573"/>
      <c r="CL34" s="573"/>
      <c r="CM34" s="573"/>
      <c r="CN34" s="40"/>
      <c r="CO34" s="572">
        <f>IF(CQ34="","",MAX(C34:D43,U34:V43,AM34:AN43,BE34:BF43,BW34:BX43)+1)</f>
        <v>17</v>
      </c>
      <c r="CP34" s="572"/>
      <c r="CQ34" s="573" t="str">
        <f>IF('各会計、関係団体の財政状況及び健全化判断比率'!BS7="","",'各会計、関係団体の財政状況及び健全化判断比率'!BS7)</f>
        <v>防府市農業公社</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45"/>
    </row>
    <row r="35" spans="1:113" ht="32.25" customHeight="1" x14ac:dyDescent="0.15">
      <c r="A35" s="40"/>
      <c r="B35" s="67"/>
      <c r="C35" s="572" t="str">
        <f>IF(E35="","",C34+1)</f>
        <v/>
      </c>
      <c r="D35" s="572"/>
      <c r="E35" s="573" t="str">
        <f>IF('各会計、関係団体の財政状況及び健全化判断比率'!B8="","",'各会計、関係団体の財政状況及び健全化判断比率'!B8)</f>
        <v/>
      </c>
      <c r="F35" s="573"/>
      <c r="G35" s="573"/>
      <c r="H35" s="573"/>
      <c r="I35" s="573"/>
      <c r="J35" s="573"/>
      <c r="K35" s="573"/>
      <c r="L35" s="573"/>
      <c r="M35" s="573"/>
      <c r="N35" s="573"/>
      <c r="O35" s="573"/>
      <c r="P35" s="573"/>
      <c r="Q35" s="573"/>
      <c r="R35" s="573"/>
      <c r="S35" s="573"/>
      <c r="T35" s="40"/>
      <c r="U35" s="572">
        <f>IF(W35="","",U34+1)</f>
        <v>3</v>
      </c>
      <c r="V35" s="572"/>
      <c r="W35" s="573" t="str">
        <f>IF('各会計、関係団体の財政状況及び健全化判断比率'!B29="","",'各会計、関係団体の財政状況及び健全化判断比率'!B29)</f>
        <v>国民健康保険事業特別会計</v>
      </c>
      <c r="X35" s="573"/>
      <c r="Y35" s="573"/>
      <c r="Z35" s="573"/>
      <c r="AA35" s="573"/>
      <c r="AB35" s="573"/>
      <c r="AC35" s="573"/>
      <c r="AD35" s="573"/>
      <c r="AE35" s="573"/>
      <c r="AF35" s="573"/>
      <c r="AG35" s="573"/>
      <c r="AH35" s="573"/>
      <c r="AI35" s="573"/>
      <c r="AJ35" s="573"/>
      <c r="AK35" s="573"/>
      <c r="AL35" s="40"/>
      <c r="AM35" s="572">
        <f t="shared" ref="AM35:AM43" si="0">IF(AO35="","",AM34+1)</f>
        <v>8</v>
      </c>
      <c r="AN35" s="572"/>
      <c r="AO35" s="573" t="str">
        <f>IF('各会計、関係団体の財政状況及び健全化判断比率'!B34="","",'各会計、関係団体の財政状況及び健全化判断比率'!B34)</f>
        <v>工業用水道事業会計</v>
      </c>
      <c r="AP35" s="573"/>
      <c r="AQ35" s="573"/>
      <c r="AR35" s="573"/>
      <c r="AS35" s="573"/>
      <c r="AT35" s="573"/>
      <c r="AU35" s="573"/>
      <c r="AV35" s="573"/>
      <c r="AW35" s="573"/>
      <c r="AX35" s="573"/>
      <c r="AY35" s="573"/>
      <c r="AZ35" s="573"/>
      <c r="BA35" s="573"/>
      <c r="BB35" s="573"/>
      <c r="BC35" s="573"/>
      <c r="BD35" s="40"/>
      <c r="BE35" s="572">
        <f t="shared" ref="BE35:BE43" si="1">IF(BG35="","",BE34+1)</f>
        <v>11</v>
      </c>
      <c r="BF35" s="572"/>
      <c r="BG35" s="573" t="str">
        <f>IF('各会計、関係団体の財政状況及び健全化判断比率'!B37="","",'各会計、関係団体の財政状況及び健全化判断比率'!B37)</f>
        <v>と場事業特別会計</v>
      </c>
      <c r="BH35" s="573"/>
      <c r="BI35" s="573"/>
      <c r="BJ35" s="573"/>
      <c r="BK35" s="573"/>
      <c r="BL35" s="573"/>
      <c r="BM35" s="573"/>
      <c r="BN35" s="573"/>
      <c r="BO35" s="573"/>
      <c r="BP35" s="573"/>
      <c r="BQ35" s="573"/>
      <c r="BR35" s="573"/>
      <c r="BS35" s="573"/>
      <c r="BT35" s="573"/>
      <c r="BU35" s="573"/>
      <c r="BV35" s="40"/>
      <c r="BW35" s="572">
        <f t="shared" ref="BW35:BW43" si="2">IF(BY35="","",BW34+1)</f>
        <v>13</v>
      </c>
      <c r="BX35" s="572"/>
      <c r="BY35" s="573" t="str">
        <f>IF('各会計、関係団体の財政状況及び健全化判断比率'!B69="","",'各会計、関係団体の財政状況及び健全化判断比率'!B69)</f>
        <v>山口県市町総合事務組合（非常勤職員公務災害補償特別会計）</v>
      </c>
      <c r="BZ35" s="573"/>
      <c r="CA35" s="573"/>
      <c r="CB35" s="573"/>
      <c r="CC35" s="573"/>
      <c r="CD35" s="573"/>
      <c r="CE35" s="573"/>
      <c r="CF35" s="573"/>
      <c r="CG35" s="573"/>
      <c r="CH35" s="573"/>
      <c r="CI35" s="573"/>
      <c r="CJ35" s="573"/>
      <c r="CK35" s="573"/>
      <c r="CL35" s="573"/>
      <c r="CM35" s="573"/>
      <c r="CN35" s="40"/>
      <c r="CO35" s="572">
        <f t="shared" ref="CO35:CO43" si="3">IF(CQ35="","",CO34+1)</f>
        <v>18</v>
      </c>
      <c r="CP35" s="572"/>
      <c r="CQ35" s="573" t="str">
        <f>IF('各会計、関係団体の財政状況及び健全化判断比率'!BS8="","",'各会計、関係団体の財政状況及び健全化判断比率'!BS8)</f>
        <v>防府水道センター</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45"/>
    </row>
    <row r="36" spans="1:113" ht="32.25" customHeight="1" x14ac:dyDescent="0.15">
      <c r="A36" s="40"/>
      <c r="B36" s="67"/>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0"/>
      <c r="U36" s="572">
        <f t="shared" ref="U36:U43" si="4">IF(W36="","",U35+1)</f>
        <v>4</v>
      </c>
      <c r="V36" s="572"/>
      <c r="W36" s="573" t="str">
        <f>IF('各会計、関係団体の財政状況及び健全化判断比率'!B30="","",'各会計、関係団体の財政状況及び健全化判断比率'!B30)</f>
        <v>交通災害共済事業特別会計</v>
      </c>
      <c r="X36" s="573"/>
      <c r="Y36" s="573"/>
      <c r="Z36" s="573"/>
      <c r="AA36" s="573"/>
      <c r="AB36" s="573"/>
      <c r="AC36" s="573"/>
      <c r="AD36" s="573"/>
      <c r="AE36" s="573"/>
      <c r="AF36" s="573"/>
      <c r="AG36" s="573"/>
      <c r="AH36" s="573"/>
      <c r="AI36" s="573"/>
      <c r="AJ36" s="573"/>
      <c r="AK36" s="573"/>
      <c r="AL36" s="40"/>
      <c r="AM36" s="572">
        <f t="shared" si="0"/>
        <v>9</v>
      </c>
      <c r="AN36" s="572"/>
      <c r="AO36" s="573" t="str">
        <f>IF('各会計、関係団体の財政状況及び健全化判断比率'!B35="","",'各会計、関係団体の財政状況及び健全化判断比率'!B35)</f>
        <v>公共下水道事業会計</v>
      </c>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14</v>
      </c>
      <c r="BX36" s="572"/>
      <c r="BY36" s="573" t="str">
        <f>IF('各会計、関係団体の財政状況及び健全化判断比率'!B70="","",'各会計、関係団体の財政状況及び健全化判断比率'!B70)</f>
        <v>山口県市町総合事務組合（山口県自治会館管理特別会計）</v>
      </c>
      <c r="BZ36" s="573"/>
      <c r="CA36" s="573"/>
      <c r="CB36" s="573"/>
      <c r="CC36" s="573"/>
      <c r="CD36" s="573"/>
      <c r="CE36" s="573"/>
      <c r="CF36" s="573"/>
      <c r="CG36" s="573"/>
      <c r="CH36" s="573"/>
      <c r="CI36" s="573"/>
      <c r="CJ36" s="573"/>
      <c r="CK36" s="573"/>
      <c r="CL36" s="573"/>
      <c r="CM36" s="573"/>
      <c r="CN36" s="40"/>
      <c r="CO36" s="572">
        <f t="shared" si="3"/>
        <v>19</v>
      </c>
      <c r="CP36" s="572"/>
      <c r="CQ36" s="573" t="str">
        <f>IF('各会計、関係団体の財政状況及び健全化判断比率'!BS9="","",'各会計、関係団体の財政状況及び健全化判断比率'!BS9)</f>
        <v>防府市文化振興財団</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45"/>
    </row>
    <row r="37" spans="1:113" ht="32.25" customHeight="1" x14ac:dyDescent="0.15">
      <c r="A37" s="40"/>
      <c r="B37" s="67"/>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f t="shared" si="4"/>
        <v>5</v>
      </c>
      <c r="V37" s="572"/>
      <c r="W37" s="573" t="str">
        <f>IF('各会計、関係団体の財政状況及び健全化判断比率'!B31="","",'各会計、関係団体の財政状況及び健全化判断比率'!B31)</f>
        <v>介護保険事業特別会計</v>
      </c>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15</v>
      </c>
      <c r="BX37" s="572"/>
      <c r="BY37" s="573" t="str">
        <f>IF('各会計、関係団体の財政状況及び健全化判断比率'!B71="","",'各会計、関係団体の財政状況及び健全化判断比率'!B71)</f>
        <v>山口県後期高齢者医療広域連合（一般会計）</v>
      </c>
      <c r="BZ37" s="573"/>
      <c r="CA37" s="573"/>
      <c r="CB37" s="573"/>
      <c r="CC37" s="573"/>
      <c r="CD37" s="573"/>
      <c r="CE37" s="573"/>
      <c r="CF37" s="573"/>
      <c r="CG37" s="573"/>
      <c r="CH37" s="573"/>
      <c r="CI37" s="573"/>
      <c r="CJ37" s="573"/>
      <c r="CK37" s="573"/>
      <c r="CL37" s="573"/>
      <c r="CM37" s="573"/>
      <c r="CN37" s="40"/>
      <c r="CO37" s="572">
        <f t="shared" si="3"/>
        <v>20</v>
      </c>
      <c r="CP37" s="572"/>
      <c r="CQ37" s="573" t="str">
        <f>IF('各会計、関係団体の財政状況及び健全化判断比率'!BS10="","",'各会計、関係団体の財政状況及び健全化判断比率'!BS10)</f>
        <v>野島海運</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45"/>
    </row>
    <row r="38" spans="1:113" ht="32.25" customHeight="1" x14ac:dyDescent="0.15">
      <c r="A38" s="40"/>
      <c r="B38" s="67"/>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f t="shared" si="4"/>
        <v>6</v>
      </c>
      <c r="V38" s="572"/>
      <c r="W38" s="573" t="str">
        <f>IF('各会計、関係団体の財政状況及び健全化判断比率'!B32="","",'各会計、関係団体の財政状況及び健全化判断比率'!B32)</f>
        <v>後期高齢者医療事業特別会計</v>
      </c>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16</v>
      </c>
      <c r="BX38" s="572"/>
      <c r="BY38" s="573" t="str">
        <f>IF('各会計、関係団体の財政状況及び健全化判断比率'!B72="","",'各会計、関係団体の財政状況及び健全化判断比率'!B72)</f>
        <v>山口県後期高齢者医療広域連合（後期高齢者医療特別会計）</v>
      </c>
      <c r="BZ38" s="573"/>
      <c r="CA38" s="573"/>
      <c r="CB38" s="573"/>
      <c r="CC38" s="573"/>
      <c r="CD38" s="573"/>
      <c r="CE38" s="573"/>
      <c r="CF38" s="573"/>
      <c r="CG38" s="573"/>
      <c r="CH38" s="573"/>
      <c r="CI38" s="573"/>
      <c r="CJ38" s="573"/>
      <c r="CK38" s="573"/>
      <c r="CL38" s="573"/>
      <c r="CM38" s="573"/>
      <c r="CN38" s="40"/>
      <c r="CO38" s="572">
        <f t="shared" si="3"/>
        <v>21</v>
      </c>
      <c r="CP38" s="572"/>
      <c r="CQ38" s="573" t="str">
        <f>IF('各会計、関係団体の財政状況及び健全化判断比率'!BS11="","",'各会計、関係団体の財政状況及び健全化判断比率'!BS11)</f>
        <v>防府市土地開発公社</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〇</v>
      </c>
      <c r="DH38" s="574"/>
      <c r="DI38" s="45"/>
    </row>
    <row r="39" spans="1:113" ht="32.25" customHeight="1" x14ac:dyDescent="0.15">
      <c r="A39" s="40"/>
      <c r="B39" s="67"/>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t="str">
        <f t="shared" si="2"/>
        <v/>
      </c>
      <c r="BX39" s="572"/>
      <c r="BY39" s="573" t="str">
        <f>IF('各会計、関係団体の財政状況及び健全化判断比率'!B73="","",'各会計、関係団体の財政状況及び健全化判断比率'!B73)</f>
        <v/>
      </c>
      <c r="BZ39" s="573"/>
      <c r="CA39" s="573"/>
      <c r="CB39" s="573"/>
      <c r="CC39" s="573"/>
      <c r="CD39" s="573"/>
      <c r="CE39" s="573"/>
      <c r="CF39" s="573"/>
      <c r="CG39" s="573"/>
      <c r="CH39" s="573"/>
      <c r="CI39" s="573"/>
      <c r="CJ39" s="573"/>
      <c r="CK39" s="573"/>
      <c r="CL39" s="573"/>
      <c r="CM39" s="573"/>
      <c r="CN39" s="40"/>
      <c r="CO39" s="572">
        <f t="shared" si="3"/>
        <v>22</v>
      </c>
      <c r="CP39" s="572"/>
      <c r="CQ39" s="573" t="str">
        <f>IF('各会計、関係団体の財政状況及び健全化判断比率'!BS12="","",'各会計、関係団体の財政状況及び健全化判断比率'!BS12)</f>
        <v>防府地域振興</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45"/>
    </row>
    <row r="40" spans="1:113" ht="32.25" customHeight="1" x14ac:dyDescent="0.15">
      <c r="A40" s="40"/>
      <c r="B40" s="67"/>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t="str">
        <f t="shared" si="2"/>
        <v/>
      </c>
      <c r="BX40" s="572"/>
      <c r="BY40" s="573" t="str">
        <f>IF('各会計、関係団体の財政状況及び健全化判断比率'!B74="","",'各会計、関係団体の財政状況及び健全化判断比率'!B74)</f>
        <v/>
      </c>
      <c r="BZ40" s="573"/>
      <c r="CA40" s="573"/>
      <c r="CB40" s="573"/>
      <c r="CC40" s="573"/>
      <c r="CD40" s="573"/>
      <c r="CE40" s="573"/>
      <c r="CF40" s="573"/>
      <c r="CG40" s="573"/>
      <c r="CH40" s="573"/>
      <c r="CI40" s="573"/>
      <c r="CJ40" s="573"/>
      <c r="CK40" s="573"/>
      <c r="CL40" s="573"/>
      <c r="CM40" s="573"/>
      <c r="CN40" s="40"/>
      <c r="CO40" s="572">
        <f t="shared" si="3"/>
        <v>23</v>
      </c>
      <c r="CP40" s="572"/>
      <c r="CQ40" s="573" t="str">
        <f>IF('各会計、関係団体の財政状況及び健全化判断比率'!BS13="","",'各会計、関係団体の財政状況及び健全化判断比率'!BS13)</f>
        <v>やまぐち農林振興公社</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45"/>
    </row>
    <row r="41" spans="1:113" ht="32.25" customHeight="1" x14ac:dyDescent="0.15">
      <c r="A41" s="40"/>
      <c r="B41" s="67"/>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t="str">
        <f t="shared" si="2"/>
        <v/>
      </c>
      <c r="BX41" s="572"/>
      <c r="BY41" s="573" t="str">
        <f>IF('各会計、関係団体の財政状況及び健全化判断比率'!B75="","",'各会計、関係団体の財政状況及び健全化判断比率'!B75)</f>
        <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45"/>
    </row>
    <row r="42" spans="1:113" ht="32.25" customHeight="1" x14ac:dyDescent="0.15">
      <c r="B42" s="67"/>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45"/>
    </row>
    <row r="43" spans="1:113" ht="32.25" customHeight="1" x14ac:dyDescent="0.15">
      <c r="B43" s="67"/>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45"/>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137</v>
      </c>
      <c r="E46" s="575" t="s">
        <v>138</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15">
      <c r="E47" s="575" t="s">
        <v>139</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15">
      <c r="E48" s="575" t="s">
        <v>140</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15">
      <c r="E49" s="576" t="s">
        <v>141</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15">
      <c r="E50" s="575" t="s">
        <v>142</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15">
      <c r="E51" s="575" t="s">
        <v>143</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15">
      <c r="E52" s="575" t="s">
        <v>144</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15">
      <c r="E53" s="575" t="s">
        <v>145</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15"/>
    <row r="55" spans="5:113" x14ac:dyDescent="0.15"/>
    <row r="56" spans="5:113" x14ac:dyDescent="0.15"/>
  </sheetData>
  <sheetProtection algorithmName="SHA-512" hashValue="jJ5X8wG/8Gp8jq3f2BXyNPGDK6KU0kZAVs10bjE+l26+ziF6ehZ/BFsPlHiUEz1XduZnWj/yjRiGYZisinBbNQ==" saltValue="uy2WA3f2SkE4C2pYBUQY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146</v>
      </c>
      <c r="DI1" s="578"/>
      <c r="DJ1" s="578"/>
      <c r="DK1" s="578"/>
      <c r="DL1" s="578"/>
      <c r="DM1" s="578"/>
      <c r="DN1" s="579"/>
      <c r="DO1" s="73"/>
      <c r="DP1" s="577" t="s">
        <v>147</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15">
      <c r="B2" s="74" t="s">
        <v>148</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80" t="s">
        <v>149</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150</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151</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15">
      <c r="B4" s="580" t="s">
        <v>24</v>
      </c>
      <c r="C4" s="581"/>
      <c r="D4" s="581"/>
      <c r="E4" s="581"/>
      <c r="F4" s="581"/>
      <c r="G4" s="581"/>
      <c r="H4" s="581"/>
      <c r="I4" s="581"/>
      <c r="J4" s="581"/>
      <c r="K4" s="581"/>
      <c r="L4" s="581"/>
      <c r="M4" s="581"/>
      <c r="N4" s="581"/>
      <c r="O4" s="581"/>
      <c r="P4" s="581"/>
      <c r="Q4" s="582"/>
      <c r="R4" s="580" t="s">
        <v>152</v>
      </c>
      <c r="S4" s="581"/>
      <c r="T4" s="581"/>
      <c r="U4" s="581"/>
      <c r="V4" s="581"/>
      <c r="W4" s="581"/>
      <c r="X4" s="581"/>
      <c r="Y4" s="582"/>
      <c r="Z4" s="580" t="s">
        <v>153</v>
      </c>
      <c r="AA4" s="581"/>
      <c r="AB4" s="581"/>
      <c r="AC4" s="582"/>
      <c r="AD4" s="580" t="s">
        <v>154</v>
      </c>
      <c r="AE4" s="581"/>
      <c r="AF4" s="581"/>
      <c r="AG4" s="581"/>
      <c r="AH4" s="581"/>
      <c r="AI4" s="581"/>
      <c r="AJ4" s="581"/>
      <c r="AK4" s="582"/>
      <c r="AL4" s="580" t="s">
        <v>153</v>
      </c>
      <c r="AM4" s="581"/>
      <c r="AN4" s="581"/>
      <c r="AO4" s="582"/>
      <c r="AP4" s="583" t="s">
        <v>155</v>
      </c>
      <c r="AQ4" s="583"/>
      <c r="AR4" s="583"/>
      <c r="AS4" s="583"/>
      <c r="AT4" s="583"/>
      <c r="AU4" s="583"/>
      <c r="AV4" s="583"/>
      <c r="AW4" s="583"/>
      <c r="AX4" s="583"/>
      <c r="AY4" s="583"/>
      <c r="AZ4" s="583"/>
      <c r="BA4" s="583"/>
      <c r="BB4" s="583"/>
      <c r="BC4" s="583"/>
      <c r="BD4" s="583"/>
      <c r="BE4" s="583"/>
      <c r="BF4" s="583"/>
      <c r="BG4" s="583" t="s">
        <v>156</v>
      </c>
      <c r="BH4" s="583"/>
      <c r="BI4" s="583"/>
      <c r="BJ4" s="583"/>
      <c r="BK4" s="583"/>
      <c r="BL4" s="583"/>
      <c r="BM4" s="583"/>
      <c r="BN4" s="583"/>
      <c r="BO4" s="583" t="s">
        <v>153</v>
      </c>
      <c r="BP4" s="583"/>
      <c r="BQ4" s="583"/>
      <c r="BR4" s="583"/>
      <c r="BS4" s="583" t="s">
        <v>157</v>
      </c>
      <c r="BT4" s="583"/>
      <c r="BU4" s="583"/>
      <c r="BV4" s="583"/>
      <c r="BW4" s="583"/>
      <c r="BX4" s="583"/>
      <c r="BY4" s="583"/>
      <c r="BZ4" s="583"/>
      <c r="CA4" s="583"/>
      <c r="CB4" s="583"/>
      <c r="CD4" s="580" t="s">
        <v>158</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15">
      <c r="B5" s="584" t="s">
        <v>159</v>
      </c>
      <c r="C5" s="585"/>
      <c r="D5" s="585"/>
      <c r="E5" s="585"/>
      <c r="F5" s="585"/>
      <c r="G5" s="585"/>
      <c r="H5" s="585"/>
      <c r="I5" s="585"/>
      <c r="J5" s="585"/>
      <c r="K5" s="585"/>
      <c r="L5" s="585"/>
      <c r="M5" s="585"/>
      <c r="N5" s="585"/>
      <c r="O5" s="585"/>
      <c r="P5" s="585"/>
      <c r="Q5" s="586"/>
      <c r="R5" s="587">
        <v>16551902</v>
      </c>
      <c r="S5" s="588"/>
      <c r="T5" s="588"/>
      <c r="U5" s="588"/>
      <c r="V5" s="588"/>
      <c r="W5" s="588"/>
      <c r="X5" s="588"/>
      <c r="Y5" s="589"/>
      <c r="Z5" s="590">
        <v>32.5</v>
      </c>
      <c r="AA5" s="590"/>
      <c r="AB5" s="590"/>
      <c r="AC5" s="590"/>
      <c r="AD5" s="591">
        <v>15529459</v>
      </c>
      <c r="AE5" s="591"/>
      <c r="AF5" s="591"/>
      <c r="AG5" s="591"/>
      <c r="AH5" s="591"/>
      <c r="AI5" s="591"/>
      <c r="AJ5" s="591"/>
      <c r="AK5" s="591"/>
      <c r="AL5" s="592">
        <v>62.4</v>
      </c>
      <c r="AM5" s="593"/>
      <c r="AN5" s="593"/>
      <c r="AO5" s="594"/>
      <c r="AP5" s="584" t="s">
        <v>160</v>
      </c>
      <c r="AQ5" s="585"/>
      <c r="AR5" s="585"/>
      <c r="AS5" s="585"/>
      <c r="AT5" s="585"/>
      <c r="AU5" s="585"/>
      <c r="AV5" s="585"/>
      <c r="AW5" s="585"/>
      <c r="AX5" s="585"/>
      <c r="AY5" s="585"/>
      <c r="AZ5" s="585"/>
      <c r="BA5" s="585"/>
      <c r="BB5" s="585"/>
      <c r="BC5" s="585"/>
      <c r="BD5" s="585"/>
      <c r="BE5" s="585"/>
      <c r="BF5" s="586"/>
      <c r="BG5" s="598">
        <v>15529459</v>
      </c>
      <c r="BH5" s="599"/>
      <c r="BI5" s="599"/>
      <c r="BJ5" s="599"/>
      <c r="BK5" s="599"/>
      <c r="BL5" s="599"/>
      <c r="BM5" s="599"/>
      <c r="BN5" s="600"/>
      <c r="BO5" s="601">
        <v>93.8</v>
      </c>
      <c r="BP5" s="601"/>
      <c r="BQ5" s="601"/>
      <c r="BR5" s="601"/>
      <c r="BS5" s="602">
        <v>144454</v>
      </c>
      <c r="BT5" s="602"/>
      <c r="BU5" s="602"/>
      <c r="BV5" s="602"/>
      <c r="BW5" s="602"/>
      <c r="BX5" s="602"/>
      <c r="BY5" s="602"/>
      <c r="BZ5" s="602"/>
      <c r="CA5" s="602"/>
      <c r="CB5" s="606"/>
      <c r="CD5" s="580" t="s">
        <v>155</v>
      </c>
      <c r="CE5" s="581"/>
      <c r="CF5" s="581"/>
      <c r="CG5" s="581"/>
      <c r="CH5" s="581"/>
      <c r="CI5" s="581"/>
      <c r="CJ5" s="581"/>
      <c r="CK5" s="581"/>
      <c r="CL5" s="581"/>
      <c r="CM5" s="581"/>
      <c r="CN5" s="581"/>
      <c r="CO5" s="581"/>
      <c r="CP5" s="581"/>
      <c r="CQ5" s="582"/>
      <c r="CR5" s="580" t="s">
        <v>161</v>
      </c>
      <c r="CS5" s="581"/>
      <c r="CT5" s="581"/>
      <c r="CU5" s="581"/>
      <c r="CV5" s="581"/>
      <c r="CW5" s="581"/>
      <c r="CX5" s="581"/>
      <c r="CY5" s="582"/>
      <c r="CZ5" s="580" t="s">
        <v>153</v>
      </c>
      <c r="DA5" s="581"/>
      <c r="DB5" s="581"/>
      <c r="DC5" s="582"/>
      <c r="DD5" s="580" t="s">
        <v>162</v>
      </c>
      <c r="DE5" s="581"/>
      <c r="DF5" s="581"/>
      <c r="DG5" s="581"/>
      <c r="DH5" s="581"/>
      <c r="DI5" s="581"/>
      <c r="DJ5" s="581"/>
      <c r="DK5" s="581"/>
      <c r="DL5" s="581"/>
      <c r="DM5" s="581"/>
      <c r="DN5" s="581"/>
      <c r="DO5" s="581"/>
      <c r="DP5" s="582"/>
      <c r="DQ5" s="580" t="s">
        <v>163</v>
      </c>
      <c r="DR5" s="581"/>
      <c r="DS5" s="581"/>
      <c r="DT5" s="581"/>
      <c r="DU5" s="581"/>
      <c r="DV5" s="581"/>
      <c r="DW5" s="581"/>
      <c r="DX5" s="581"/>
      <c r="DY5" s="581"/>
      <c r="DZ5" s="581"/>
      <c r="EA5" s="581"/>
      <c r="EB5" s="581"/>
      <c r="EC5" s="582"/>
    </row>
    <row r="6" spans="2:143" ht="11.25" customHeight="1" x14ac:dyDescent="0.15">
      <c r="B6" s="595" t="s">
        <v>164</v>
      </c>
      <c r="C6" s="596"/>
      <c r="D6" s="596"/>
      <c r="E6" s="596"/>
      <c r="F6" s="596"/>
      <c r="G6" s="596"/>
      <c r="H6" s="596"/>
      <c r="I6" s="596"/>
      <c r="J6" s="596"/>
      <c r="K6" s="596"/>
      <c r="L6" s="596"/>
      <c r="M6" s="596"/>
      <c r="N6" s="596"/>
      <c r="O6" s="596"/>
      <c r="P6" s="596"/>
      <c r="Q6" s="597"/>
      <c r="R6" s="598">
        <v>396375</v>
      </c>
      <c r="S6" s="599"/>
      <c r="T6" s="599"/>
      <c r="U6" s="599"/>
      <c r="V6" s="599"/>
      <c r="W6" s="599"/>
      <c r="X6" s="599"/>
      <c r="Y6" s="600"/>
      <c r="Z6" s="601">
        <v>0.8</v>
      </c>
      <c r="AA6" s="601"/>
      <c r="AB6" s="601"/>
      <c r="AC6" s="601"/>
      <c r="AD6" s="602">
        <v>396375</v>
      </c>
      <c r="AE6" s="602"/>
      <c r="AF6" s="602"/>
      <c r="AG6" s="602"/>
      <c r="AH6" s="602"/>
      <c r="AI6" s="602"/>
      <c r="AJ6" s="602"/>
      <c r="AK6" s="602"/>
      <c r="AL6" s="603">
        <v>1.6</v>
      </c>
      <c r="AM6" s="604"/>
      <c r="AN6" s="604"/>
      <c r="AO6" s="605"/>
      <c r="AP6" s="595" t="s">
        <v>165</v>
      </c>
      <c r="AQ6" s="596"/>
      <c r="AR6" s="596"/>
      <c r="AS6" s="596"/>
      <c r="AT6" s="596"/>
      <c r="AU6" s="596"/>
      <c r="AV6" s="596"/>
      <c r="AW6" s="596"/>
      <c r="AX6" s="596"/>
      <c r="AY6" s="596"/>
      <c r="AZ6" s="596"/>
      <c r="BA6" s="596"/>
      <c r="BB6" s="596"/>
      <c r="BC6" s="596"/>
      <c r="BD6" s="596"/>
      <c r="BE6" s="596"/>
      <c r="BF6" s="597"/>
      <c r="BG6" s="598">
        <v>15529459</v>
      </c>
      <c r="BH6" s="599"/>
      <c r="BI6" s="599"/>
      <c r="BJ6" s="599"/>
      <c r="BK6" s="599"/>
      <c r="BL6" s="599"/>
      <c r="BM6" s="599"/>
      <c r="BN6" s="600"/>
      <c r="BO6" s="601">
        <v>93.8</v>
      </c>
      <c r="BP6" s="601"/>
      <c r="BQ6" s="601"/>
      <c r="BR6" s="601"/>
      <c r="BS6" s="602">
        <v>144454</v>
      </c>
      <c r="BT6" s="602"/>
      <c r="BU6" s="602"/>
      <c r="BV6" s="602"/>
      <c r="BW6" s="602"/>
      <c r="BX6" s="602"/>
      <c r="BY6" s="602"/>
      <c r="BZ6" s="602"/>
      <c r="CA6" s="602"/>
      <c r="CB6" s="606"/>
      <c r="CD6" s="584" t="s">
        <v>166</v>
      </c>
      <c r="CE6" s="585"/>
      <c r="CF6" s="585"/>
      <c r="CG6" s="585"/>
      <c r="CH6" s="585"/>
      <c r="CI6" s="585"/>
      <c r="CJ6" s="585"/>
      <c r="CK6" s="585"/>
      <c r="CL6" s="585"/>
      <c r="CM6" s="585"/>
      <c r="CN6" s="585"/>
      <c r="CO6" s="585"/>
      <c r="CP6" s="585"/>
      <c r="CQ6" s="586"/>
      <c r="CR6" s="598">
        <v>288049</v>
      </c>
      <c r="CS6" s="599"/>
      <c r="CT6" s="599"/>
      <c r="CU6" s="599"/>
      <c r="CV6" s="599"/>
      <c r="CW6" s="599"/>
      <c r="CX6" s="599"/>
      <c r="CY6" s="600"/>
      <c r="CZ6" s="592">
        <v>0.6</v>
      </c>
      <c r="DA6" s="593"/>
      <c r="DB6" s="593"/>
      <c r="DC6" s="609"/>
      <c r="DD6" s="607" t="s">
        <v>63</v>
      </c>
      <c r="DE6" s="599"/>
      <c r="DF6" s="599"/>
      <c r="DG6" s="599"/>
      <c r="DH6" s="599"/>
      <c r="DI6" s="599"/>
      <c r="DJ6" s="599"/>
      <c r="DK6" s="599"/>
      <c r="DL6" s="599"/>
      <c r="DM6" s="599"/>
      <c r="DN6" s="599"/>
      <c r="DO6" s="599"/>
      <c r="DP6" s="600"/>
      <c r="DQ6" s="607">
        <v>288049</v>
      </c>
      <c r="DR6" s="599"/>
      <c r="DS6" s="599"/>
      <c r="DT6" s="599"/>
      <c r="DU6" s="599"/>
      <c r="DV6" s="599"/>
      <c r="DW6" s="599"/>
      <c r="DX6" s="599"/>
      <c r="DY6" s="599"/>
      <c r="DZ6" s="599"/>
      <c r="EA6" s="599"/>
      <c r="EB6" s="599"/>
      <c r="EC6" s="608"/>
    </row>
    <row r="7" spans="2:143" ht="11.25" customHeight="1" x14ac:dyDescent="0.15">
      <c r="B7" s="595" t="s">
        <v>167</v>
      </c>
      <c r="C7" s="596"/>
      <c r="D7" s="596"/>
      <c r="E7" s="596"/>
      <c r="F7" s="596"/>
      <c r="G7" s="596"/>
      <c r="H7" s="596"/>
      <c r="I7" s="596"/>
      <c r="J7" s="596"/>
      <c r="K7" s="596"/>
      <c r="L7" s="596"/>
      <c r="M7" s="596"/>
      <c r="N7" s="596"/>
      <c r="O7" s="596"/>
      <c r="P7" s="596"/>
      <c r="Q7" s="597"/>
      <c r="R7" s="598">
        <v>11002</v>
      </c>
      <c r="S7" s="599"/>
      <c r="T7" s="599"/>
      <c r="U7" s="599"/>
      <c r="V7" s="599"/>
      <c r="W7" s="599"/>
      <c r="X7" s="599"/>
      <c r="Y7" s="600"/>
      <c r="Z7" s="601">
        <v>0</v>
      </c>
      <c r="AA7" s="601"/>
      <c r="AB7" s="601"/>
      <c r="AC7" s="601"/>
      <c r="AD7" s="602">
        <v>11002</v>
      </c>
      <c r="AE7" s="602"/>
      <c r="AF7" s="602"/>
      <c r="AG7" s="602"/>
      <c r="AH7" s="602"/>
      <c r="AI7" s="602"/>
      <c r="AJ7" s="602"/>
      <c r="AK7" s="602"/>
      <c r="AL7" s="603">
        <v>0</v>
      </c>
      <c r="AM7" s="604"/>
      <c r="AN7" s="604"/>
      <c r="AO7" s="605"/>
      <c r="AP7" s="595" t="s">
        <v>168</v>
      </c>
      <c r="AQ7" s="596"/>
      <c r="AR7" s="596"/>
      <c r="AS7" s="596"/>
      <c r="AT7" s="596"/>
      <c r="AU7" s="596"/>
      <c r="AV7" s="596"/>
      <c r="AW7" s="596"/>
      <c r="AX7" s="596"/>
      <c r="AY7" s="596"/>
      <c r="AZ7" s="596"/>
      <c r="BA7" s="596"/>
      <c r="BB7" s="596"/>
      <c r="BC7" s="596"/>
      <c r="BD7" s="596"/>
      <c r="BE7" s="596"/>
      <c r="BF7" s="597"/>
      <c r="BG7" s="598">
        <v>6545914</v>
      </c>
      <c r="BH7" s="599"/>
      <c r="BI7" s="599"/>
      <c r="BJ7" s="599"/>
      <c r="BK7" s="599"/>
      <c r="BL7" s="599"/>
      <c r="BM7" s="599"/>
      <c r="BN7" s="600"/>
      <c r="BO7" s="601">
        <v>39.5</v>
      </c>
      <c r="BP7" s="601"/>
      <c r="BQ7" s="601"/>
      <c r="BR7" s="601"/>
      <c r="BS7" s="602">
        <v>144454</v>
      </c>
      <c r="BT7" s="602"/>
      <c r="BU7" s="602"/>
      <c r="BV7" s="602"/>
      <c r="BW7" s="602"/>
      <c r="BX7" s="602"/>
      <c r="BY7" s="602"/>
      <c r="BZ7" s="602"/>
      <c r="CA7" s="602"/>
      <c r="CB7" s="606"/>
      <c r="CD7" s="595" t="s">
        <v>169</v>
      </c>
      <c r="CE7" s="596"/>
      <c r="CF7" s="596"/>
      <c r="CG7" s="596"/>
      <c r="CH7" s="596"/>
      <c r="CI7" s="596"/>
      <c r="CJ7" s="596"/>
      <c r="CK7" s="596"/>
      <c r="CL7" s="596"/>
      <c r="CM7" s="596"/>
      <c r="CN7" s="596"/>
      <c r="CO7" s="596"/>
      <c r="CP7" s="596"/>
      <c r="CQ7" s="597"/>
      <c r="CR7" s="598">
        <v>7383236</v>
      </c>
      <c r="CS7" s="599"/>
      <c r="CT7" s="599"/>
      <c r="CU7" s="599"/>
      <c r="CV7" s="599"/>
      <c r="CW7" s="599"/>
      <c r="CX7" s="599"/>
      <c r="CY7" s="600"/>
      <c r="CZ7" s="601">
        <v>15.2</v>
      </c>
      <c r="DA7" s="601"/>
      <c r="DB7" s="601"/>
      <c r="DC7" s="601"/>
      <c r="DD7" s="607">
        <v>1249819</v>
      </c>
      <c r="DE7" s="599"/>
      <c r="DF7" s="599"/>
      <c r="DG7" s="599"/>
      <c r="DH7" s="599"/>
      <c r="DI7" s="599"/>
      <c r="DJ7" s="599"/>
      <c r="DK7" s="599"/>
      <c r="DL7" s="599"/>
      <c r="DM7" s="599"/>
      <c r="DN7" s="599"/>
      <c r="DO7" s="599"/>
      <c r="DP7" s="600"/>
      <c r="DQ7" s="607">
        <v>5131116</v>
      </c>
      <c r="DR7" s="599"/>
      <c r="DS7" s="599"/>
      <c r="DT7" s="599"/>
      <c r="DU7" s="599"/>
      <c r="DV7" s="599"/>
      <c r="DW7" s="599"/>
      <c r="DX7" s="599"/>
      <c r="DY7" s="599"/>
      <c r="DZ7" s="599"/>
      <c r="EA7" s="599"/>
      <c r="EB7" s="599"/>
      <c r="EC7" s="608"/>
    </row>
    <row r="8" spans="2:143" ht="11.25" customHeight="1" x14ac:dyDescent="0.15">
      <c r="B8" s="595" t="s">
        <v>170</v>
      </c>
      <c r="C8" s="596"/>
      <c r="D8" s="596"/>
      <c r="E8" s="596"/>
      <c r="F8" s="596"/>
      <c r="G8" s="596"/>
      <c r="H8" s="596"/>
      <c r="I8" s="596"/>
      <c r="J8" s="596"/>
      <c r="K8" s="596"/>
      <c r="L8" s="596"/>
      <c r="M8" s="596"/>
      <c r="N8" s="596"/>
      <c r="O8" s="596"/>
      <c r="P8" s="596"/>
      <c r="Q8" s="597"/>
      <c r="R8" s="598">
        <v>79264</v>
      </c>
      <c r="S8" s="599"/>
      <c r="T8" s="599"/>
      <c r="U8" s="599"/>
      <c r="V8" s="599"/>
      <c r="W8" s="599"/>
      <c r="X8" s="599"/>
      <c r="Y8" s="600"/>
      <c r="Z8" s="601">
        <v>0.2</v>
      </c>
      <c r="AA8" s="601"/>
      <c r="AB8" s="601"/>
      <c r="AC8" s="601"/>
      <c r="AD8" s="602">
        <v>79264</v>
      </c>
      <c r="AE8" s="602"/>
      <c r="AF8" s="602"/>
      <c r="AG8" s="602"/>
      <c r="AH8" s="602"/>
      <c r="AI8" s="602"/>
      <c r="AJ8" s="602"/>
      <c r="AK8" s="602"/>
      <c r="AL8" s="603">
        <v>0.3</v>
      </c>
      <c r="AM8" s="604"/>
      <c r="AN8" s="604"/>
      <c r="AO8" s="605"/>
      <c r="AP8" s="595" t="s">
        <v>171</v>
      </c>
      <c r="AQ8" s="596"/>
      <c r="AR8" s="596"/>
      <c r="AS8" s="596"/>
      <c r="AT8" s="596"/>
      <c r="AU8" s="596"/>
      <c r="AV8" s="596"/>
      <c r="AW8" s="596"/>
      <c r="AX8" s="596"/>
      <c r="AY8" s="596"/>
      <c r="AZ8" s="596"/>
      <c r="BA8" s="596"/>
      <c r="BB8" s="596"/>
      <c r="BC8" s="596"/>
      <c r="BD8" s="596"/>
      <c r="BE8" s="596"/>
      <c r="BF8" s="597"/>
      <c r="BG8" s="598">
        <v>203789</v>
      </c>
      <c r="BH8" s="599"/>
      <c r="BI8" s="599"/>
      <c r="BJ8" s="599"/>
      <c r="BK8" s="599"/>
      <c r="BL8" s="599"/>
      <c r="BM8" s="599"/>
      <c r="BN8" s="600"/>
      <c r="BO8" s="601">
        <v>1.2</v>
      </c>
      <c r="BP8" s="601"/>
      <c r="BQ8" s="601"/>
      <c r="BR8" s="601"/>
      <c r="BS8" s="602" t="s">
        <v>63</v>
      </c>
      <c r="BT8" s="602"/>
      <c r="BU8" s="602"/>
      <c r="BV8" s="602"/>
      <c r="BW8" s="602"/>
      <c r="BX8" s="602"/>
      <c r="BY8" s="602"/>
      <c r="BZ8" s="602"/>
      <c r="CA8" s="602"/>
      <c r="CB8" s="606"/>
      <c r="CD8" s="595" t="s">
        <v>172</v>
      </c>
      <c r="CE8" s="596"/>
      <c r="CF8" s="596"/>
      <c r="CG8" s="596"/>
      <c r="CH8" s="596"/>
      <c r="CI8" s="596"/>
      <c r="CJ8" s="596"/>
      <c r="CK8" s="596"/>
      <c r="CL8" s="596"/>
      <c r="CM8" s="596"/>
      <c r="CN8" s="596"/>
      <c r="CO8" s="596"/>
      <c r="CP8" s="596"/>
      <c r="CQ8" s="597"/>
      <c r="CR8" s="598">
        <v>19046623</v>
      </c>
      <c r="CS8" s="599"/>
      <c r="CT8" s="599"/>
      <c r="CU8" s="599"/>
      <c r="CV8" s="599"/>
      <c r="CW8" s="599"/>
      <c r="CX8" s="599"/>
      <c r="CY8" s="600"/>
      <c r="CZ8" s="601">
        <v>39.299999999999997</v>
      </c>
      <c r="DA8" s="601"/>
      <c r="DB8" s="601"/>
      <c r="DC8" s="601"/>
      <c r="DD8" s="607">
        <v>196762</v>
      </c>
      <c r="DE8" s="599"/>
      <c r="DF8" s="599"/>
      <c r="DG8" s="599"/>
      <c r="DH8" s="599"/>
      <c r="DI8" s="599"/>
      <c r="DJ8" s="599"/>
      <c r="DK8" s="599"/>
      <c r="DL8" s="599"/>
      <c r="DM8" s="599"/>
      <c r="DN8" s="599"/>
      <c r="DO8" s="599"/>
      <c r="DP8" s="600"/>
      <c r="DQ8" s="607">
        <v>8217636</v>
      </c>
      <c r="DR8" s="599"/>
      <c r="DS8" s="599"/>
      <c r="DT8" s="599"/>
      <c r="DU8" s="599"/>
      <c r="DV8" s="599"/>
      <c r="DW8" s="599"/>
      <c r="DX8" s="599"/>
      <c r="DY8" s="599"/>
      <c r="DZ8" s="599"/>
      <c r="EA8" s="599"/>
      <c r="EB8" s="599"/>
      <c r="EC8" s="608"/>
    </row>
    <row r="9" spans="2:143" ht="11.25" customHeight="1" x14ac:dyDescent="0.15">
      <c r="B9" s="595" t="s">
        <v>173</v>
      </c>
      <c r="C9" s="596"/>
      <c r="D9" s="596"/>
      <c r="E9" s="596"/>
      <c r="F9" s="596"/>
      <c r="G9" s="596"/>
      <c r="H9" s="596"/>
      <c r="I9" s="596"/>
      <c r="J9" s="596"/>
      <c r="K9" s="596"/>
      <c r="L9" s="596"/>
      <c r="M9" s="596"/>
      <c r="N9" s="596"/>
      <c r="O9" s="596"/>
      <c r="P9" s="596"/>
      <c r="Q9" s="597"/>
      <c r="R9" s="598">
        <v>58509</v>
      </c>
      <c r="S9" s="599"/>
      <c r="T9" s="599"/>
      <c r="U9" s="599"/>
      <c r="V9" s="599"/>
      <c r="W9" s="599"/>
      <c r="X9" s="599"/>
      <c r="Y9" s="600"/>
      <c r="Z9" s="601">
        <v>0.1</v>
      </c>
      <c r="AA9" s="601"/>
      <c r="AB9" s="601"/>
      <c r="AC9" s="601"/>
      <c r="AD9" s="602">
        <v>58509</v>
      </c>
      <c r="AE9" s="602"/>
      <c r="AF9" s="602"/>
      <c r="AG9" s="602"/>
      <c r="AH9" s="602"/>
      <c r="AI9" s="602"/>
      <c r="AJ9" s="602"/>
      <c r="AK9" s="602"/>
      <c r="AL9" s="603">
        <v>0.2</v>
      </c>
      <c r="AM9" s="604"/>
      <c r="AN9" s="604"/>
      <c r="AO9" s="605"/>
      <c r="AP9" s="595" t="s">
        <v>174</v>
      </c>
      <c r="AQ9" s="596"/>
      <c r="AR9" s="596"/>
      <c r="AS9" s="596"/>
      <c r="AT9" s="596"/>
      <c r="AU9" s="596"/>
      <c r="AV9" s="596"/>
      <c r="AW9" s="596"/>
      <c r="AX9" s="596"/>
      <c r="AY9" s="596"/>
      <c r="AZ9" s="596"/>
      <c r="BA9" s="596"/>
      <c r="BB9" s="596"/>
      <c r="BC9" s="596"/>
      <c r="BD9" s="596"/>
      <c r="BE9" s="596"/>
      <c r="BF9" s="597"/>
      <c r="BG9" s="598">
        <v>5528677</v>
      </c>
      <c r="BH9" s="599"/>
      <c r="BI9" s="599"/>
      <c r="BJ9" s="599"/>
      <c r="BK9" s="599"/>
      <c r="BL9" s="599"/>
      <c r="BM9" s="599"/>
      <c r="BN9" s="600"/>
      <c r="BO9" s="601">
        <v>33.4</v>
      </c>
      <c r="BP9" s="601"/>
      <c r="BQ9" s="601"/>
      <c r="BR9" s="601"/>
      <c r="BS9" s="602" t="s">
        <v>63</v>
      </c>
      <c r="BT9" s="602"/>
      <c r="BU9" s="602"/>
      <c r="BV9" s="602"/>
      <c r="BW9" s="602"/>
      <c r="BX9" s="602"/>
      <c r="BY9" s="602"/>
      <c r="BZ9" s="602"/>
      <c r="CA9" s="602"/>
      <c r="CB9" s="606"/>
      <c r="CD9" s="595" t="s">
        <v>175</v>
      </c>
      <c r="CE9" s="596"/>
      <c r="CF9" s="596"/>
      <c r="CG9" s="596"/>
      <c r="CH9" s="596"/>
      <c r="CI9" s="596"/>
      <c r="CJ9" s="596"/>
      <c r="CK9" s="596"/>
      <c r="CL9" s="596"/>
      <c r="CM9" s="596"/>
      <c r="CN9" s="596"/>
      <c r="CO9" s="596"/>
      <c r="CP9" s="596"/>
      <c r="CQ9" s="597"/>
      <c r="CR9" s="598">
        <v>3704403</v>
      </c>
      <c r="CS9" s="599"/>
      <c r="CT9" s="599"/>
      <c r="CU9" s="599"/>
      <c r="CV9" s="599"/>
      <c r="CW9" s="599"/>
      <c r="CX9" s="599"/>
      <c r="CY9" s="600"/>
      <c r="CZ9" s="601">
        <v>7.6</v>
      </c>
      <c r="DA9" s="601"/>
      <c r="DB9" s="601"/>
      <c r="DC9" s="601"/>
      <c r="DD9" s="607">
        <v>58153</v>
      </c>
      <c r="DE9" s="599"/>
      <c r="DF9" s="599"/>
      <c r="DG9" s="599"/>
      <c r="DH9" s="599"/>
      <c r="DI9" s="599"/>
      <c r="DJ9" s="599"/>
      <c r="DK9" s="599"/>
      <c r="DL9" s="599"/>
      <c r="DM9" s="599"/>
      <c r="DN9" s="599"/>
      <c r="DO9" s="599"/>
      <c r="DP9" s="600"/>
      <c r="DQ9" s="607">
        <v>2694919</v>
      </c>
      <c r="DR9" s="599"/>
      <c r="DS9" s="599"/>
      <c r="DT9" s="599"/>
      <c r="DU9" s="599"/>
      <c r="DV9" s="599"/>
      <c r="DW9" s="599"/>
      <c r="DX9" s="599"/>
      <c r="DY9" s="599"/>
      <c r="DZ9" s="599"/>
      <c r="EA9" s="599"/>
      <c r="EB9" s="599"/>
      <c r="EC9" s="608"/>
    </row>
    <row r="10" spans="2:143" ht="11.25" customHeight="1" x14ac:dyDescent="0.15">
      <c r="B10" s="595" t="s">
        <v>176</v>
      </c>
      <c r="C10" s="596"/>
      <c r="D10" s="596"/>
      <c r="E10" s="596"/>
      <c r="F10" s="596"/>
      <c r="G10" s="596"/>
      <c r="H10" s="596"/>
      <c r="I10" s="596"/>
      <c r="J10" s="596"/>
      <c r="K10" s="596"/>
      <c r="L10" s="596"/>
      <c r="M10" s="596"/>
      <c r="N10" s="596"/>
      <c r="O10" s="596"/>
      <c r="P10" s="596"/>
      <c r="Q10" s="597"/>
      <c r="R10" s="598" t="s">
        <v>63</v>
      </c>
      <c r="S10" s="599"/>
      <c r="T10" s="599"/>
      <c r="U10" s="599"/>
      <c r="V10" s="599"/>
      <c r="W10" s="599"/>
      <c r="X10" s="599"/>
      <c r="Y10" s="600"/>
      <c r="Z10" s="601" t="s">
        <v>63</v>
      </c>
      <c r="AA10" s="601"/>
      <c r="AB10" s="601"/>
      <c r="AC10" s="601"/>
      <c r="AD10" s="602" t="s">
        <v>63</v>
      </c>
      <c r="AE10" s="602"/>
      <c r="AF10" s="602"/>
      <c r="AG10" s="602"/>
      <c r="AH10" s="602"/>
      <c r="AI10" s="602"/>
      <c r="AJ10" s="602"/>
      <c r="AK10" s="602"/>
      <c r="AL10" s="603" t="s">
        <v>63</v>
      </c>
      <c r="AM10" s="604"/>
      <c r="AN10" s="604"/>
      <c r="AO10" s="605"/>
      <c r="AP10" s="595" t="s">
        <v>177</v>
      </c>
      <c r="AQ10" s="596"/>
      <c r="AR10" s="596"/>
      <c r="AS10" s="596"/>
      <c r="AT10" s="596"/>
      <c r="AU10" s="596"/>
      <c r="AV10" s="596"/>
      <c r="AW10" s="596"/>
      <c r="AX10" s="596"/>
      <c r="AY10" s="596"/>
      <c r="AZ10" s="596"/>
      <c r="BA10" s="596"/>
      <c r="BB10" s="596"/>
      <c r="BC10" s="596"/>
      <c r="BD10" s="596"/>
      <c r="BE10" s="596"/>
      <c r="BF10" s="597"/>
      <c r="BG10" s="598">
        <v>304499</v>
      </c>
      <c r="BH10" s="599"/>
      <c r="BI10" s="599"/>
      <c r="BJ10" s="599"/>
      <c r="BK10" s="599"/>
      <c r="BL10" s="599"/>
      <c r="BM10" s="599"/>
      <c r="BN10" s="600"/>
      <c r="BO10" s="601">
        <v>1.8</v>
      </c>
      <c r="BP10" s="601"/>
      <c r="BQ10" s="601"/>
      <c r="BR10" s="601"/>
      <c r="BS10" s="602" t="s">
        <v>63</v>
      </c>
      <c r="BT10" s="602"/>
      <c r="BU10" s="602"/>
      <c r="BV10" s="602"/>
      <c r="BW10" s="602"/>
      <c r="BX10" s="602"/>
      <c r="BY10" s="602"/>
      <c r="BZ10" s="602"/>
      <c r="CA10" s="602"/>
      <c r="CB10" s="606"/>
      <c r="CD10" s="595" t="s">
        <v>178</v>
      </c>
      <c r="CE10" s="596"/>
      <c r="CF10" s="596"/>
      <c r="CG10" s="596"/>
      <c r="CH10" s="596"/>
      <c r="CI10" s="596"/>
      <c r="CJ10" s="596"/>
      <c r="CK10" s="596"/>
      <c r="CL10" s="596"/>
      <c r="CM10" s="596"/>
      <c r="CN10" s="596"/>
      <c r="CO10" s="596"/>
      <c r="CP10" s="596"/>
      <c r="CQ10" s="597"/>
      <c r="CR10" s="598">
        <v>191528</v>
      </c>
      <c r="CS10" s="599"/>
      <c r="CT10" s="599"/>
      <c r="CU10" s="599"/>
      <c r="CV10" s="599"/>
      <c r="CW10" s="599"/>
      <c r="CX10" s="599"/>
      <c r="CY10" s="600"/>
      <c r="CZ10" s="601">
        <v>0.4</v>
      </c>
      <c r="DA10" s="601"/>
      <c r="DB10" s="601"/>
      <c r="DC10" s="601"/>
      <c r="DD10" s="607">
        <v>990</v>
      </c>
      <c r="DE10" s="599"/>
      <c r="DF10" s="599"/>
      <c r="DG10" s="599"/>
      <c r="DH10" s="599"/>
      <c r="DI10" s="599"/>
      <c r="DJ10" s="599"/>
      <c r="DK10" s="599"/>
      <c r="DL10" s="599"/>
      <c r="DM10" s="599"/>
      <c r="DN10" s="599"/>
      <c r="DO10" s="599"/>
      <c r="DP10" s="600"/>
      <c r="DQ10" s="607">
        <v>168096</v>
      </c>
      <c r="DR10" s="599"/>
      <c r="DS10" s="599"/>
      <c r="DT10" s="599"/>
      <c r="DU10" s="599"/>
      <c r="DV10" s="599"/>
      <c r="DW10" s="599"/>
      <c r="DX10" s="599"/>
      <c r="DY10" s="599"/>
      <c r="DZ10" s="599"/>
      <c r="EA10" s="599"/>
      <c r="EB10" s="599"/>
      <c r="EC10" s="608"/>
    </row>
    <row r="11" spans="2:143" ht="11.25" customHeight="1" x14ac:dyDescent="0.15">
      <c r="B11" s="595" t="s">
        <v>179</v>
      </c>
      <c r="C11" s="596"/>
      <c r="D11" s="596"/>
      <c r="E11" s="596"/>
      <c r="F11" s="596"/>
      <c r="G11" s="596"/>
      <c r="H11" s="596"/>
      <c r="I11" s="596"/>
      <c r="J11" s="596"/>
      <c r="K11" s="596"/>
      <c r="L11" s="596"/>
      <c r="M11" s="596"/>
      <c r="N11" s="596"/>
      <c r="O11" s="596"/>
      <c r="P11" s="596"/>
      <c r="Q11" s="597"/>
      <c r="R11" s="598">
        <v>2773032</v>
      </c>
      <c r="S11" s="599"/>
      <c r="T11" s="599"/>
      <c r="U11" s="599"/>
      <c r="V11" s="599"/>
      <c r="W11" s="599"/>
      <c r="X11" s="599"/>
      <c r="Y11" s="600"/>
      <c r="Z11" s="603">
        <v>5.5</v>
      </c>
      <c r="AA11" s="604"/>
      <c r="AB11" s="604"/>
      <c r="AC11" s="610"/>
      <c r="AD11" s="607">
        <v>2773032</v>
      </c>
      <c r="AE11" s="599"/>
      <c r="AF11" s="599"/>
      <c r="AG11" s="599"/>
      <c r="AH11" s="599"/>
      <c r="AI11" s="599"/>
      <c r="AJ11" s="599"/>
      <c r="AK11" s="600"/>
      <c r="AL11" s="603">
        <v>11.1</v>
      </c>
      <c r="AM11" s="604"/>
      <c r="AN11" s="604"/>
      <c r="AO11" s="605"/>
      <c r="AP11" s="595" t="s">
        <v>180</v>
      </c>
      <c r="AQ11" s="596"/>
      <c r="AR11" s="596"/>
      <c r="AS11" s="596"/>
      <c r="AT11" s="596"/>
      <c r="AU11" s="596"/>
      <c r="AV11" s="596"/>
      <c r="AW11" s="596"/>
      <c r="AX11" s="596"/>
      <c r="AY11" s="596"/>
      <c r="AZ11" s="596"/>
      <c r="BA11" s="596"/>
      <c r="BB11" s="596"/>
      <c r="BC11" s="596"/>
      <c r="BD11" s="596"/>
      <c r="BE11" s="596"/>
      <c r="BF11" s="597"/>
      <c r="BG11" s="598">
        <v>508949</v>
      </c>
      <c r="BH11" s="599"/>
      <c r="BI11" s="599"/>
      <c r="BJ11" s="599"/>
      <c r="BK11" s="599"/>
      <c r="BL11" s="599"/>
      <c r="BM11" s="599"/>
      <c r="BN11" s="600"/>
      <c r="BO11" s="601">
        <v>3.1</v>
      </c>
      <c r="BP11" s="601"/>
      <c r="BQ11" s="601"/>
      <c r="BR11" s="601"/>
      <c r="BS11" s="602">
        <v>144454</v>
      </c>
      <c r="BT11" s="602"/>
      <c r="BU11" s="602"/>
      <c r="BV11" s="602"/>
      <c r="BW11" s="602"/>
      <c r="BX11" s="602"/>
      <c r="BY11" s="602"/>
      <c r="BZ11" s="602"/>
      <c r="CA11" s="602"/>
      <c r="CB11" s="606"/>
      <c r="CD11" s="595" t="s">
        <v>181</v>
      </c>
      <c r="CE11" s="596"/>
      <c r="CF11" s="596"/>
      <c r="CG11" s="596"/>
      <c r="CH11" s="596"/>
      <c r="CI11" s="596"/>
      <c r="CJ11" s="596"/>
      <c r="CK11" s="596"/>
      <c r="CL11" s="596"/>
      <c r="CM11" s="596"/>
      <c r="CN11" s="596"/>
      <c r="CO11" s="596"/>
      <c r="CP11" s="596"/>
      <c r="CQ11" s="597"/>
      <c r="CR11" s="598">
        <v>1484499</v>
      </c>
      <c r="CS11" s="599"/>
      <c r="CT11" s="599"/>
      <c r="CU11" s="599"/>
      <c r="CV11" s="599"/>
      <c r="CW11" s="599"/>
      <c r="CX11" s="599"/>
      <c r="CY11" s="600"/>
      <c r="CZ11" s="601">
        <v>3.1</v>
      </c>
      <c r="DA11" s="601"/>
      <c r="DB11" s="601"/>
      <c r="DC11" s="601"/>
      <c r="DD11" s="607">
        <v>542066</v>
      </c>
      <c r="DE11" s="599"/>
      <c r="DF11" s="599"/>
      <c r="DG11" s="599"/>
      <c r="DH11" s="599"/>
      <c r="DI11" s="599"/>
      <c r="DJ11" s="599"/>
      <c r="DK11" s="599"/>
      <c r="DL11" s="599"/>
      <c r="DM11" s="599"/>
      <c r="DN11" s="599"/>
      <c r="DO11" s="599"/>
      <c r="DP11" s="600"/>
      <c r="DQ11" s="607">
        <v>807355</v>
      </c>
      <c r="DR11" s="599"/>
      <c r="DS11" s="599"/>
      <c r="DT11" s="599"/>
      <c r="DU11" s="599"/>
      <c r="DV11" s="599"/>
      <c r="DW11" s="599"/>
      <c r="DX11" s="599"/>
      <c r="DY11" s="599"/>
      <c r="DZ11" s="599"/>
      <c r="EA11" s="599"/>
      <c r="EB11" s="599"/>
      <c r="EC11" s="608"/>
    </row>
    <row r="12" spans="2:143" ht="11.25" customHeight="1" x14ac:dyDescent="0.15">
      <c r="B12" s="595" t="s">
        <v>182</v>
      </c>
      <c r="C12" s="596"/>
      <c r="D12" s="596"/>
      <c r="E12" s="596"/>
      <c r="F12" s="596"/>
      <c r="G12" s="596"/>
      <c r="H12" s="596"/>
      <c r="I12" s="596"/>
      <c r="J12" s="596"/>
      <c r="K12" s="596"/>
      <c r="L12" s="596"/>
      <c r="M12" s="596"/>
      <c r="N12" s="596"/>
      <c r="O12" s="596"/>
      <c r="P12" s="596"/>
      <c r="Q12" s="597"/>
      <c r="R12" s="598">
        <v>4727</v>
      </c>
      <c r="S12" s="599"/>
      <c r="T12" s="599"/>
      <c r="U12" s="599"/>
      <c r="V12" s="599"/>
      <c r="W12" s="599"/>
      <c r="X12" s="599"/>
      <c r="Y12" s="600"/>
      <c r="Z12" s="601">
        <v>0</v>
      </c>
      <c r="AA12" s="601"/>
      <c r="AB12" s="601"/>
      <c r="AC12" s="601"/>
      <c r="AD12" s="602">
        <v>4727</v>
      </c>
      <c r="AE12" s="602"/>
      <c r="AF12" s="602"/>
      <c r="AG12" s="602"/>
      <c r="AH12" s="602"/>
      <c r="AI12" s="602"/>
      <c r="AJ12" s="602"/>
      <c r="AK12" s="602"/>
      <c r="AL12" s="603">
        <v>0</v>
      </c>
      <c r="AM12" s="604"/>
      <c r="AN12" s="604"/>
      <c r="AO12" s="605"/>
      <c r="AP12" s="595" t="s">
        <v>183</v>
      </c>
      <c r="AQ12" s="596"/>
      <c r="AR12" s="596"/>
      <c r="AS12" s="596"/>
      <c r="AT12" s="596"/>
      <c r="AU12" s="596"/>
      <c r="AV12" s="596"/>
      <c r="AW12" s="596"/>
      <c r="AX12" s="596"/>
      <c r="AY12" s="596"/>
      <c r="AZ12" s="596"/>
      <c r="BA12" s="596"/>
      <c r="BB12" s="596"/>
      <c r="BC12" s="596"/>
      <c r="BD12" s="596"/>
      <c r="BE12" s="596"/>
      <c r="BF12" s="597"/>
      <c r="BG12" s="598">
        <v>7758116</v>
      </c>
      <c r="BH12" s="599"/>
      <c r="BI12" s="599"/>
      <c r="BJ12" s="599"/>
      <c r="BK12" s="599"/>
      <c r="BL12" s="599"/>
      <c r="BM12" s="599"/>
      <c r="BN12" s="600"/>
      <c r="BO12" s="601">
        <v>46.9</v>
      </c>
      <c r="BP12" s="601"/>
      <c r="BQ12" s="601"/>
      <c r="BR12" s="601"/>
      <c r="BS12" s="602" t="s">
        <v>63</v>
      </c>
      <c r="BT12" s="602"/>
      <c r="BU12" s="602"/>
      <c r="BV12" s="602"/>
      <c r="BW12" s="602"/>
      <c r="BX12" s="602"/>
      <c r="BY12" s="602"/>
      <c r="BZ12" s="602"/>
      <c r="CA12" s="602"/>
      <c r="CB12" s="606"/>
      <c r="CD12" s="595" t="s">
        <v>184</v>
      </c>
      <c r="CE12" s="596"/>
      <c r="CF12" s="596"/>
      <c r="CG12" s="596"/>
      <c r="CH12" s="596"/>
      <c r="CI12" s="596"/>
      <c r="CJ12" s="596"/>
      <c r="CK12" s="596"/>
      <c r="CL12" s="596"/>
      <c r="CM12" s="596"/>
      <c r="CN12" s="596"/>
      <c r="CO12" s="596"/>
      <c r="CP12" s="596"/>
      <c r="CQ12" s="597"/>
      <c r="CR12" s="598">
        <v>2148528</v>
      </c>
      <c r="CS12" s="599"/>
      <c r="CT12" s="599"/>
      <c r="CU12" s="599"/>
      <c r="CV12" s="599"/>
      <c r="CW12" s="599"/>
      <c r="CX12" s="599"/>
      <c r="CY12" s="600"/>
      <c r="CZ12" s="601">
        <v>4.4000000000000004</v>
      </c>
      <c r="DA12" s="601"/>
      <c r="DB12" s="601"/>
      <c r="DC12" s="601"/>
      <c r="DD12" s="607">
        <v>192877</v>
      </c>
      <c r="DE12" s="599"/>
      <c r="DF12" s="599"/>
      <c r="DG12" s="599"/>
      <c r="DH12" s="599"/>
      <c r="DI12" s="599"/>
      <c r="DJ12" s="599"/>
      <c r="DK12" s="599"/>
      <c r="DL12" s="599"/>
      <c r="DM12" s="599"/>
      <c r="DN12" s="599"/>
      <c r="DO12" s="599"/>
      <c r="DP12" s="600"/>
      <c r="DQ12" s="607">
        <v>1171938</v>
      </c>
      <c r="DR12" s="599"/>
      <c r="DS12" s="599"/>
      <c r="DT12" s="599"/>
      <c r="DU12" s="599"/>
      <c r="DV12" s="599"/>
      <c r="DW12" s="599"/>
      <c r="DX12" s="599"/>
      <c r="DY12" s="599"/>
      <c r="DZ12" s="599"/>
      <c r="EA12" s="599"/>
      <c r="EB12" s="599"/>
      <c r="EC12" s="608"/>
    </row>
    <row r="13" spans="2:143" ht="11.25" customHeight="1" x14ac:dyDescent="0.15">
      <c r="B13" s="595" t="s">
        <v>185</v>
      </c>
      <c r="C13" s="596"/>
      <c r="D13" s="596"/>
      <c r="E13" s="596"/>
      <c r="F13" s="596"/>
      <c r="G13" s="596"/>
      <c r="H13" s="596"/>
      <c r="I13" s="596"/>
      <c r="J13" s="596"/>
      <c r="K13" s="596"/>
      <c r="L13" s="596"/>
      <c r="M13" s="596"/>
      <c r="N13" s="596"/>
      <c r="O13" s="596"/>
      <c r="P13" s="596"/>
      <c r="Q13" s="597"/>
      <c r="R13" s="598" t="s">
        <v>63</v>
      </c>
      <c r="S13" s="599"/>
      <c r="T13" s="599"/>
      <c r="U13" s="599"/>
      <c r="V13" s="599"/>
      <c r="W13" s="599"/>
      <c r="X13" s="599"/>
      <c r="Y13" s="600"/>
      <c r="Z13" s="601" t="s">
        <v>63</v>
      </c>
      <c r="AA13" s="601"/>
      <c r="AB13" s="601"/>
      <c r="AC13" s="601"/>
      <c r="AD13" s="602" t="s">
        <v>63</v>
      </c>
      <c r="AE13" s="602"/>
      <c r="AF13" s="602"/>
      <c r="AG13" s="602"/>
      <c r="AH13" s="602"/>
      <c r="AI13" s="602"/>
      <c r="AJ13" s="602"/>
      <c r="AK13" s="602"/>
      <c r="AL13" s="603" t="s">
        <v>63</v>
      </c>
      <c r="AM13" s="604"/>
      <c r="AN13" s="604"/>
      <c r="AO13" s="605"/>
      <c r="AP13" s="595" t="s">
        <v>186</v>
      </c>
      <c r="AQ13" s="596"/>
      <c r="AR13" s="596"/>
      <c r="AS13" s="596"/>
      <c r="AT13" s="596"/>
      <c r="AU13" s="596"/>
      <c r="AV13" s="596"/>
      <c r="AW13" s="596"/>
      <c r="AX13" s="596"/>
      <c r="AY13" s="596"/>
      <c r="AZ13" s="596"/>
      <c r="BA13" s="596"/>
      <c r="BB13" s="596"/>
      <c r="BC13" s="596"/>
      <c r="BD13" s="596"/>
      <c r="BE13" s="596"/>
      <c r="BF13" s="597"/>
      <c r="BG13" s="598">
        <v>7718879</v>
      </c>
      <c r="BH13" s="599"/>
      <c r="BI13" s="599"/>
      <c r="BJ13" s="599"/>
      <c r="BK13" s="599"/>
      <c r="BL13" s="599"/>
      <c r="BM13" s="599"/>
      <c r="BN13" s="600"/>
      <c r="BO13" s="601">
        <v>46.6</v>
      </c>
      <c r="BP13" s="601"/>
      <c r="BQ13" s="601"/>
      <c r="BR13" s="601"/>
      <c r="BS13" s="602" t="s">
        <v>63</v>
      </c>
      <c r="BT13" s="602"/>
      <c r="BU13" s="602"/>
      <c r="BV13" s="602"/>
      <c r="BW13" s="602"/>
      <c r="BX13" s="602"/>
      <c r="BY13" s="602"/>
      <c r="BZ13" s="602"/>
      <c r="CA13" s="602"/>
      <c r="CB13" s="606"/>
      <c r="CD13" s="595" t="s">
        <v>187</v>
      </c>
      <c r="CE13" s="596"/>
      <c r="CF13" s="596"/>
      <c r="CG13" s="596"/>
      <c r="CH13" s="596"/>
      <c r="CI13" s="596"/>
      <c r="CJ13" s="596"/>
      <c r="CK13" s="596"/>
      <c r="CL13" s="596"/>
      <c r="CM13" s="596"/>
      <c r="CN13" s="596"/>
      <c r="CO13" s="596"/>
      <c r="CP13" s="596"/>
      <c r="CQ13" s="597"/>
      <c r="CR13" s="598">
        <v>3820236</v>
      </c>
      <c r="CS13" s="599"/>
      <c r="CT13" s="599"/>
      <c r="CU13" s="599"/>
      <c r="CV13" s="599"/>
      <c r="CW13" s="599"/>
      <c r="CX13" s="599"/>
      <c r="CY13" s="600"/>
      <c r="CZ13" s="601">
        <v>7.9</v>
      </c>
      <c r="DA13" s="601"/>
      <c r="DB13" s="601"/>
      <c r="DC13" s="601"/>
      <c r="DD13" s="607">
        <v>1593793</v>
      </c>
      <c r="DE13" s="599"/>
      <c r="DF13" s="599"/>
      <c r="DG13" s="599"/>
      <c r="DH13" s="599"/>
      <c r="DI13" s="599"/>
      <c r="DJ13" s="599"/>
      <c r="DK13" s="599"/>
      <c r="DL13" s="599"/>
      <c r="DM13" s="599"/>
      <c r="DN13" s="599"/>
      <c r="DO13" s="599"/>
      <c r="DP13" s="600"/>
      <c r="DQ13" s="607">
        <v>2129273</v>
      </c>
      <c r="DR13" s="599"/>
      <c r="DS13" s="599"/>
      <c r="DT13" s="599"/>
      <c r="DU13" s="599"/>
      <c r="DV13" s="599"/>
      <c r="DW13" s="599"/>
      <c r="DX13" s="599"/>
      <c r="DY13" s="599"/>
      <c r="DZ13" s="599"/>
      <c r="EA13" s="599"/>
      <c r="EB13" s="599"/>
      <c r="EC13" s="608"/>
    </row>
    <row r="14" spans="2:143" ht="11.25" customHeight="1" x14ac:dyDescent="0.15">
      <c r="B14" s="595" t="s">
        <v>188</v>
      </c>
      <c r="C14" s="596"/>
      <c r="D14" s="596"/>
      <c r="E14" s="596"/>
      <c r="F14" s="596"/>
      <c r="G14" s="596"/>
      <c r="H14" s="596"/>
      <c r="I14" s="596"/>
      <c r="J14" s="596"/>
      <c r="K14" s="596"/>
      <c r="L14" s="596"/>
      <c r="M14" s="596"/>
      <c r="N14" s="596"/>
      <c r="O14" s="596"/>
      <c r="P14" s="596"/>
      <c r="Q14" s="597"/>
      <c r="R14" s="598" t="s">
        <v>63</v>
      </c>
      <c r="S14" s="599"/>
      <c r="T14" s="599"/>
      <c r="U14" s="599"/>
      <c r="V14" s="599"/>
      <c r="W14" s="599"/>
      <c r="X14" s="599"/>
      <c r="Y14" s="600"/>
      <c r="Z14" s="601" t="s">
        <v>63</v>
      </c>
      <c r="AA14" s="601"/>
      <c r="AB14" s="601"/>
      <c r="AC14" s="601"/>
      <c r="AD14" s="602" t="s">
        <v>63</v>
      </c>
      <c r="AE14" s="602"/>
      <c r="AF14" s="602"/>
      <c r="AG14" s="602"/>
      <c r="AH14" s="602"/>
      <c r="AI14" s="602"/>
      <c r="AJ14" s="602"/>
      <c r="AK14" s="602"/>
      <c r="AL14" s="603" t="s">
        <v>63</v>
      </c>
      <c r="AM14" s="604"/>
      <c r="AN14" s="604"/>
      <c r="AO14" s="605"/>
      <c r="AP14" s="595" t="s">
        <v>189</v>
      </c>
      <c r="AQ14" s="596"/>
      <c r="AR14" s="596"/>
      <c r="AS14" s="596"/>
      <c r="AT14" s="596"/>
      <c r="AU14" s="596"/>
      <c r="AV14" s="596"/>
      <c r="AW14" s="596"/>
      <c r="AX14" s="596"/>
      <c r="AY14" s="596"/>
      <c r="AZ14" s="596"/>
      <c r="BA14" s="596"/>
      <c r="BB14" s="596"/>
      <c r="BC14" s="596"/>
      <c r="BD14" s="596"/>
      <c r="BE14" s="596"/>
      <c r="BF14" s="597"/>
      <c r="BG14" s="598">
        <v>386717</v>
      </c>
      <c r="BH14" s="599"/>
      <c r="BI14" s="599"/>
      <c r="BJ14" s="599"/>
      <c r="BK14" s="599"/>
      <c r="BL14" s="599"/>
      <c r="BM14" s="599"/>
      <c r="BN14" s="600"/>
      <c r="BO14" s="601">
        <v>2.2999999999999998</v>
      </c>
      <c r="BP14" s="601"/>
      <c r="BQ14" s="601"/>
      <c r="BR14" s="601"/>
      <c r="BS14" s="602" t="s">
        <v>63</v>
      </c>
      <c r="BT14" s="602"/>
      <c r="BU14" s="602"/>
      <c r="BV14" s="602"/>
      <c r="BW14" s="602"/>
      <c r="BX14" s="602"/>
      <c r="BY14" s="602"/>
      <c r="BZ14" s="602"/>
      <c r="CA14" s="602"/>
      <c r="CB14" s="606"/>
      <c r="CD14" s="595" t="s">
        <v>190</v>
      </c>
      <c r="CE14" s="596"/>
      <c r="CF14" s="596"/>
      <c r="CG14" s="596"/>
      <c r="CH14" s="596"/>
      <c r="CI14" s="596"/>
      <c r="CJ14" s="596"/>
      <c r="CK14" s="596"/>
      <c r="CL14" s="596"/>
      <c r="CM14" s="596"/>
      <c r="CN14" s="596"/>
      <c r="CO14" s="596"/>
      <c r="CP14" s="596"/>
      <c r="CQ14" s="597"/>
      <c r="CR14" s="598">
        <v>1581810</v>
      </c>
      <c r="CS14" s="599"/>
      <c r="CT14" s="599"/>
      <c r="CU14" s="599"/>
      <c r="CV14" s="599"/>
      <c r="CW14" s="599"/>
      <c r="CX14" s="599"/>
      <c r="CY14" s="600"/>
      <c r="CZ14" s="601">
        <v>3.3</v>
      </c>
      <c r="DA14" s="601"/>
      <c r="DB14" s="601"/>
      <c r="DC14" s="601"/>
      <c r="DD14" s="607">
        <v>280237</v>
      </c>
      <c r="DE14" s="599"/>
      <c r="DF14" s="599"/>
      <c r="DG14" s="599"/>
      <c r="DH14" s="599"/>
      <c r="DI14" s="599"/>
      <c r="DJ14" s="599"/>
      <c r="DK14" s="599"/>
      <c r="DL14" s="599"/>
      <c r="DM14" s="599"/>
      <c r="DN14" s="599"/>
      <c r="DO14" s="599"/>
      <c r="DP14" s="600"/>
      <c r="DQ14" s="607">
        <v>1278124</v>
      </c>
      <c r="DR14" s="599"/>
      <c r="DS14" s="599"/>
      <c r="DT14" s="599"/>
      <c r="DU14" s="599"/>
      <c r="DV14" s="599"/>
      <c r="DW14" s="599"/>
      <c r="DX14" s="599"/>
      <c r="DY14" s="599"/>
      <c r="DZ14" s="599"/>
      <c r="EA14" s="599"/>
      <c r="EB14" s="599"/>
      <c r="EC14" s="608"/>
    </row>
    <row r="15" spans="2:143" ht="11.25" customHeight="1" x14ac:dyDescent="0.15">
      <c r="B15" s="595" t="s">
        <v>191</v>
      </c>
      <c r="C15" s="596"/>
      <c r="D15" s="596"/>
      <c r="E15" s="596"/>
      <c r="F15" s="596"/>
      <c r="G15" s="596"/>
      <c r="H15" s="596"/>
      <c r="I15" s="596"/>
      <c r="J15" s="596"/>
      <c r="K15" s="596"/>
      <c r="L15" s="596"/>
      <c r="M15" s="596"/>
      <c r="N15" s="596"/>
      <c r="O15" s="596"/>
      <c r="P15" s="596"/>
      <c r="Q15" s="597"/>
      <c r="R15" s="598" t="s">
        <v>63</v>
      </c>
      <c r="S15" s="599"/>
      <c r="T15" s="599"/>
      <c r="U15" s="599"/>
      <c r="V15" s="599"/>
      <c r="W15" s="599"/>
      <c r="X15" s="599"/>
      <c r="Y15" s="600"/>
      <c r="Z15" s="601" t="s">
        <v>63</v>
      </c>
      <c r="AA15" s="601"/>
      <c r="AB15" s="601"/>
      <c r="AC15" s="601"/>
      <c r="AD15" s="602" t="s">
        <v>63</v>
      </c>
      <c r="AE15" s="602"/>
      <c r="AF15" s="602"/>
      <c r="AG15" s="602"/>
      <c r="AH15" s="602"/>
      <c r="AI15" s="602"/>
      <c r="AJ15" s="602"/>
      <c r="AK15" s="602"/>
      <c r="AL15" s="603" t="s">
        <v>63</v>
      </c>
      <c r="AM15" s="604"/>
      <c r="AN15" s="604"/>
      <c r="AO15" s="605"/>
      <c r="AP15" s="595" t="s">
        <v>192</v>
      </c>
      <c r="AQ15" s="596"/>
      <c r="AR15" s="596"/>
      <c r="AS15" s="596"/>
      <c r="AT15" s="596"/>
      <c r="AU15" s="596"/>
      <c r="AV15" s="596"/>
      <c r="AW15" s="596"/>
      <c r="AX15" s="596"/>
      <c r="AY15" s="596"/>
      <c r="AZ15" s="596"/>
      <c r="BA15" s="596"/>
      <c r="BB15" s="596"/>
      <c r="BC15" s="596"/>
      <c r="BD15" s="596"/>
      <c r="BE15" s="596"/>
      <c r="BF15" s="597"/>
      <c r="BG15" s="598">
        <v>838611</v>
      </c>
      <c r="BH15" s="599"/>
      <c r="BI15" s="599"/>
      <c r="BJ15" s="599"/>
      <c r="BK15" s="599"/>
      <c r="BL15" s="599"/>
      <c r="BM15" s="599"/>
      <c r="BN15" s="600"/>
      <c r="BO15" s="601">
        <v>5.0999999999999996</v>
      </c>
      <c r="BP15" s="601"/>
      <c r="BQ15" s="601"/>
      <c r="BR15" s="601"/>
      <c r="BS15" s="602" t="s">
        <v>63</v>
      </c>
      <c r="BT15" s="602"/>
      <c r="BU15" s="602"/>
      <c r="BV15" s="602"/>
      <c r="BW15" s="602"/>
      <c r="BX15" s="602"/>
      <c r="BY15" s="602"/>
      <c r="BZ15" s="602"/>
      <c r="CA15" s="602"/>
      <c r="CB15" s="606"/>
      <c r="CD15" s="595" t="s">
        <v>193</v>
      </c>
      <c r="CE15" s="596"/>
      <c r="CF15" s="596"/>
      <c r="CG15" s="596"/>
      <c r="CH15" s="596"/>
      <c r="CI15" s="596"/>
      <c r="CJ15" s="596"/>
      <c r="CK15" s="596"/>
      <c r="CL15" s="596"/>
      <c r="CM15" s="596"/>
      <c r="CN15" s="596"/>
      <c r="CO15" s="596"/>
      <c r="CP15" s="596"/>
      <c r="CQ15" s="597"/>
      <c r="CR15" s="598">
        <v>4753247</v>
      </c>
      <c r="CS15" s="599"/>
      <c r="CT15" s="599"/>
      <c r="CU15" s="599"/>
      <c r="CV15" s="599"/>
      <c r="CW15" s="599"/>
      <c r="CX15" s="599"/>
      <c r="CY15" s="600"/>
      <c r="CZ15" s="601">
        <v>9.8000000000000007</v>
      </c>
      <c r="DA15" s="601"/>
      <c r="DB15" s="601"/>
      <c r="DC15" s="601"/>
      <c r="DD15" s="607">
        <v>740483</v>
      </c>
      <c r="DE15" s="599"/>
      <c r="DF15" s="599"/>
      <c r="DG15" s="599"/>
      <c r="DH15" s="599"/>
      <c r="DI15" s="599"/>
      <c r="DJ15" s="599"/>
      <c r="DK15" s="599"/>
      <c r="DL15" s="599"/>
      <c r="DM15" s="599"/>
      <c r="DN15" s="599"/>
      <c r="DO15" s="599"/>
      <c r="DP15" s="600"/>
      <c r="DQ15" s="607">
        <v>3441378</v>
      </c>
      <c r="DR15" s="599"/>
      <c r="DS15" s="599"/>
      <c r="DT15" s="599"/>
      <c r="DU15" s="599"/>
      <c r="DV15" s="599"/>
      <c r="DW15" s="599"/>
      <c r="DX15" s="599"/>
      <c r="DY15" s="599"/>
      <c r="DZ15" s="599"/>
      <c r="EA15" s="599"/>
      <c r="EB15" s="599"/>
      <c r="EC15" s="608"/>
    </row>
    <row r="16" spans="2:143" ht="11.25" customHeight="1" x14ac:dyDescent="0.15">
      <c r="B16" s="595" t="s">
        <v>194</v>
      </c>
      <c r="C16" s="596"/>
      <c r="D16" s="596"/>
      <c r="E16" s="596"/>
      <c r="F16" s="596"/>
      <c r="G16" s="596"/>
      <c r="H16" s="596"/>
      <c r="I16" s="596"/>
      <c r="J16" s="596"/>
      <c r="K16" s="596"/>
      <c r="L16" s="596"/>
      <c r="M16" s="596"/>
      <c r="N16" s="596"/>
      <c r="O16" s="596"/>
      <c r="P16" s="596"/>
      <c r="Q16" s="597"/>
      <c r="R16" s="598">
        <v>34579</v>
      </c>
      <c r="S16" s="599"/>
      <c r="T16" s="599"/>
      <c r="U16" s="599"/>
      <c r="V16" s="599"/>
      <c r="W16" s="599"/>
      <c r="X16" s="599"/>
      <c r="Y16" s="600"/>
      <c r="Z16" s="601">
        <v>0.1</v>
      </c>
      <c r="AA16" s="601"/>
      <c r="AB16" s="601"/>
      <c r="AC16" s="601"/>
      <c r="AD16" s="602">
        <v>34579</v>
      </c>
      <c r="AE16" s="602"/>
      <c r="AF16" s="602"/>
      <c r="AG16" s="602"/>
      <c r="AH16" s="602"/>
      <c r="AI16" s="602"/>
      <c r="AJ16" s="602"/>
      <c r="AK16" s="602"/>
      <c r="AL16" s="603">
        <v>0.1</v>
      </c>
      <c r="AM16" s="604"/>
      <c r="AN16" s="604"/>
      <c r="AO16" s="605"/>
      <c r="AP16" s="595" t="s">
        <v>195</v>
      </c>
      <c r="AQ16" s="596"/>
      <c r="AR16" s="596"/>
      <c r="AS16" s="596"/>
      <c r="AT16" s="596"/>
      <c r="AU16" s="596"/>
      <c r="AV16" s="596"/>
      <c r="AW16" s="596"/>
      <c r="AX16" s="596"/>
      <c r="AY16" s="596"/>
      <c r="AZ16" s="596"/>
      <c r="BA16" s="596"/>
      <c r="BB16" s="596"/>
      <c r="BC16" s="596"/>
      <c r="BD16" s="596"/>
      <c r="BE16" s="596"/>
      <c r="BF16" s="597"/>
      <c r="BG16" s="598" t="s">
        <v>63</v>
      </c>
      <c r="BH16" s="599"/>
      <c r="BI16" s="599"/>
      <c r="BJ16" s="599"/>
      <c r="BK16" s="599"/>
      <c r="BL16" s="599"/>
      <c r="BM16" s="599"/>
      <c r="BN16" s="600"/>
      <c r="BO16" s="601" t="s">
        <v>63</v>
      </c>
      <c r="BP16" s="601"/>
      <c r="BQ16" s="601"/>
      <c r="BR16" s="601"/>
      <c r="BS16" s="602" t="s">
        <v>63</v>
      </c>
      <c r="BT16" s="602"/>
      <c r="BU16" s="602"/>
      <c r="BV16" s="602"/>
      <c r="BW16" s="602"/>
      <c r="BX16" s="602"/>
      <c r="BY16" s="602"/>
      <c r="BZ16" s="602"/>
      <c r="CA16" s="602"/>
      <c r="CB16" s="606"/>
      <c r="CD16" s="595" t="s">
        <v>196</v>
      </c>
      <c r="CE16" s="596"/>
      <c r="CF16" s="596"/>
      <c r="CG16" s="596"/>
      <c r="CH16" s="596"/>
      <c r="CI16" s="596"/>
      <c r="CJ16" s="596"/>
      <c r="CK16" s="596"/>
      <c r="CL16" s="596"/>
      <c r="CM16" s="596"/>
      <c r="CN16" s="596"/>
      <c r="CO16" s="596"/>
      <c r="CP16" s="596"/>
      <c r="CQ16" s="597"/>
      <c r="CR16" s="598">
        <v>34291</v>
      </c>
      <c r="CS16" s="599"/>
      <c r="CT16" s="599"/>
      <c r="CU16" s="599"/>
      <c r="CV16" s="599"/>
      <c r="CW16" s="599"/>
      <c r="CX16" s="599"/>
      <c r="CY16" s="600"/>
      <c r="CZ16" s="601">
        <v>0.1</v>
      </c>
      <c r="DA16" s="601"/>
      <c r="DB16" s="601"/>
      <c r="DC16" s="601"/>
      <c r="DD16" s="607" t="s">
        <v>63</v>
      </c>
      <c r="DE16" s="599"/>
      <c r="DF16" s="599"/>
      <c r="DG16" s="599"/>
      <c r="DH16" s="599"/>
      <c r="DI16" s="599"/>
      <c r="DJ16" s="599"/>
      <c r="DK16" s="599"/>
      <c r="DL16" s="599"/>
      <c r="DM16" s="599"/>
      <c r="DN16" s="599"/>
      <c r="DO16" s="599"/>
      <c r="DP16" s="600"/>
      <c r="DQ16" s="607">
        <v>33711</v>
      </c>
      <c r="DR16" s="599"/>
      <c r="DS16" s="599"/>
      <c r="DT16" s="599"/>
      <c r="DU16" s="599"/>
      <c r="DV16" s="599"/>
      <c r="DW16" s="599"/>
      <c r="DX16" s="599"/>
      <c r="DY16" s="599"/>
      <c r="DZ16" s="599"/>
      <c r="EA16" s="599"/>
      <c r="EB16" s="599"/>
      <c r="EC16" s="608"/>
    </row>
    <row r="17" spans="2:133" ht="11.25" customHeight="1" x14ac:dyDescent="0.15">
      <c r="B17" s="595" t="s">
        <v>197</v>
      </c>
      <c r="C17" s="596"/>
      <c r="D17" s="596"/>
      <c r="E17" s="596"/>
      <c r="F17" s="596"/>
      <c r="G17" s="596"/>
      <c r="H17" s="596"/>
      <c r="I17" s="596"/>
      <c r="J17" s="596"/>
      <c r="K17" s="596"/>
      <c r="L17" s="596"/>
      <c r="M17" s="596"/>
      <c r="N17" s="596"/>
      <c r="O17" s="596"/>
      <c r="P17" s="596"/>
      <c r="Q17" s="597"/>
      <c r="R17" s="598">
        <v>280743</v>
      </c>
      <c r="S17" s="599"/>
      <c r="T17" s="599"/>
      <c r="U17" s="599"/>
      <c r="V17" s="599"/>
      <c r="W17" s="599"/>
      <c r="X17" s="599"/>
      <c r="Y17" s="600"/>
      <c r="Z17" s="601">
        <v>0.6</v>
      </c>
      <c r="AA17" s="601"/>
      <c r="AB17" s="601"/>
      <c r="AC17" s="601"/>
      <c r="AD17" s="602">
        <v>280743</v>
      </c>
      <c r="AE17" s="602"/>
      <c r="AF17" s="602"/>
      <c r="AG17" s="602"/>
      <c r="AH17" s="602"/>
      <c r="AI17" s="602"/>
      <c r="AJ17" s="602"/>
      <c r="AK17" s="602"/>
      <c r="AL17" s="603">
        <v>1.1000000000000001</v>
      </c>
      <c r="AM17" s="604"/>
      <c r="AN17" s="604"/>
      <c r="AO17" s="605"/>
      <c r="AP17" s="595" t="s">
        <v>198</v>
      </c>
      <c r="AQ17" s="596"/>
      <c r="AR17" s="596"/>
      <c r="AS17" s="596"/>
      <c r="AT17" s="596"/>
      <c r="AU17" s="596"/>
      <c r="AV17" s="596"/>
      <c r="AW17" s="596"/>
      <c r="AX17" s="596"/>
      <c r="AY17" s="596"/>
      <c r="AZ17" s="596"/>
      <c r="BA17" s="596"/>
      <c r="BB17" s="596"/>
      <c r="BC17" s="596"/>
      <c r="BD17" s="596"/>
      <c r="BE17" s="596"/>
      <c r="BF17" s="597"/>
      <c r="BG17" s="598">
        <v>101</v>
      </c>
      <c r="BH17" s="599"/>
      <c r="BI17" s="599"/>
      <c r="BJ17" s="599"/>
      <c r="BK17" s="599"/>
      <c r="BL17" s="599"/>
      <c r="BM17" s="599"/>
      <c r="BN17" s="600"/>
      <c r="BO17" s="601">
        <v>0</v>
      </c>
      <c r="BP17" s="601"/>
      <c r="BQ17" s="601"/>
      <c r="BR17" s="601"/>
      <c r="BS17" s="602" t="s">
        <v>63</v>
      </c>
      <c r="BT17" s="602"/>
      <c r="BU17" s="602"/>
      <c r="BV17" s="602"/>
      <c r="BW17" s="602"/>
      <c r="BX17" s="602"/>
      <c r="BY17" s="602"/>
      <c r="BZ17" s="602"/>
      <c r="CA17" s="602"/>
      <c r="CB17" s="606"/>
      <c r="CD17" s="595" t="s">
        <v>199</v>
      </c>
      <c r="CE17" s="596"/>
      <c r="CF17" s="596"/>
      <c r="CG17" s="596"/>
      <c r="CH17" s="596"/>
      <c r="CI17" s="596"/>
      <c r="CJ17" s="596"/>
      <c r="CK17" s="596"/>
      <c r="CL17" s="596"/>
      <c r="CM17" s="596"/>
      <c r="CN17" s="596"/>
      <c r="CO17" s="596"/>
      <c r="CP17" s="596"/>
      <c r="CQ17" s="597"/>
      <c r="CR17" s="598">
        <v>3996700</v>
      </c>
      <c r="CS17" s="599"/>
      <c r="CT17" s="599"/>
      <c r="CU17" s="599"/>
      <c r="CV17" s="599"/>
      <c r="CW17" s="599"/>
      <c r="CX17" s="599"/>
      <c r="CY17" s="600"/>
      <c r="CZ17" s="601">
        <v>8.3000000000000007</v>
      </c>
      <c r="DA17" s="601"/>
      <c r="DB17" s="601"/>
      <c r="DC17" s="601"/>
      <c r="DD17" s="607" t="s">
        <v>63</v>
      </c>
      <c r="DE17" s="599"/>
      <c r="DF17" s="599"/>
      <c r="DG17" s="599"/>
      <c r="DH17" s="599"/>
      <c r="DI17" s="599"/>
      <c r="DJ17" s="599"/>
      <c r="DK17" s="599"/>
      <c r="DL17" s="599"/>
      <c r="DM17" s="599"/>
      <c r="DN17" s="599"/>
      <c r="DO17" s="599"/>
      <c r="DP17" s="600"/>
      <c r="DQ17" s="607">
        <v>3922699</v>
      </c>
      <c r="DR17" s="599"/>
      <c r="DS17" s="599"/>
      <c r="DT17" s="599"/>
      <c r="DU17" s="599"/>
      <c r="DV17" s="599"/>
      <c r="DW17" s="599"/>
      <c r="DX17" s="599"/>
      <c r="DY17" s="599"/>
      <c r="DZ17" s="599"/>
      <c r="EA17" s="599"/>
      <c r="EB17" s="599"/>
      <c r="EC17" s="608"/>
    </row>
    <row r="18" spans="2:133" ht="11.25" customHeight="1" x14ac:dyDescent="0.15">
      <c r="B18" s="595" t="s">
        <v>200</v>
      </c>
      <c r="C18" s="596"/>
      <c r="D18" s="596"/>
      <c r="E18" s="596"/>
      <c r="F18" s="596"/>
      <c r="G18" s="596"/>
      <c r="H18" s="596"/>
      <c r="I18" s="596"/>
      <c r="J18" s="596"/>
      <c r="K18" s="596"/>
      <c r="L18" s="596"/>
      <c r="M18" s="596"/>
      <c r="N18" s="596"/>
      <c r="O18" s="596"/>
      <c r="P18" s="596"/>
      <c r="Q18" s="597"/>
      <c r="R18" s="598">
        <v>173233</v>
      </c>
      <c r="S18" s="599"/>
      <c r="T18" s="599"/>
      <c r="U18" s="599"/>
      <c r="V18" s="599"/>
      <c r="W18" s="599"/>
      <c r="X18" s="599"/>
      <c r="Y18" s="600"/>
      <c r="Z18" s="601">
        <v>0.3</v>
      </c>
      <c r="AA18" s="601"/>
      <c r="AB18" s="601"/>
      <c r="AC18" s="601"/>
      <c r="AD18" s="602">
        <v>173233</v>
      </c>
      <c r="AE18" s="602"/>
      <c r="AF18" s="602"/>
      <c r="AG18" s="602"/>
      <c r="AH18" s="602"/>
      <c r="AI18" s="602"/>
      <c r="AJ18" s="602"/>
      <c r="AK18" s="602"/>
      <c r="AL18" s="603">
        <v>0.7</v>
      </c>
      <c r="AM18" s="604"/>
      <c r="AN18" s="604"/>
      <c r="AO18" s="605"/>
      <c r="AP18" s="595" t="s">
        <v>201</v>
      </c>
      <c r="AQ18" s="596"/>
      <c r="AR18" s="596"/>
      <c r="AS18" s="596"/>
      <c r="AT18" s="596"/>
      <c r="AU18" s="596"/>
      <c r="AV18" s="596"/>
      <c r="AW18" s="596"/>
      <c r="AX18" s="596"/>
      <c r="AY18" s="596"/>
      <c r="AZ18" s="596"/>
      <c r="BA18" s="596"/>
      <c r="BB18" s="596"/>
      <c r="BC18" s="596"/>
      <c r="BD18" s="596"/>
      <c r="BE18" s="596"/>
      <c r="BF18" s="597"/>
      <c r="BG18" s="598" t="s">
        <v>63</v>
      </c>
      <c r="BH18" s="599"/>
      <c r="BI18" s="599"/>
      <c r="BJ18" s="599"/>
      <c r="BK18" s="599"/>
      <c r="BL18" s="599"/>
      <c r="BM18" s="599"/>
      <c r="BN18" s="600"/>
      <c r="BO18" s="601" t="s">
        <v>63</v>
      </c>
      <c r="BP18" s="601"/>
      <c r="BQ18" s="601"/>
      <c r="BR18" s="601"/>
      <c r="BS18" s="602" t="s">
        <v>63</v>
      </c>
      <c r="BT18" s="602"/>
      <c r="BU18" s="602"/>
      <c r="BV18" s="602"/>
      <c r="BW18" s="602"/>
      <c r="BX18" s="602"/>
      <c r="BY18" s="602"/>
      <c r="BZ18" s="602"/>
      <c r="CA18" s="602"/>
      <c r="CB18" s="606"/>
      <c r="CD18" s="595" t="s">
        <v>202</v>
      </c>
      <c r="CE18" s="596"/>
      <c r="CF18" s="596"/>
      <c r="CG18" s="596"/>
      <c r="CH18" s="596"/>
      <c r="CI18" s="596"/>
      <c r="CJ18" s="596"/>
      <c r="CK18" s="596"/>
      <c r="CL18" s="596"/>
      <c r="CM18" s="596"/>
      <c r="CN18" s="596"/>
      <c r="CO18" s="596"/>
      <c r="CP18" s="596"/>
      <c r="CQ18" s="597"/>
      <c r="CR18" s="598" t="s">
        <v>63</v>
      </c>
      <c r="CS18" s="599"/>
      <c r="CT18" s="599"/>
      <c r="CU18" s="599"/>
      <c r="CV18" s="599"/>
      <c r="CW18" s="599"/>
      <c r="CX18" s="599"/>
      <c r="CY18" s="600"/>
      <c r="CZ18" s="601" t="s">
        <v>63</v>
      </c>
      <c r="DA18" s="601"/>
      <c r="DB18" s="601"/>
      <c r="DC18" s="601"/>
      <c r="DD18" s="607" t="s">
        <v>63</v>
      </c>
      <c r="DE18" s="599"/>
      <c r="DF18" s="599"/>
      <c r="DG18" s="599"/>
      <c r="DH18" s="599"/>
      <c r="DI18" s="599"/>
      <c r="DJ18" s="599"/>
      <c r="DK18" s="599"/>
      <c r="DL18" s="599"/>
      <c r="DM18" s="599"/>
      <c r="DN18" s="599"/>
      <c r="DO18" s="599"/>
      <c r="DP18" s="600"/>
      <c r="DQ18" s="607" t="s">
        <v>63</v>
      </c>
      <c r="DR18" s="599"/>
      <c r="DS18" s="599"/>
      <c r="DT18" s="599"/>
      <c r="DU18" s="599"/>
      <c r="DV18" s="599"/>
      <c r="DW18" s="599"/>
      <c r="DX18" s="599"/>
      <c r="DY18" s="599"/>
      <c r="DZ18" s="599"/>
      <c r="EA18" s="599"/>
      <c r="EB18" s="599"/>
      <c r="EC18" s="608"/>
    </row>
    <row r="19" spans="2:133" ht="11.25" customHeight="1" x14ac:dyDescent="0.15">
      <c r="B19" s="595" t="s">
        <v>203</v>
      </c>
      <c r="C19" s="596"/>
      <c r="D19" s="596"/>
      <c r="E19" s="596"/>
      <c r="F19" s="596"/>
      <c r="G19" s="596"/>
      <c r="H19" s="596"/>
      <c r="I19" s="596"/>
      <c r="J19" s="596"/>
      <c r="K19" s="596"/>
      <c r="L19" s="596"/>
      <c r="M19" s="596"/>
      <c r="N19" s="596"/>
      <c r="O19" s="596"/>
      <c r="P19" s="596"/>
      <c r="Q19" s="597"/>
      <c r="R19" s="598">
        <v>168524</v>
      </c>
      <c r="S19" s="599"/>
      <c r="T19" s="599"/>
      <c r="U19" s="599"/>
      <c r="V19" s="599"/>
      <c r="W19" s="599"/>
      <c r="X19" s="599"/>
      <c r="Y19" s="600"/>
      <c r="Z19" s="601">
        <v>0.3</v>
      </c>
      <c r="AA19" s="601"/>
      <c r="AB19" s="601"/>
      <c r="AC19" s="601"/>
      <c r="AD19" s="602">
        <v>168524</v>
      </c>
      <c r="AE19" s="602"/>
      <c r="AF19" s="602"/>
      <c r="AG19" s="602"/>
      <c r="AH19" s="602"/>
      <c r="AI19" s="602"/>
      <c r="AJ19" s="602"/>
      <c r="AK19" s="602"/>
      <c r="AL19" s="603">
        <v>0.7</v>
      </c>
      <c r="AM19" s="604"/>
      <c r="AN19" s="604"/>
      <c r="AO19" s="605"/>
      <c r="AP19" s="595" t="s">
        <v>204</v>
      </c>
      <c r="AQ19" s="596"/>
      <c r="AR19" s="596"/>
      <c r="AS19" s="596"/>
      <c r="AT19" s="596"/>
      <c r="AU19" s="596"/>
      <c r="AV19" s="596"/>
      <c r="AW19" s="596"/>
      <c r="AX19" s="596"/>
      <c r="AY19" s="596"/>
      <c r="AZ19" s="596"/>
      <c r="BA19" s="596"/>
      <c r="BB19" s="596"/>
      <c r="BC19" s="596"/>
      <c r="BD19" s="596"/>
      <c r="BE19" s="596"/>
      <c r="BF19" s="597"/>
      <c r="BG19" s="598">
        <v>1022443</v>
      </c>
      <c r="BH19" s="599"/>
      <c r="BI19" s="599"/>
      <c r="BJ19" s="599"/>
      <c r="BK19" s="599"/>
      <c r="BL19" s="599"/>
      <c r="BM19" s="599"/>
      <c r="BN19" s="600"/>
      <c r="BO19" s="601">
        <v>6.2</v>
      </c>
      <c r="BP19" s="601"/>
      <c r="BQ19" s="601"/>
      <c r="BR19" s="601"/>
      <c r="BS19" s="602" t="s">
        <v>63</v>
      </c>
      <c r="BT19" s="602"/>
      <c r="BU19" s="602"/>
      <c r="BV19" s="602"/>
      <c r="BW19" s="602"/>
      <c r="BX19" s="602"/>
      <c r="BY19" s="602"/>
      <c r="BZ19" s="602"/>
      <c r="CA19" s="602"/>
      <c r="CB19" s="606"/>
      <c r="CD19" s="595" t="s">
        <v>205</v>
      </c>
      <c r="CE19" s="596"/>
      <c r="CF19" s="596"/>
      <c r="CG19" s="596"/>
      <c r="CH19" s="596"/>
      <c r="CI19" s="596"/>
      <c r="CJ19" s="596"/>
      <c r="CK19" s="596"/>
      <c r="CL19" s="596"/>
      <c r="CM19" s="596"/>
      <c r="CN19" s="596"/>
      <c r="CO19" s="596"/>
      <c r="CP19" s="596"/>
      <c r="CQ19" s="597"/>
      <c r="CR19" s="598" t="s">
        <v>63</v>
      </c>
      <c r="CS19" s="599"/>
      <c r="CT19" s="599"/>
      <c r="CU19" s="599"/>
      <c r="CV19" s="599"/>
      <c r="CW19" s="599"/>
      <c r="CX19" s="599"/>
      <c r="CY19" s="600"/>
      <c r="CZ19" s="601" t="s">
        <v>63</v>
      </c>
      <c r="DA19" s="601"/>
      <c r="DB19" s="601"/>
      <c r="DC19" s="601"/>
      <c r="DD19" s="607" t="s">
        <v>63</v>
      </c>
      <c r="DE19" s="599"/>
      <c r="DF19" s="599"/>
      <c r="DG19" s="599"/>
      <c r="DH19" s="599"/>
      <c r="DI19" s="599"/>
      <c r="DJ19" s="599"/>
      <c r="DK19" s="599"/>
      <c r="DL19" s="599"/>
      <c r="DM19" s="599"/>
      <c r="DN19" s="599"/>
      <c r="DO19" s="599"/>
      <c r="DP19" s="600"/>
      <c r="DQ19" s="607" t="s">
        <v>63</v>
      </c>
      <c r="DR19" s="599"/>
      <c r="DS19" s="599"/>
      <c r="DT19" s="599"/>
      <c r="DU19" s="599"/>
      <c r="DV19" s="599"/>
      <c r="DW19" s="599"/>
      <c r="DX19" s="599"/>
      <c r="DY19" s="599"/>
      <c r="DZ19" s="599"/>
      <c r="EA19" s="599"/>
      <c r="EB19" s="599"/>
      <c r="EC19" s="608"/>
    </row>
    <row r="20" spans="2:133" ht="11.25" customHeight="1" x14ac:dyDescent="0.15">
      <c r="B20" s="611" t="s">
        <v>206</v>
      </c>
      <c r="C20" s="612"/>
      <c r="D20" s="612"/>
      <c r="E20" s="612"/>
      <c r="F20" s="612"/>
      <c r="G20" s="612"/>
      <c r="H20" s="612"/>
      <c r="I20" s="612"/>
      <c r="J20" s="612"/>
      <c r="K20" s="612"/>
      <c r="L20" s="612"/>
      <c r="M20" s="612"/>
      <c r="N20" s="612"/>
      <c r="O20" s="612"/>
      <c r="P20" s="612"/>
      <c r="Q20" s="613"/>
      <c r="R20" s="598">
        <v>4709</v>
      </c>
      <c r="S20" s="599"/>
      <c r="T20" s="599"/>
      <c r="U20" s="599"/>
      <c r="V20" s="599"/>
      <c r="W20" s="599"/>
      <c r="X20" s="599"/>
      <c r="Y20" s="600"/>
      <c r="Z20" s="601">
        <v>0</v>
      </c>
      <c r="AA20" s="601"/>
      <c r="AB20" s="601"/>
      <c r="AC20" s="601"/>
      <c r="AD20" s="602">
        <v>4709</v>
      </c>
      <c r="AE20" s="602"/>
      <c r="AF20" s="602"/>
      <c r="AG20" s="602"/>
      <c r="AH20" s="602"/>
      <c r="AI20" s="602"/>
      <c r="AJ20" s="602"/>
      <c r="AK20" s="602"/>
      <c r="AL20" s="603">
        <v>0</v>
      </c>
      <c r="AM20" s="604"/>
      <c r="AN20" s="604"/>
      <c r="AO20" s="605"/>
      <c r="AP20" s="595" t="s">
        <v>207</v>
      </c>
      <c r="AQ20" s="596"/>
      <c r="AR20" s="596"/>
      <c r="AS20" s="596"/>
      <c r="AT20" s="596"/>
      <c r="AU20" s="596"/>
      <c r="AV20" s="596"/>
      <c r="AW20" s="596"/>
      <c r="AX20" s="596"/>
      <c r="AY20" s="596"/>
      <c r="AZ20" s="596"/>
      <c r="BA20" s="596"/>
      <c r="BB20" s="596"/>
      <c r="BC20" s="596"/>
      <c r="BD20" s="596"/>
      <c r="BE20" s="596"/>
      <c r="BF20" s="597"/>
      <c r="BG20" s="598">
        <v>1022443</v>
      </c>
      <c r="BH20" s="599"/>
      <c r="BI20" s="599"/>
      <c r="BJ20" s="599"/>
      <c r="BK20" s="599"/>
      <c r="BL20" s="599"/>
      <c r="BM20" s="599"/>
      <c r="BN20" s="600"/>
      <c r="BO20" s="601">
        <v>6.2</v>
      </c>
      <c r="BP20" s="601"/>
      <c r="BQ20" s="601"/>
      <c r="BR20" s="601"/>
      <c r="BS20" s="602" t="s">
        <v>63</v>
      </c>
      <c r="BT20" s="602"/>
      <c r="BU20" s="602"/>
      <c r="BV20" s="602"/>
      <c r="BW20" s="602"/>
      <c r="BX20" s="602"/>
      <c r="BY20" s="602"/>
      <c r="BZ20" s="602"/>
      <c r="CA20" s="602"/>
      <c r="CB20" s="606"/>
      <c r="CD20" s="595" t="s">
        <v>208</v>
      </c>
      <c r="CE20" s="596"/>
      <c r="CF20" s="596"/>
      <c r="CG20" s="596"/>
      <c r="CH20" s="596"/>
      <c r="CI20" s="596"/>
      <c r="CJ20" s="596"/>
      <c r="CK20" s="596"/>
      <c r="CL20" s="596"/>
      <c r="CM20" s="596"/>
      <c r="CN20" s="596"/>
      <c r="CO20" s="596"/>
      <c r="CP20" s="596"/>
      <c r="CQ20" s="597"/>
      <c r="CR20" s="598">
        <v>48433150</v>
      </c>
      <c r="CS20" s="599"/>
      <c r="CT20" s="599"/>
      <c r="CU20" s="599"/>
      <c r="CV20" s="599"/>
      <c r="CW20" s="599"/>
      <c r="CX20" s="599"/>
      <c r="CY20" s="600"/>
      <c r="CZ20" s="601">
        <v>100</v>
      </c>
      <c r="DA20" s="601"/>
      <c r="DB20" s="601"/>
      <c r="DC20" s="601"/>
      <c r="DD20" s="607">
        <v>4855180</v>
      </c>
      <c r="DE20" s="599"/>
      <c r="DF20" s="599"/>
      <c r="DG20" s="599"/>
      <c r="DH20" s="599"/>
      <c r="DI20" s="599"/>
      <c r="DJ20" s="599"/>
      <c r="DK20" s="599"/>
      <c r="DL20" s="599"/>
      <c r="DM20" s="599"/>
      <c r="DN20" s="599"/>
      <c r="DO20" s="599"/>
      <c r="DP20" s="600"/>
      <c r="DQ20" s="607">
        <v>29284294</v>
      </c>
      <c r="DR20" s="599"/>
      <c r="DS20" s="599"/>
      <c r="DT20" s="599"/>
      <c r="DU20" s="599"/>
      <c r="DV20" s="599"/>
      <c r="DW20" s="599"/>
      <c r="DX20" s="599"/>
      <c r="DY20" s="599"/>
      <c r="DZ20" s="599"/>
      <c r="EA20" s="599"/>
      <c r="EB20" s="599"/>
      <c r="EC20" s="608"/>
    </row>
    <row r="21" spans="2:133" ht="11.25" customHeight="1" x14ac:dyDescent="0.15">
      <c r="B21" s="595" t="s">
        <v>209</v>
      </c>
      <c r="C21" s="596"/>
      <c r="D21" s="596"/>
      <c r="E21" s="596"/>
      <c r="F21" s="596"/>
      <c r="G21" s="596"/>
      <c r="H21" s="596"/>
      <c r="I21" s="596"/>
      <c r="J21" s="596"/>
      <c r="K21" s="596"/>
      <c r="L21" s="596"/>
      <c r="M21" s="596"/>
      <c r="N21" s="596"/>
      <c r="O21" s="596"/>
      <c r="P21" s="596"/>
      <c r="Q21" s="597"/>
      <c r="R21" s="598">
        <v>6094793</v>
      </c>
      <c r="S21" s="599"/>
      <c r="T21" s="599"/>
      <c r="U21" s="599"/>
      <c r="V21" s="599"/>
      <c r="W21" s="599"/>
      <c r="X21" s="599"/>
      <c r="Y21" s="600"/>
      <c r="Z21" s="601">
        <v>12</v>
      </c>
      <c r="AA21" s="601"/>
      <c r="AB21" s="601"/>
      <c r="AC21" s="601"/>
      <c r="AD21" s="602">
        <v>5242733</v>
      </c>
      <c r="AE21" s="602"/>
      <c r="AF21" s="602"/>
      <c r="AG21" s="602"/>
      <c r="AH21" s="602"/>
      <c r="AI21" s="602"/>
      <c r="AJ21" s="602"/>
      <c r="AK21" s="602"/>
      <c r="AL21" s="603">
        <v>21.1</v>
      </c>
      <c r="AM21" s="604"/>
      <c r="AN21" s="604"/>
      <c r="AO21" s="605"/>
      <c r="AP21" s="595" t="s">
        <v>210</v>
      </c>
      <c r="AQ21" s="614"/>
      <c r="AR21" s="614"/>
      <c r="AS21" s="614"/>
      <c r="AT21" s="614"/>
      <c r="AU21" s="614"/>
      <c r="AV21" s="614"/>
      <c r="AW21" s="614"/>
      <c r="AX21" s="614"/>
      <c r="AY21" s="614"/>
      <c r="AZ21" s="614"/>
      <c r="BA21" s="614"/>
      <c r="BB21" s="614"/>
      <c r="BC21" s="614"/>
      <c r="BD21" s="614"/>
      <c r="BE21" s="614"/>
      <c r="BF21" s="615"/>
      <c r="BG21" s="598" t="s">
        <v>63</v>
      </c>
      <c r="BH21" s="599"/>
      <c r="BI21" s="599"/>
      <c r="BJ21" s="599"/>
      <c r="BK21" s="599"/>
      <c r="BL21" s="599"/>
      <c r="BM21" s="599"/>
      <c r="BN21" s="600"/>
      <c r="BO21" s="601" t="s">
        <v>63</v>
      </c>
      <c r="BP21" s="601"/>
      <c r="BQ21" s="601"/>
      <c r="BR21" s="601"/>
      <c r="BS21" s="602" t="s">
        <v>63</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15">
      <c r="B22" s="595" t="s">
        <v>211</v>
      </c>
      <c r="C22" s="596"/>
      <c r="D22" s="596"/>
      <c r="E22" s="596"/>
      <c r="F22" s="596"/>
      <c r="G22" s="596"/>
      <c r="H22" s="596"/>
      <c r="I22" s="596"/>
      <c r="J22" s="596"/>
      <c r="K22" s="596"/>
      <c r="L22" s="596"/>
      <c r="M22" s="596"/>
      <c r="N22" s="596"/>
      <c r="O22" s="596"/>
      <c r="P22" s="596"/>
      <c r="Q22" s="597"/>
      <c r="R22" s="598">
        <v>5242733</v>
      </c>
      <c r="S22" s="599"/>
      <c r="T22" s="599"/>
      <c r="U22" s="599"/>
      <c r="V22" s="599"/>
      <c r="W22" s="599"/>
      <c r="X22" s="599"/>
      <c r="Y22" s="600"/>
      <c r="Z22" s="601">
        <v>10.3</v>
      </c>
      <c r="AA22" s="601"/>
      <c r="AB22" s="601"/>
      <c r="AC22" s="601"/>
      <c r="AD22" s="602">
        <v>5242733</v>
      </c>
      <c r="AE22" s="602"/>
      <c r="AF22" s="602"/>
      <c r="AG22" s="602"/>
      <c r="AH22" s="602"/>
      <c r="AI22" s="602"/>
      <c r="AJ22" s="602"/>
      <c r="AK22" s="602"/>
      <c r="AL22" s="603">
        <v>21.1</v>
      </c>
      <c r="AM22" s="604"/>
      <c r="AN22" s="604"/>
      <c r="AO22" s="605"/>
      <c r="AP22" s="595" t="s">
        <v>212</v>
      </c>
      <c r="AQ22" s="614"/>
      <c r="AR22" s="614"/>
      <c r="AS22" s="614"/>
      <c r="AT22" s="614"/>
      <c r="AU22" s="614"/>
      <c r="AV22" s="614"/>
      <c r="AW22" s="614"/>
      <c r="AX22" s="614"/>
      <c r="AY22" s="614"/>
      <c r="AZ22" s="614"/>
      <c r="BA22" s="614"/>
      <c r="BB22" s="614"/>
      <c r="BC22" s="614"/>
      <c r="BD22" s="614"/>
      <c r="BE22" s="614"/>
      <c r="BF22" s="615"/>
      <c r="BG22" s="598" t="s">
        <v>63</v>
      </c>
      <c r="BH22" s="599"/>
      <c r="BI22" s="599"/>
      <c r="BJ22" s="599"/>
      <c r="BK22" s="599"/>
      <c r="BL22" s="599"/>
      <c r="BM22" s="599"/>
      <c r="BN22" s="600"/>
      <c r="BO22" s="601" t="s">
        <v>63</v>
      </c>
      <c r="BP22" s="601"/>
      <c r="BQ22" s="601"/>
      <c r="BR22" s="601"/>
      <c r="BS22" s="602" t="s">
        <v>63</v>
      </c>
      <c r="BT22" s="602"/>
      <c r="BU22" s="602"/>
      <c r="BV22" s="602"/>
      <c r="BW22" s="602"/>
      <c r="BX22" s="602"/>
      <c r="BY22" s="602"/>
      <c r="BZ22" s="602"/>
      <c r="CA22" s="602"/>
      <c r="CB22" s="606"/>
      <c r="CD22" s="580" t="s">
        <v>213</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15">
      <c r="B23" s="595" t="s">
        <v>214</v>
      </c>
      <c r="C23" s="596"/>
      <c r="D23" s="596"/>
      <c r="E23" s="596"/>
      <c r="F23" s="596"/>
      <c r="G23" s="596"/>
      <c r="H23" s="596"/>
      <c r="I23" s="596"/>
      <c r="J23" s="596"/>
      <c r="K23" s="596"/>
      <c r="L23" s="596"/>
      <c r="M23" s="596"/>
      <c r="N23" s="596"/>
      <c r="O23" s="596"/>
      <c r="P23" s="596"/>
      <c r="Q23" s="597"/>
      <c r="R23" s="598">
        <v>852060</v>
      </c>
      <c r="S23" s="599"/>
      <c r="T23" s="599"/>
      <c r="U23" s="599"/>
      <c r="V23" s="599"/>
      <c r="W23" s="599"/>
      <c r="X23" s="599"/>
      <c r="Y23" s="600"/>
      <c r="Z23" s="601">
        <v>1.7</v>
      </c>
      <c r="AA23" s="601"/>
      <c r="AB23" s="601"/>
      <c r="AC23" s="601"/>
      <c r="AD23" s="602" t="s">
        <v>63</v>
      </c>
      <c r="AE23" s="602"/>
      <c r="AF23" s="602"/>
      <c r="AG23" s="602"/>
      <c r="AH23" s="602"/>
      <c r="AI23" s="602"/>
      <c r="AJ23" s="602"/>
      <c r="AK23" s="602"/>
      <c r="AL23" s="603" t="s">
        <v>63</v>
      </c>
      <c r="AM23" s="604"/>
      <c r="AN23" s="604"/>
      <c r="AO23" s="605"/>
      <c r="AP23" s="595" t="s">
        <v>215</v>
      </c>
      <c r="AQ23" s="614"/>
      <c r="AR23" s="614"/>
      <c r="AS23" s="614"/>
      <c r="AT23" s="614"/>
      <c r="AU23" s="614"/>
      <c r="AV23" s="614"/>
      <c r="AW23" s="614"/>
      <c r="AX23" s="614"/>
      <c r="AY23" s="614"/>
      <c r="AZ23" s="614"/>
      <c r="BA23" s="614"/>
      <c r="BB23" s="614"/>
      <c r="BC23" s="614"/>
      <c r="BD23" s="614"/>
      <c r="BE23" s="614"/>
      <c r="BF23" s="615"/>
      <c r="BG23" s="598">
        <v>1022443</v>
      </c>
      <c r="BH23" s="599"/>
      <c r="BI23" s="599"/>
      <c r="BJ23" s="599"/>
      <c r="BK23" s="599"/>
      <c r="BL23" s="599"/>
      <c r="BM23" s="599"/>
      <c r="BN23" s="600"/>
      <c r="BO23" s="601">
        <v>6.2</v>
      </c>
      <c r="BP23" s="601"/>
      <c r="BQ23" s="601"/>
      <c r="BR23" s="601"/>
      <c r="BS23" s="602" t="s">
        <v>63</v>
      </c>
      <c r="BT23" s="602"/>
      <c r="BU23" s="602"/>
      <c r="BV23" s="602"/>
      <c r="BW23" s="602"/>
      <c r="BX23" s="602"/>
      <c r="BY23" s="602"/>
      <c r="BZ23" s="602"/>
      <c r="CA23" s="602"/>
      <c r="CB23" s="606"/>
      <c r="CD23" s="580" t="s">
        <v>155</v>
      </c>
      <c r="CE23" s="581"/>
      <c r="CF23" s="581"/>
      <c r="CG23" s="581"/>
      <c r="CH23" s="581"/>
      <c r="CI23" s="581"/>
      <c r="CJ23" s="581"/>
      <c r="CK23" s="581"/>
      <c r="CL23" s="581"/>
      <c r="CM23" s="581"/>
      <c r="CN23" s="581"/>
      <c r="CO23" s="581"/>
      <c r="CP23" s="581"/>
      <c r="CQ23" s="582"/>
      <c r="CR23" s="580" t="s">
        <v>216</v>
      </c>
      <c r="CS23" s="581"/>
      <c r="CT23" s="581"/>
      <c r="CU23" s="581"/>
      <c r="CV23" s="581"/>
      <c r="CW23" s="581"/>
      <c r="CX23" s="581"/>
      <c r="CY23" s="582"/>
      <c r="CZ23" s="580" t="s">
        <v>217</v>
      </c>
      <c r="DA23" s="581"/>
      <c r="DB23" s="581"/>
      <c r="DC23" s="582"/>
      <c r="DD23" s="580" t="s">
        <v>218</v>
      </c>
      <c r="DE23" s="581"/>
      <c r="DF23" s="581"/>
      <c r="DG23" s="581"/>
      <c r="DH23" s="581"/>
      <c r="DI23" s="581"/>
      <c r="DJ23" s="581"/>
      <c r="DK23" s="582"/>
      <c r="DL23" s="625" t="s">
        <v>219</v>
      </c>
      <c r="DM23" s="626"/>
      <c r="DN23" s="626"/>
      <c r="DO23" s="626"/>
      <c r="DP23" s="626"/>
      <c r="DQ23" s="626"/>
      <c r="DR23" s="626"/>
      <c r="DS23" s="626"/>
      <c r="DT23" s="626"/>
      <c r="DU23" s="626"/>
      <c r="DV23" s="627"/>
      <c r="DW23" s="580" t="s">
        <v>220</v>
      </c>
      <c r="DX23" s="581"/>
      <c r="DY23" s="581"/>
      <c r="DZ23" s="581"/>
      <c r="EA23" s="581"/>
      <c r="EB23" s="581"/>
      <c r="EC23" s="582"/>
    </row>
    <row r="24" spans="2:133" ht="11.25" customHeight="1" x14ac:dyDescent="0.15">
      <c r="B24" s="595" t="s">
        <v>221</v>
      </c>
      <c r="C24" s="596"/>
      <c r="D24" s="596"/>
      <c r="E24" s="596"/>
      <c r="F24" s="596"/>
      <c r="G24" s="596"/>
      <c r="H24" s="596"/>
      <c r="I24" s="596"/>
      <c r="J24" s="596"/>
      <c r="K24" s="596"/>
      <c r="L24" s="596"/>
      <c r="M24" s="596"/>
      <c r="N24" s="596"/>
      <c r="O24" s="596"/>
      <c r="P24" s="596"/>
      <c r="Q24" s="597"/>
      <c r="R24" s="598" t="s">
        <v>63</v>
      </c>
      <c r="S24" s="599"/>
      <c r="T24" s="599"/>
      <c r="U24" s="599"/>
      <c r="V24" s="599"/>
      <c r="W24" s="599"/>
      <c r="X24" s="599"/>
      <c r="Y24" s="600"/>
      <c r="Z24" s="601" t="s">
        <v>63</v>
      </c>
      <c r="AA24" s="601"/>
      <c r="AB24" s="601"/>
      <c r="AC24" s="601"/>
      <c r="AD24" s="602" t="s">
        <v>63</v>
      </c>
      <c r="AE24" s="602"/>
      <c r="AF24" s="602"/>
      <c r="AG24" s="602"/>
      <c r="AH24" s="602"/>
      <c r="AI24" s="602"/>
      <c r="AJ24" s="602"/>
      <c r="AK24" s="602"/>
      <c r="AL24" s="603" t="s">
        <v>63</v>
      </c>
      <c r="AM24" s="604"/>
      <c r="AN24" s="604"/>
      <c r="AO24" s="605"/>
      <c r="AP24" s="595" t="s">
        <v>222</v>
      </c>
      <c r="AQ24" s="614"/>
      <c r="AR24" s="614"/>
      <c r="AS24" s="614"/>
      <c r="AT24" s="614"/>
      <c r="AU24" s="614"/>
      <c r="AV24" s="614"/>
      <c r="AW24" s="614"/>
      <c r="AX24" s="614"/>
      <c r="AY24" s="614"/>
      <c r="AZ24" s="614"/>
      <c r="BA24" s="614"/>
      <c r="BB24" s="614"/>
      <c r="BC24" s="614"/>
      <c r="BD24" s="614"/>
      <c r="BE24" s="614"/>
      <c r="BF24" s="615"/>
      <c r="BG24" s="598" t="s">
        <v>63</v>
      </c>
      <c r="BH24" s="599"/>
      <c r="BI24" s="599"/>
      <c r="BJ24" s="599"/>
      <c r="BK24" s="599"/>
      <c r="BL24" s="599"/>
      <c r="BM24" s="599"/>
      <c r="BN24" s="600"/>
      <c r="BO24" s="601" t="s">
        <v>63</v>
      </c>
      <c r="BP24" s="601"/>
      <c r="BQ24" s="601"/>
      <c r="BR24" s="601"/>
      <c r="BS24" s="602" t="s">
        <v>63</v>
      </c>
      <c r="BT24" s="602"/>
      <c r="BU24" s="602"/>
      <c r="BV24" s="602"/>
      <c r="BW24" s="602"/>
      <c r="BX24" s="602"/>
      <c r="BY24" s="602"/>
      <c r="BZ24" s="602"/>
      <c r="CA24" s="602"/>
      <c r="CB24" s="606"/>
      <c r="CD24" s="584" t="s">
        <v>223</v>
      </c>
      <c r="CE24" s="585"/>
      <c r="CF24" s="585"/>
      <c r="CG24" s="585"/>
      <c r="CH24" s="585"/>
      <c r="CI24" s="585"/>
      <c r="CJ24" s="585"/>
      <c r="CK24" s="585"/>
      <c r="CL24" s="585"/>
      <c r="CM24" s="585"/>
      <c r="CN24" s="585"/>
      <c r="CO24" s="585"/>
      <c r="CP24" s="585"/>
      <c r="CQ24" s="586"/>
      <c r="CR24" s="587">
        <v>24354719</v>
      </c>
      <c r="CS24" s="588"/>
      <c r="CT24" s="588"/>
      <c r="CU24" s="588"/>
      <c r="CV24" s="588"/>
      <c r="CW24" s="588"/>
      <c r="CX24" s="588"/>
      <c r="CY24" s="589"/>
      <c r="CZ24" s="592">
        <v>50.3</v>
      </c>
      <c r="DA24" s="593"/>
      <c r="DB24" s="593"/>
      <c r="DC24" s="609"/>
      <c r="DD24" s="628">
        <v>13718423</v>
      </c>
      <c r="DE24" s="588"/>
      <c r="DF24" s="588"/>
      <c r="DG24" s="588"/>
      <c r="DH24" s="588"/>
      <c r="DI24" s="588"/>
      <c r="DJ24" s="588"/>
      <c r="DK24" s="589"/>
      <c r="DL24" s="628">
        <v>13494247</v>
      </c>
      <c r="DM24" s="588"/>
      <c r="DN24" s="588"/>
      <c r="DO24" s="588"/>
      <c r="DP24" s="588"/>
      <c r="DQ24" s="588"/>
      <c r="DR24" s="588"/>
      <c r="DS24" s="588"/>
      <c r="DT24" s="588"/>
      <c r="DU24" s="588"/>
      <c r="DV24" s="589"/>
      <c r="DW24" s="592">
        <v>52.8</v>
      </c>
      <c r="DX24" s="593"/>
      <c r="DY24" s="593"/>
      <c r="DZ24" s="593"/>
      <c r="EA24" s="593"/>
      <c r="EB24" s="593"/>
      <c r="EC24" s="594"/>
    </row>
    <row r="25" spans="2:133" ht="11.25" customHeight="1" x14ac:dyDescent="0.15">
      <c r="B25" s="595" t="s">
        <v>224</v>
      </c>
      <c r="C25" s="596"/>
      <c r="D25" s="596"/>
      <c r="E25" s="596"/>
      <c r="F25" s="596"/>
      <c r="G25" s="596"/>
      <c r="H25" s="596"/>
      <c r="I25" s="596"/>
      <c r="J25" s="596"/>
      <c r="K25" s="596"/>
      <c r="L25" s="596"/>
      <c r="M25" s="596"/>
      <c r="N25" s="596"/>
      <c r="O25" s="596"/>
      <c r="P25" s="596"/>
      <c r="Q25" s="597"/>
      <c r="R25" s="598">
        <v>26458159</v>
      </c>
      <c r="S25" s="599"/>
      <c r="T25" s="599"/>
      <c r="U25" s="599"/>
      <c r="V25" s="599"/>
      <c r="W25" s="599"/>
      <c r="X25" s="599"/>
      <c r="Y25" s="600"/>
      <c r="Z25" s="601">
        <v>52</v>
      </c>
      <c r="AA25" s="601"/>
      <c r="AB25" s="601"/>
      <c r="AC25" s="601"/>
      <c r="AD25" s="602">
        <v>24583656</v>
      </c>
      <c r="AE25" s="602"/>
      <c r="AF25" s="602"/>
      <c r="AG25" s="602"/>
      <c r="AH25" s="602"/>
      <c r="AI25" s="602"/>
      <c r="AJ25" s="602"/>
      <c r="AK25" s="602"/>
      <c r="AL25" s="603">
        <v>98.8</v>
      </c>
      <c r="AM25" s="604"/>
      <c r="AN25" s="604"/>
      <c r="AO25" s="605"/>
      <c r="AP25" s="595" t="s">
        <v>225</v>
      </c>
      <c r="AQ25" s="614"/>
      <c r="AR25" s="614"/>
      <c r="AS25" s="614"/>
      <c r="AT25" s="614"/>
      <c r="AU25" s="614"/>
      <c r="AV25" s="614"/>
      <c r="AW25" s="614"/>
      <c r="AX25" s="614"/>
      <c r="AY25" s="614"/>
      <c r="AZ25" s="614"/>
      <c r="BA25" s="614"/>
      <c r="BB25" s="614"/>
      <c r="BC25" s="614"/>
      <c r="BD25" s="614"/>
      <c r="BE25" s="614"/>
      <c r="BF25" s="615"/>
      <c r="BG25" s="598" t="s">
        <v>63</v>
      </c>
      <c r="BH25" s="599"/>
      <c r="BI25" s="599"/>
      <c r="BJ25" s="599"/>
      <c r="BK25" s="599"/>
      <c r="BL25" s="599"/>
      <c r="BM25" s="599"/>
      <c r="BN25" s="600"/>
      <c r="BO25" s="601" t="s">
        <v>63</v>
      </c>
      <c r="BP25" s="601"/>
      <c r="BQ25" s="601"/>
      <c r="BR25" s="601"/>
      <c r="BS25" s="602" t="s">
        <v>63</v>
      </c>
      <c r="BT25" s="602"/>
      <c r="BU25" s="602"/>
      <c r="BV25" s="602"/>
      <c r="BW25" s="602"/>
      <c r="BX25" s="602"/>
      <c r="BY25" s="602"/>
      <c r="BZ25" s="602"/>
      <c r="CA25" s="602"/>
      <c r="CB25" s="606"/>
      <c r="CD25" s="595" t="s">
        <v>226</v>
      </c>
      <c r="CE25" s="596"/>
      <c r="CF25" s="596"/>
      <c r="CG25" s="596"/>
      <c r="CH25" s="596"/>
      <c r="CI25" s="596"/>
      <c r="CJ25" s="596"/>
      <c r="CK25" s="596"/>
      <c r="CL25" s="596"/>
      <c r="CM25" s="596"/>
      <c r="CN25" s="596"/>
      <c r="CO25" s="596"/>
      <c r="CP25" s="596"/>
      <c r="CQ25" s="597"/>
      <c r="CR25" s="598">
        <v>7358922</v>
      </c>
      <c r="CS25" s="629"/>
      <c r="CT25" s="629"/>
      <c r="CU25" s="629"/>
      <c r="CV25" s="629"/>
      <c r="CW25" s="629"/>
      <c r="CX25" s="629"/>
      <c r="CY25" s="630"/>
      <c r="CZ25" s="603">
        <v>15.2</v>
      </c>
      <c r="DA25" s="631"/>
      <c r="DB25" s="631"/>
      <c r="DC25" s="633"/>
      <c r="DD25" s="607">
        <v>6661897</v>
      </c>
      <c r="DE25" s="629"/>
      <c r="DF25" s="629"/>
      <c r="DG25" s="629"/>
      <c r="DH25" s="629"/>
      <c r="DI25" s="629"/>
      <c r="DJ25" s="629"/>
      <c r="DK25" s="630"/>
      <c r="DL25" s="607">
        <v>6563021</v>
      </c>
      <c r="DM25" s="629"/>
      <c r="DN25" s="629"/>
      <c r="DO25" s="629"/>
      <c r="DP25" s="629"/>
      <c r="DQ25" s="629"/>
      <c r="DR25" s="629"/>
      <c r="DS25" s="629"/>
      <c r="DT25" s="629"/>
      <c r="DU25" s="629"/>
      <c r="DV25" s="630"/>
      <c r="DW25" s="603">
        <v>25.7</v>
      </c>
      <c r="DX25" s="631"/>
      <c r="DY25" s="631"/>
      <c r="DZ25" s="631"/>
      <c r="EA25" s="631"/>
      <c r="EB25" s="631"/>
      <c r="EC25" s="632"/>
    </row>
    <row r="26" spans="2:133" ht="11.25" customHeight="1" x14ac:dyDescent="0.15">
      <c r="B26" s="595" t="s">
        <v>227</v>
      </c>
      <c r="C26" s="596"/>
      <c r="D26" s="596"/>
      <c r="E26" s="596"/>
      <c r="F26" s="596"/>
      <c r="G26" s="596"/>
      <c r="H26" s="596"/>
      <c r="I26" s="596"/>
      <c r="J26" s="596"/>
      <c r="K26" s="596"/>
      <c r="L26" s="596"/>
      <c r="M26" s="596"/>
      <c r="N26" s="596"/>
      <c r="O26" s="596"/>
      <c r="P26" s="596"/>
      <c r="Q26" s="597"/>
      <c r="R26" s="598">
        <v>13209</v>
      </c>
      <c r="S26" s="599"/>
      <c r="T26" s="599"/>
      <c r="U26" s="599"/>
      <c r="V26" s="599"/>
      <c r="W26" s="599"/>
      <c r="X26" s="599"/>
      <c r="Y26" s="600"/>
      <c r="Z26" s="601">
        <v>0</v>
      </c>
      <c r="AA26" s="601"/>
      <c r="AB26" s="601"/>
      <c r="AC26" s="601"/>
      <c r="AD26" s="602">
        <v>13209</v>
      </c>
      <c r="AE26" s="602"/>
      <c r="AF26" s="602"/>
      <c r="AG26" s="602"/>
      <c r="AH26" s="602"/>
      <c r="AI26" s="602"/>
      <c r="AJ26" s="602"/>
      <c r="AK26" s="602"/>
      <c r="AL26" s="603">
        <v>0.1</v>
      </c>
      <c r="AM26" s="604"/>
      <c r="AN26" s="604"/>
      <c r="AO26" s="605"/>
      <c r="AP26" s="595" t="s">
        <v>228</v>
      </c>
      <c r="AQ26" s="614"/>
      <c r="AR26" s="614"/>
      <c r="AS26" s="614"/>
      <c r="AT26" s="614"/>
      <c r="AU26" s="614"/>
      <c r="AV26" s="614"/>
      <c r="AW26" s="614"/>
      <c r="AX26" s="614"/>
      <c r="AY26" s="614"/>
      <c r="AZ26" s="614"/>
      <c r="BA26" s="614"/>
      <c r="BB26" s="614"/>
      <c r="BC26" s="614"/>
      <c r="BD26" s="614"/>
      <c r="BE26" s="614"/>
      <c r="BF26" s="615"/>
      <c r="BG26" s="598" t="s">
        <v>63</v>
      </c>
      <c r="BH26" s="599"/>
      <c r="BI26" s="599"/>
      <c r="BJ26" s="599"/>
      <c r="BK26" s="599"/>
      <c r="BL26" s="599"/>
      <c r="BM26" s="599"/>
      <c r="BN26" s="600"/>
      <c r="BO26" s="601" t="s">
        <v>63</v>
      </c>
      <c r="BP26" s="601"/>
      <c r="BQ26" s="601"/>
      <c r="BR26" s="601"/>
      <c r="BS26" s="602" t="s">
        <v>63</v>
      </c>
      <c r="BT26" s="602"/>
      <c r="BU26" s="602"/>
      <c r="BV26" s="602"/>
      <c r="BW26" s="602"/>
      <c r="BX26" s="602"/>
      <c r="BY26" s="602"/>
      <c r="BZ26" s="602"/>
      <c r="CA26" s="602"/>
      <c r="CB26" s="606"/>
      <c r="CD26" s="595" t="s">
        <v>229</v>
      </c>
      <c r="CE26" s="596"/>
      <c r="CF26" s="596"/>
      <c r="CG26" s="596"/>
      <c r="CH26" s="596"/>
      <c r="CI26" s="596"/>
      <c r="CJ26" s="596"/>
      <c r="CK26" s="596"/>
      <c r="CL26" s="596"/>
      <c r="CM26" s="596"/>
      <c r="CN26" s="596"/>
      <c r="CO26" s="596"/>
      <c r="CP26" s="596"/>
      <c r="CQ26" s="597"/>
      <c r="CR26" s="598">
        <v>4591132</v>
      </c>
      <c r="CS26" s="599"/>
      <c r="CT26" s="599"/>
      <c r="CU26" s="599"/>
      <c r="CV26" s="599"/>
      <c r="CW26" s="599"/>
      <c r="CX26" s="599"/>
      <c r="CY26" s="600"/>
      <c r="CZ26" s="603">
        <v>9.5</v>
      </c>
      <c r="DA26" s="631"/>
      <c r="DB26" s="631"/>
      <c r="DC26" s="633"/>
      <c r="DD26" s="607">
        <v>4100232</v>
      </c>
      <c r="DE26" s="599"/>
      <c r="DF26" s="599"/>
      <c r="DG26" s="599"/>
      <c r="DH26" s="599"/>
      <c r="DI26" s="599"/>
      <c r="DJ26" s="599"/>
      <c r="DK26" s="600"/>
      <c r="DL26" s="607" t="s">
        <v>63</v>
      </c>
      <c r="DM26" s="599"/>
      <c r="DN26" s="599"/>
      <c r="DO26" s="599"/>
      <c r="DP26" s="599"/>
      <c r="DQ26" s="599"/>
      <c r="DR26" s="599"/>
      <c r="DS26" s="599"/>
      <c r="DT26" s="599"/>
      <c r="DU26" s="599"/>
      <c r="DV26" s="600"/>
      <c r="DW26" s="603" t="s">
        <v>63</v>
      </c>
      <c r="DX26" s="631"/>
      <c r="DY26" s="631"/>
      <c r="DZ26" s="631"/>
      <c r="EA26" s="631"/>
      <c r="EB26" s="631"/>
      <c r="EC26" s="632"/>
    </row>
    <row r="27" spans="2:133" ht="11.25" customHeight="1" x14ac:dyDescent="0.15">
      <c r="B27" s="595" t="s">
        <v>230</v>
      </c>
      <c r="C27" s="596"/>
      <c r="D27" s="596"/>
      <c r="E27" s="596"/>
      <c r="F27" s="596"/>
      <c r="G27" s="596"/>
      <c r="H27" s="596"/>
      <c r="I27" s="596"/>
      <c r="J27" s="596"/>
      <c r="K27" s="596"/>
      <c r="L27" s="596"/>
      <c r="M27" s="596"/>
      <c r="N27" s="596"/>
      <c r="O27" s="596"/>
      <c r="P27" s="596"/>
      <c r="Q27" s="597"/>
      <c r="R27" s="598">
        <v>283532</v>
      </c>
      <c r="S27" s="599"/>
      <c r="T27" s="599"/>
      <c r="U27" s="599"/>
      <c r="V27" s="599"/>
      <c r="W27" s="599"/>
      <c r="X27" s="599"/>
      <c r="Y27" s="600"/>
      <c r="Z27" s="601">
        <v>0.6</v>
      </c>
      <c r="AA27" s="601"/>
      <c r="AB27" s="601"/>
      <c r="AC27" s="601"/>
      <c r="AD27" s="602" t="s">
        <v>63</v>
      </c>
      <c r="AE27" s="602"/>
      <c r="AF27" s="602"/>
      <c r="AG27" s="602"/>
      <c r="AH27" s="602"/>
      <c r="AI27" s="602"/>
      <c r="AJ27" s="602"/>
      <c r="AK27" s="602"/>
      <c r="AL27" s="603" t="s">
        <v>63</v>
      </c>
      <c r="AM27" s="604"/>
      <c r="AN27" s="604"/>
      <c r="AO27" s="605"/>
      <c r="AP27" s="595" t="s">
        <v>231</v>
      </c>
      <c r="AQ27" s="596"/>
      <c r="AR27" s="596"/>
      <c r="AS27" s="596"/>
      <c r="AT27" s="596"/>
      <c r="AU27" s="596"/>
      <c r="AV27" s="596"/>
      <c r="AW27" s="596"/>
      <c r="AX27" s="596"/>
      <c r="AY27" s="596"/>
      <c r="AZ27" s="596"/>
      <c r="BA27" s="596"/>
      <c r="BB27" s="596"/>
      <c r="BC27" s="596"/>
      <c r="BD27" s="596"/>
      <c r="BE27" s="596"/>
      <c r="BF27" s="597"/>
      <c r="BG27" s="598">
        <v>16551902</v>
      </c>
      <c r="BH27" s="599"/>
      <c r="BI27" s="599"/>
      <c r="BJ27" s="599"/>
      <c r="BK27" s="599"/>
      <c r="BL27" s="599"/>
      <c r="BM27" s="599"/>
      <c r="BN27" s="600"/>
      <c r="BO27" s="601">
        <v>100</v>
      </c>
      <c r="BP27" s="601"/>
      <c r="BQ27" s="601"/>
      <c r="BR27" s="601"/>
      <c r="BS27" s="602">
        <v>144454</v>
      </c>
      <c r="BT27" s="602"/>
      <c r="BU27" s="602"/>
      <c r="BV27" s="602"/>
      <c r="BW27" s="602"/>
      <c r="BX27" s="602"/>
      <c r="BY27" s="602"/>
      <c r="BZ27" s="602"/>
      <c r="CA27" s="602"/>
      <c r="CB27" s="606"/>
      <c r="CD27" s="595" t="s">
        <v>232</v>
      </c>
      <c r="CE27" s="596"/>
      <c r="CF27" s="596"/>
      <c r="CG27" s="596"/>
      <c r="CH27" s="596"/>
      <c r="CI27" s="596"/>
      <c r="CJ27" s="596"/>
      <c r="CK27" s="596"/>
      <c r="CL27" s="596"/>
      <c r="CM27" s="596"/>
      <c r="CN27" s="596"/>
      <c r="CO27" s="596"/>
      <c r="CP27" s="596"/>
      <c r="CQ27" s="597"/>
      <c r="CR27" s="598">
        <v>12999097</v>
      </c>
      <c r="CS27" s="629"/>
      <c r="CT27" s="629"/>
      <c r="CU27" s="629"/>
      <c r="CV27" s="629"/>
      <c r="CW27" s="629"/>
      <c r="CX27" s="629"/>
      <c r="CY27" s="630"/>
      <c r="CZ27" s="603">
        <v>26.8</v>
      </c>
      <c r="DA27" s="631"/>
      <c r="DB27" s="631"/>
      <c r="DC27" s="633"/>
      <c r="DD27" s="607">
        <v>3133827</v>
      </c>
      <c r="DE27" s="629"/>
      <c r="DF27" s="629"/>
      <c r="DG27" s="629"/>
      <c r="DH27" s="629"/>
      <c r="DI27" s="629"/>
      <c r="DJ27" s="629"/>
      <c r="DK27" s="630"/>
      <c r="DL27" s="607">
        <v>3008527</v>
      </c>
      <c r="DM27" s="629"/>
      <c r="DN27" s="629"/>
      <c r="DO27" s="629"/>
      <c r="DP27" s="629"/>
      <c r="DQ27" s="629"/>
      <c r="DR27" s="629"/>
      <c r="DS27" s="629"/>
      <c r="DT27" s="629"/>
      <c r="DU27" s="629"/>
      <c r="DV27" s="630"/>
      <c r="DW27" s="603">
        <v>11.8</v>
      </c>
      <c r="DX27" s="631"/>
      <c r="DY27" s="631"/>
      <c r="DZ27" s="631"/>
      <c r="EA27" s="631"/>
      <c r="EB27" s="631"/>
      <c r="EC27" s="632"/>
    </row>
    <row r="28" spans="2:133" ht="11.25" customHeight="1" x14ac:dyDescent="0.15">
      <c r="B28" s="595" t="s">
        <v>233</v>
      </c>
      <c r="C28" s="596"/>
      <c r="D28" s="596"/>
      <c r="E28" s="596"/>
      <c r="F28" s="596"/>
      <c r="G28" s="596"/>
      <c r="H28" s="596"/>
      <c r="I28" s="596"/>
      <c r="J28" s="596"/>
      <c r="K28" s="596"/>
      <c r="L28" s="596"/>
      <c r="M28" s="596"/>
      <c r="N28" s="596"/>
      <c r="O28" s="596"/>
      <c r="P28" s="596"/>
      <c r="Q28" s="597"/>
      <c r="R28" s="598">
        <v>494449</v>
      </c>
      <c r="S28" s="599"/>
      <c r="T28" s="599"/>
      <c r="U28" s="599"/>
      <c r="V28" s="599"/>
      <c r="W28" s="599"/>
      <c r="X28" s="599"/>
      <c r="Y28" s="600"/>
      <c r="Z28" s="601">
        <v>1</v>
      </c>
      <c r="AA28" s="601"/>
      <c r="AB28" s="601"/>
      <c r="AC28" s="601"/>
      <c r="AD28" s="602">
        <v>59202</v>
      </c>
      <c r="AE28" s="602"/>
      <c r="AF28" s="602"/>
      <c r="AG28" s="602"/>
      <c r="AH28" s="602"/>
      <c r="AI28" s="602"/>
      <c r="AJ28" s="602"/>
      <c r="AK28" s="602"/>
      <c r="AL28" s="603">
        <v>0.2</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234</v>
      </c>
      <c r="CE28" s="596"/>
      <c r="CF28" s="596"/>
      <c r="CG28" s="596"/>
      <c r="CH28" s="596"/>
      <c r="CI28" s="596"/>
      <c r="CJ28" s="596"/>
      <c r="CK28" s="596"/>
      <c r="CL28" s="596"/>
      <c r="CM28" s="596"/>
      <c r="CN28" s="596"/>
      <c r="CO28" s="596"/>
      <c r="CP28" s="596"/>
      <c r="CQ28" s="597"/>
      <c r="CR28" s="598">
        <v>3996700</v>
      </c>
      <c r="CS28" s="599"/>
      <c r="CT28" s="599"/>
      <c r="CU28" s="599"/>
      <c r="CV28" s="599"/>
      <c r="CW28" s="599"/>
      <c r="CX28" s="599"/>
      <c r="CY28" s="600"/>
      <c r="CZ28" s="603">
        <v>8.3000000000000007</v>
      </c>
      <c r="DA28" s="631"/>
      <c r="DB28" s="631"/>
      <c r="DC28" s="633"/>
      <c r="DD28" s="607">
        <v>3922699</v>
      </c>
      <c r="DE28" s="599"/>
      <c r="DF28" s="599"/>
      <c r="DG28" s="599"/>
      <c r="DH28" s="599"/>
      <c r="DI28" s="599"/>
      <c r="DJ28" s="599"/>
      <c r="DK28" s="600"/>
      <c r="DL28" s="607">
        <v>3922699</v>
      </c>
      <c r="DM28" s="599"/>
      <c r="DN28" s="599"/>
      <c r="DO28" s="599"/>
      <c r="DP28" s="599"/>
      <c r="DQ28" s="599"/>
      <c r="DR28" s="599"/>
      <c r="DS28" s="599"/>
      <c r="DT28" s="599"/>
      <c r="DU28" s="599"/>
      <c r="DV28" s="600"/>
      <c r="DW28" s="603">
        <v>15.3</v>
      </c>
      <c r="DX28" s="631"/>
      <c r="DY28" s="631"/>
      <c r="DZ28" s="631"/>
      <c r="EA28" s="631"/>
      <c r="EB28" s="631"/>
      <c r="EC28" s="632"/>
    </row>
    <row r="29" spans="2:133" ht="11.25" customHeight="1" x14ac:dyDescent="0.15">
      <c r="B29" s="595" t="s">
        <v>235</v>
      </c>
      <c r="C29" s="596"/>
      <c r="D29" s="596"/>
      <c r="E29" s="596"/>
      <c r="F29" s="596"/>
      <c r="G29" s="596"/>
      <c r="H29" s="596"/>
      <c r="I29" s="596"/>
      <c r="J29" s="596"/>
      <c r="K29" s="596"/>
      <c r="L29" s="596"/>
      <c r="M29" s="596"/>
      <c r="N29" s="596"/>
      <c r="O29" s="596"/>
      <c r="P29" s="596"/>
      <c r="Q29" s="597"/>
      <c r="R29" s="598">
        <v>259871</v>
      </c>
      <c r="S29" s="599"/>
      <c r="T29" s="599"/>
      <c r="U29" s="599"/>
      <c r="V29" s="599"/>
      <c r="W29" s="599"/>
      <c r="X29" s="599"/>
      <c r="Y29" s="600"/>
      <c r="Z29" s="601">
        <v>0.5</v>
      </c>
      <c r="AA29" s="601"/>
      <c r="AB29" s="601"/>
      <c r="AC29" s="601"/>
      <c r="AD29" s="602" t="s">
        <v>63</v>
      </c>
      <c r="AE29" s="602"/>
      <c r="AF29" s="602"/>
      <c r="AG29" s="602"/>
      <c r="AH29" s="602"/>
      <c r="AI29" s="602"/>
      <c r="AJ29" s="602"/>
      <c r="AK29" s="602"/>
      <c r="AL29" s="603" t="s">
        <v>63</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236</v>
      </c>
      <c r="CE29" s="637"/>
      <c r="CF29" s="595" t="s">
        <v>237</v>
      </c>
      <c r="CG29" s="596"/>
      <c r="CH29" s="596"/>
      <c r="CI29" s="596"/>
      <c r="CJ29" s="596"/>
      <c r="CK29" s="596"/>
      <c r="CL29" s="596"/>
      <c r="CM29" s="596"/>
      <c r="CN29" s="596"/>
      <c r="CO29" s="596"/>
      <c r="CP29" s="596"/>
      <c r="CQ29" s="597"/>
      <c r="CR29" s="598">
        <v>3996695</v>
      </c>
      <c r="CS29" s="629"/>
      <c r="CT29" s="629"/>
      <c r="CU29" s="629"/>
      <c r="CV29" s="629"/>
      <c r="CW29" s="629"/>
      <c r="CX29" s="629"/>
      <c r="CY29" s="630"/>
      <c r="CZ29" s="603">
        <v>8.3000000000000007</v>
      </c>
      <c r="DA29" s="631"/>
      <c r="DB29" s="631"/>
      <c r="DC29" s="633"/>
      <c r="DD29" s="607">
        <v>3922694</v>
      </c>
      <c r="DE29" s="629"/>
      <c r="DF29" s="629"/>
      <c r="DG29" s="629"/>
      <c r="DH29" s="629"/>
      <c r="DI29" s="629"/>
      <c r="DJ29" s="629"/>
      <c r="DK29" s="630"/>
      <c r="DL29" s="607">
        <v>3922694</v>
      </c>
      <c r="DM29" s="629"/>
      <c r="DN29" s="629"/>
      <c r="DO29" s="629"/>
      <c r="DP29" s="629"/>
      <c r="DQ29" s="629"/>
      <c r="DR29" s="629"/>
      <c r="DS29" s="629"/>
      <c r="DT29" s="629"/>
      <c r="DU29" s="629"/>
      <c r="DV29" s="630"/>
      <c r="DW29" s="603">
        <v>15.3</v>
      </c>
      <c r="DX29" s="631"/>
      <c r="DY29" s="631"/>
      <c r="DZ29" s="631"/>
      <c r="EA29" s="631"/>
      <c r="EB29" s="631"/>
      <c r="EC29" s="632"/>
    </row>
    <row r="30" spans="2:133" ht="11.25" customHeight="1" x14ac:dyDescent="0.15">
      <c r="B30" s="595" t="s">
        <v>238</v>
      </c>
      <c r="C30" s="596"/>
      <c r="D30" s="596"/>
      <c r="E30" s="596"/>
      <c r="F30" s="596"/>
      <c r="G30" s="596"/>
      <c r="H30" s="596"/>
      <c r="I30" s="596"/>
      <c r="J30" s="596"/>
      <c r="K30" s="596"/>
      <c r="L30" s="596"/>
      <c r="M30" s="596"/>
      <c r="N30" s="596"/>
      <c r="O30" s="596"/>
      <c r="P30" s="596"/>
      <c r="Q30" s="597"/>
      <c r="R30" s="598">
        <v>10135806</v>
      </c>
      <c r="S30" s="599"/>
      <c r="T30" s="599"/>
      <c r="U30" s="599"/>
      <c r="V30" s="599"/>
      <c r="W30" s="599"/>
      <c r="X30" s="599"/>
      <c r="Y30" s="600"/>
      <c r="Z30" s="601">
        <v>19.899999999999999</v>
      </c>
      <c r="AA30" s="601"/>
      <c r="AB30" s="601"/>
      <c r="AC30" s="601"/>
      <c r="AD30" s="602" t="s">
        <v>63</v>
      </c>
      <c r="AE30" s="602"/>
      <c r="AF30" s="602"/>
      <c r="AG30" s="602"/>
      <c r="AH30" s="602"/>
      <c r="AI30" s="602"/>
      <c r="AJ30" s="602"/>
      <c r="AK30" s="602"/>
      <c r="AL30" s="603" t="s">
        <v>63</v>
      </c>
      <c r="AM30" s="604"/>
      <c r="AN30" s="604"/>
      <c r="AO30" s="605"/>
      <c r="AP30" s="580" t="s">
        <v>155</v>
      </c>
      <c r="AQ30" s="581"/>
      <c r="AR30" s="581"/>
      <c r="AS30" s="581"/>
      <c r="AT30" s="581"/>
      <c r="AU30" s="581"/>
      <c r="AV30" s="581"/>
      <c r="AW30" s="581"/>
      <c r="AX30" s="581"/>
      <c r="AY30" s="581"/>
      <c r="AZ30" s="581"/>
      <c r="BA30" s="581"/>
      <c r="BB30" s="581"/>
      <c r="BC30" s="581"/>
      <c r="BD30" s="581"/>
      <c r="BE30" s="581"/>
      <c r="BF30" s="582"/>
      <c r="BG30" s="580" t="s">
        <v>239</v>
      </c>
      <c r="BH30" s="634"/>
      <c r="BI30" s="634"/>
      <c r="BJ30" s="634"/>
      <c r="BK30" s="634"/>
      <c r="BL30" s="634"/>
      <c r="BM30" s="634"/>
      <c r="BN30" s="634"/>
      <c r="BO30" s="634"/>
      <c r="BP30" s="634"/>
      <c r="BQ30" s="635"/>
      <c r="BR30" s="580" t="s">
        <v>240</v>
      </c>
      <c r="BS30" s="634"/>
      <c r="BT30" s="634"/>
      <c r="BU30" s="634"/>
      <c r="BV30" s="634"/>
      <c r="BW30" s="634"/>
      <c r="BX30" s="634"/>
      <c r="BY30" s="634"/>
      <c r="BZ30" s="634"/>
      <c r="CA30" s="634"/>
      <c r="CB30" s="635"/>
      <c r="CD30" s="638"/>
      <c r="CE30" s="639"/>
      <c r="CF30" s="595" t="s">
        <v>241</v>
      </c>
      <c r="CG30" s="596"/>
      <c r="CH30" s="596"/>
      <c r="CI30" s="596"/>
      <c r="CJ30" s="596"/>
      <c r="CK30" s="596"/>
      <c r="CL30" s="596"/>
      <c r="CM30" s="596"/>
      <c r="CN30" s="596"/>
      <c r="CO30" s="596"/>
      <c r="CP30" s="596"/>
      <c r="CQ30" s="597"/>
      <c r="CR30" s="598">
        <v>3849686</v>
      </c>
      <c r="CS30" s="599"/>
      <c r="CT30" s="599"/>
      <c r="CU30" s="599"/>
      <c r="CV30" s="599"/>
      <c r="CW30" s="599"/>
      <c r="CX30" s="599"/>
      <c r="CY30" s="600"/>
      <c r="CZ30" s="603">
        <v>7.9</v>
      </c>
      <c r="DA30" s="631"/>
      <c r="DB30" s="631"/>
      <c r="DC30" s="633"/>
      <c r="DD30" s="607">
        <v>3782016</v>
      </c>
      <c r="DE30" s="599"/>
      <c r="DF30" s="599"/>
      <c r="DG30" s="599"/>
      <c r="DH30" s="599"/>
      <c r="DI30" s="599"/>
      <c r="DJ30" s="599"/>
      <c r="DK30" s="600"/>
      <c r="DL30" s="607">
        <v>3782016</v>
      </c>
      <c r="DM30" s="599"/>
      <c r="DN30" s="599"/>
      <c r="DO30" s="599"/>
      <c r="DP30" s="599"/>
      <c r="DQ30" s="599"/>
      <c r="DR30" s="599"/>
      <c r="DS30" s="599"/>
      <c r="DT30" s="599"/>
      <c r="DU30" s="599"/>
      <c r="DV30" s="600"/>
      <c r="DW30" s="603">
        <v>14.8</v>
      </c>
      <c r="DX30" s="631"/>
      <c r="DY30" s="631"/>
      <c r="DZ30" s="631"/>
      <c r="EA30" s="631"/>
      <c r="EB30" s="631"/>
      <c r="EC30" s="632"/>
    </row>
    <row r="31" spans="2:133" ht="11.25" customHeight="1" x14ac:dyDescent="0.15">
      <c r="B31" s="611" t="s">
        <v>242</v>
      </c>
      <c r="C31" s="612"/>
      <c r="D31" s="612"/>
      <c r="E31" s="612"/>
      <c r="F31" s="612"/>
      <c r="G31" s="612"/>
      <c r="H31" s="612"/>
      <c r="I31" s="612"/>
      <c r="J31" s="612"/>
      <c r="K31" s="612"/>
      <c r="L31" s="612"/>
      <c r="M31" s="612"/>
      <c r="N31" s="612"/>
      <c r="O31" s="612"/>
      <c r="P31" s="612"/>
      <c r="Q31" s="613"/>
      <c r="R31" s="598">
        <v>189864</v>
      </c>
      <c r="S31" s="599"/>
      <c r="T31" s="599"/>
      <c r="U31" s="599"/>
      <c r="V31" s="599"/>
      <c r="W31" s="599"/>
      <c r="X31" s="599"/>
      <c r="Y31" s="600"/>
      <c r="Z31" s="601">
        <v>0.4</v>
      </c>
      <c r="AA31" s="601"/>
      <c r="AB31" s="601"/>
      <c r="AC31" s="601"/>
      <c r="AD31" s="602">
        <v>189864</v>
      </c>
      <c r="AE31" s="602"/>
      <c r="AF31" s="602"/>
      <c r="AG31" s="602"/>
      <c r="AH31" s="602"/>
      <c r="AI31" s="602"/>
      <c r="AJ31" s="602"/>
      <c r="AK31" s="602"/>
      <c r="AL31" s="603">
        <v>0.8</v>
      </c>
      <c r="AM31" s="604"/>
      <c r="AN31" s="604"/>
      <c r="AO31" s="605"/>
      <c r="AP31" s="642" t="s">
        <v>243</v>
      </c>
      <c r="AQ31" s="643"/>
      <c r="AR31" s="643"/>
      <c r="AS31" s="643"/>
      <c r="AT31" s="648" t="s">
        <v>244</v>
      </c>
      <c r="AU31" s="77"/>
      <c r="AV31" s="77"/>
      <c r="AW31" s="77"/>
      <c r="AX31" s="584" t="s">
        <v>120</v>
      </c>
      <c r="AY31" s="585"/>
      <c r="AZ31" s="585"/>
      <c r="BA31" s="585"/>
      <c r="BB31" s="585"/>
      <c r="BC31" s="585"/>
      <c r="BD31" s="585"/>
      <c r="BE31" s="585"/>
      <c r="BF31" s="586"/>
      <c r="BG31" s="651">
        <v>99.5</v>
      </c>
      <c r="BH31" s="652"/>
      <c r="BI31" s="652"/>
      <c r="BJ31" s="652"/>
      <c r="BK31" s="652"/>
      <c r="BL31" s="652"/>
      <c r="BM31" s="593">
        <v>98.4</v>
      </c>
      <c r="BN31" s="652"/>
      <c r="BO31" s="652"/>
      <c r="BP31" s="652"/>
      <c r="BQ31" s="653"/>
      <c r="BR31" s="651">
        <v>99.5</v>
      </c>
      <c r="BS31" s="652"/>
      <c r="BT31" s="652"/>
      <c r="BU31" s="652"/>
      <c r="BV31" s="652"/>
      <c r="BW31" s="652"/>
      <c r="BX31" s="593">
        <v>98.3</v>
      </c>
      <c r="BY31" s="652"/>
      <c r="BZ31" s="652"/>
      <c r="CA31" s="652"/>
      <c r="CB31" s="653"/>
      <c r="CD31" s="638"/>
      <c r="CE31" s="639"/>
      <c r="CF31" s="595" t="s">
        <v>245</v>
      </c>
      <c r="CG31" s="596"/>
      <c r="CH31" s="596"/>
      <c r="CI31" s="596"/>
      <c r="CJ31" s="596"/>
      <c r="CK31" s="596"/>
      <c r="CL31" s="596"/>
      <c r="CM31" s="596"/>
      <c r="CN31" s="596"/>
      <c r="CO31" s="596"/>
      <c r="CP31" s="596"/>
      <c r="CQ31" s="597"/>
      <c r="CR31" s="598">
        <v>147009</v>
      </c>
      <c r="CS31" s="629"/>
      <c r="CT31" s="629"/>
      <c r="CU31" s="629"/>
      <c r="CV31" s="629"/>
      <c r="CW31" s="629"/>
      <c r="CX31" s="629"/>
      <c r="CY31" s="630"/>
      <c r="CZ31" s="603">
        <v>0.3</v>
      </c>
      <c r="DA31" s="631"/>
      <c r="DB31" s="631"/>
      <c r="DC31" s="633"/>
      <c r="DD31" s="607">
        <v>140678</v>
      </c>
      <c r="DE31" s="629"/>
      <c r="DF31" s="629"/>
      <c r="DG31" s="629"/>
      <c r="DH31" s="629"/>
      <c r="DI31" s="629"/>
      <c r="DJ31" s="629"/>
      <c r="DK31" s="630"/>
      <c r="DL31" s="607">
        <v>140678</v>
      </c>
      <c r="DM31" s="629"/>
      <c r="DN31" s="629"/>
      <c r="DO31" s="629"/>
      <c r="DP31" s="629"/>
      <c r="DQ31" s="629"/>
      <c r="DR31" s="629"/>
      <c r="DS31" s="629"/>
      <c r="DT31" s="629"/>
      <c r="DU31" s="629"/>
      <c r="DV31" s="630"/>
      <c r="DW31" s="603">
        <v>0.5</v>
      </c>
      <c r="DX31" s="631"/>
      <c r="DY31" s="631"/>
      <c r="DZ31" s="631"/>
      <c r="EA31" s="631"/>
      <c r="EB31" s="631"/>
      <c r="EC31" s="632"/>
    </row>
    <row r="32" spans="2:133" ht="11.25" customHeight="1" x14ac:dyDescent="0.15">
      <c r="B32" s="595" t="s">
        <v>246</v>
      </c>
      <c r="C32" s="596"/>
      <c r="D32" s="596"/>
      <c r="E32" s="596"/>
      <c r="F32" s="596"/>
      <c r="G32" s="596"/>
      <c r="H32" s="596"/>
      <c r="I32" s="596"/>
      <c r="J32" s="596"/>
      <c r="K32" s="596"/>
      <c r="L32" s="596"/>
      <c r="M32" s="596"/>
      <c r="N32" s="596"/>
      <c r="O32" s="596"/>
      <c r="P32" s="596"/>
      <c r="Q32" s="597"/>
      <c r="R32" s="598">
        <v>3960504</v>
      </c>
      <c r="S32" s="599"/>
      <c r="T32" s="599"/>
      <c r="U32" s="599"/>
      <c r="V32" s="599"/>
      <c r="W32" s="599"/>
      <c r="X32" s="599"/>
      <c r="Y32" s="600"/>
      <c r="Z32" s="601">
        <v>7.8</v>
      </c>
      <c r="AA32" s="601"/>
      <c r="AB32" s="601"/>
      <c r="AC32" s="601"/>
      <c r="AD32" s="602" t="s">
        <v>63</v>
      </c>
      <c r="AE32" s="602"/>
      <c r="AF32" s="602"/>
      <c r="AG32" s="602"/>
      <c r="AH32" s="602"/>
      <c r="AI32" s="602"/>
      <c r="AJ32" s="602"/>
      <c r="AK32" s="602"/>
      <c r="AL32" s="603" t="s">
        <v>63</v>
      </c>
      <c r="AM32" s="604"/>
      <c r="AN32" s="604"/>
      <c r="AO32" s="605"/>
      <c r="AP32" s="644"/>
      <c r="AQ32" s="645"/>
      <c r="AR32" s="645"/>
      <c r="AS32" s="645"/>
      <c r="AT32" s="649"/>
      <c r="AU32" s="73" t="s">
        <v>247</v>
      </c>
      <c r="AX32" s="595" t="s">
        <v>248</v>
      </c>
      <c r="AY32" s="596"/>
      <c r="AZ32" s="596"/>
      <c r="BA32" s="596"/>
      <c r="BB32" s="596"/>
      <c r="BC32" s="596"/>
      <c r="BD32" s="596"/>
      <c r="BE32" s="596"/>
      <c r="BF32" s="597"/>
      <c r="BG32" s="654">
        <v>99.4</v>
      </c>
      <c r="BH32" s="629"/>
      <c r="BI32" s="629"/>
      <c r="BJ32" s="629"/>
      <c r="BK32" s="629"/>
      <c r="BL32" s="629"/>
      <c r="BM32" s="604">
        <v>98.4</v>
      </c>
      <c r="BN32" s="629"/>
      <c r="BO32" s="629"/>
      <c r="BP32" s="629"/>
      <c r="BQ32" s="655"/>
      <c r="BR32" s="654">
        <v>99.4</v>
      </c>
      <c r="BS32" s="629"/>
      <c r="BT32" s="629"/>
      <c r="BU32" s="629"/>
      <c r="BV32" s="629"/>
      <c r="BW32" s="629"/>
      <c r="BX32" s="604">
        <v>98.3</v>
      </c>
      <c r="BY32" s="629"/>
      <c r="BZ32" s="629"/>
      <c r="CA32" s="629"/>
      <c r="CB32" s="655"/>
      <c r="CD32" s="640"/>
      <c r="CE32" s="641"/>
      <c r="CF32" s="595" t="s">
        <v>249</v>
      </c>
      <c r="CG32" s="596"/>
      <c r="CH32" s="596"/>
      <c r="CI32" s="596"/>
      <c r="CJ32" s="596"/>
      <c r="CK32" s="596"/>
      <c r="CL32" s="596"/>
      <c r="CM32" s="596"/>
      <c r="CN32" s="596"/>
      <c r="CO32" s="596"/>
      <c r="CP32" s="596"/>
      <c r="CQ32" s="597"/>
      <c r="CR32" s="598">
        <v>5</v>
      </c>
      <c r="CS32" s="599"/>
      <c r="CT32" s="599"/>
      <c r="CU32" s="599"/>
      <c r="CV32" s="599"/>
      <c r="CW32" s="599"/>
      <c r="CX32" s="599"/>
      <c r="CY32" s="600"/>
      <c r="CZ32" s="603">
        <v>0</v>
      </c>
      <c r="DA32" s="631"/>
      <c r="DB32" s="631"/>
      <c r="DC32" s="633"/>
      <c r="DD32" s="607">
        <v>5</v>
      </c>
      <c r="DE32" s="599"/>
      <c r="DF32" s="599"/>
      <c r="DG32" s="599"/>
      <c r="DH32" s="599"/>
      <c r="DI32" s="599"/>
      <c r="DJ32" s="599"/>
      <c r="DK32" s="600"/>
      <c r="DL32" s="607">
        <v>5</v>
      </c>
      <c r="DM32" s="599"/>
      <c r="DN32" s="599"/>
      <c r="DO32" s="599"/>
      <c r="DP32" s="599"/>
      <c r="DQ32" s="599"/>
      <c r="DR32" s="599"/>
      <c r="DS32" s="599"/>
      <c r="DT32" s="599"/>
      <c r="DU32" s="599"/>
      <c r="DV32" s="600"/>
      <c r="DW32" s="603">
        <v>0</v>
      </c>
      <c r="DX32" s="631"/>
      <c r="DY32" s="631"/>
      <c r="DZ32" s="631"/>
      <c r="EA32" s="631"/>
      <c r="EB32" s="631"/>
      <c r="EC32" s="632"/>
    </row>
    <row r="33" spans="2:133" ht="11.25" customHeight="1" x14ac:dyDescent="0.15">
      <c r="B33" s="595" t="s">
        <v>250</v>
      </c>
      <c r="C33" s="596"/>
      <c r="D33" s="596"/>
      <c r="E33" s="596"/>
      <c r="F33" s="596"/>
      <c r="G33" s="596"/>
      <c r="H33" s="596"/>
      <c r="I33" s="596"/>
      <c r="J33" s="596"/>
      <c r="K33" s="596"/>
      <c r="L33" s="596"/>
      <c r="M33" s="596"/>
      <c r="N33" s="596"/>
      <c r="O33" s="596"/>
      <c r="P33" s="596"/>
      <c r="Q33" s="597"/>
      <c r="R33" s="598">
        <v>487284</v>
      </c>
      <c r="S33" s="599"/>
      <c r="T33" s="599"/>
      <c r="U33" s="599"/>
      <c r="V33" s="599"/>
      <c r="W33" s="599"/>
      <c r="X33" s="599"/>
      <c r="Y33" s="600"/>
      <c r="Z33" s="601">
        <v>1</v>
      </c>
      <c r="AA33" s="601"/>
      <c r="AB33" s="601"/>
      <c r="AC33" s="601"/>
      <c r="AD33" s="602">
        <v>25256</v>
      </c>
      <c r="AE33" s="602"/>
      <c r="AF33" s="602"/>
      <c r="AG33" s="602"/>
      <c r="AH33" s="602"/>
      <c r="AI33" s="602"/>
      <c r="AJ33" s="602"/>
      <c r="AK33" s="602"/>
      <c r="AL33" s="603">
        <v>0.1</v>
      </c>
      <c r="AM33" s="604"/>
      <c r="AN33" s="604"/>
      <c r="AO33" s="605"/>
      <c r="AP33" s="646"/>
      <c r="AQ33" s="647"/>
      <c r="AR33" s="647"/>
      <c r="AS33" s="647"/>
      <c r="AT33" s="650"/>
      <c r="AU33" s="78"/>
      <c r="AV33" s="78"/>
      <c r="AW33" s="78"/>
      <c r="AX33" s="619" t="s">
        <v>251</v>
      </c>
      <c r="AY33" s="620"/>
      <c r="AZ33" s="620"/>
      <c r="BA33" s="620"/>
      <c r="BB33" s="620"/>
      <c r="BC33" s="620"/>
      <c r="BD33" s="620"/>
      <c r="BE33" s="620"/>
      <c r="BF33" s="621"/>
      <c r="BG33" s="656">
        <v>99.5</v>
      </c>
      <c r="BH33" s="657"/>
      <c r="BI33" s="657"/>
      <c r="BJ33" s="657"/>
      <c r="BK33" s="657"/>
      <c r="BL33" s="657"/>
      <c r="BM33" s="658">
        <v>98.4</v>
      </c>
      <c r="BN33" s="657"/>
      <c r="BO33" s="657"/>
      <c r="BP33" s="657"/>
      <c r="BQ33" s="659"/>
      <c r="BR33" s="656">
        <v>99.5</v>
      </c>
      <c r="BS33" s="657"/>
      <c r="BT33" s="657"/>
      <c r="BU33" s="657"/>
      <c r="BV33" s="657"/>
      <c r="BW33" s="657"/>
      <c r="BX33" s="658">
        <v>98.2</v>
      </c>
      <c r="BY33" s="657"/>
      <c r="BZ33" s="657"/>
      <c r="CA33" s="657"/>
      <c r="CB33" s="659"/>
      <c r="CD33" s="595" t="s">
        <v>252</v>
      </c>
      <c r="CE33" s="596"/>
      <c r="CF33" s="596"/>
      <c r="CG33" s="596"/>
      <c r="CH33" s="596"/>
      <c r="CI33" s="596"/>
      <c r="CJ33" s="596"/>
      <c r="CK33" s="596"/>
      <c r="CL33" s="596"/>
      <c r="CM33" s="596"/>
      <c r="CN33" s="596"/>
      <c r="CO33" s="596"/>
      <c r="CP33" s="596"/>
      <c r="CQ33" s="597"/>
      <c r="CR33" s="598">
        <v>19188960</v>
      </c>
      <c r="CS33" s="629"/>
      <c r="CT33" s="629"/>
      <c r="CU33" s="629"/>
      <c r="CV33" s="629"/>
      <c r="CW33" s="629"/>
      <c r="CX33" s="629"/>
      <c r="CY33" s="630"/>
      <c r="CZ33" s="603">
        <v>39.6</v>
      </c>
      <c r="DA33" s="631"/>
      <c r="DB33" s="631"/>
      <c r="DC33" s="633"/>
      <c r="DD33" s="607">
        <v>14819184</v>
      </c>
      <c r="DE33" s="629"/>
      <c r="DF33" s="629"/>
      <c r="DG33" s="629"/>
      <c r="DH33" s="629"/>
      <c r="DI33" s="629"/>
      <c r="DJ33" s="629"/>
      <c r="DK33" s="630"/>
      <c r="DL33" s="607">
        <v>10777964</v>
      </c>
      <c r="DM33" s="629"/>
      <c r="DN33" s="629"/>
      <c r="DO33" s="629"/>
      <c r="DP33" s="629"/>
      <c r="DQ33" s="629"/>
      <c r="DR33" s="629"/>
      <c r="DS33" s="629"/>
      <c r="DT33" s="629"/>
      <c r="DU33" s="629"/>
      <c r="DV33" s="630"/>
      <c r="DW33" s="603">
        <v>42.1</v>
      </c>
      <c r="DX33" s="631"/>
      <c r="DY33" s="631"/>
      <c r="DZ33" s="631"/>
      <c r="EA33" s="631"/>
      <c r="EB33" s="631"/>
      <c r="EC33" s="632"/>
    </row>
    <row r="34" spans="2:133" ht="11.25" customHeight="1" x14ac:dyDescent="0.15">
      <c r="B34" s="595" t="s">
        <v>253</v>
      </c>
      <c r="C34" s="596"/>
      <c r="D34" s="596"/>
      <c r="E34" s="596"/>
      <c r="F34" s="596"/>
      <c r="G34" s="596"/>
      <c r="H34" s="596"/>
      <c r="I34" s="596"/>
      <c r="J34" s="596"/>
      <c r="K34" s="596"/>
      <c r="L34" s="596"/>
      <c r="M34" s="596"/>
      <c r="N34" s="596"/>
      <c r="O34" s="596"/>
      <c r="P34" s="596"/>
      <c r="Q34" s="597"/>
      <c r="R34" s="598">
        <v>69976</v>
      </c>
      <c r="S34" s="599"/>
      <c r="T34" s="599"/>
      <c r="U34" s="599"/>
      <c r="V34" s="599"/>
      <c r="W34" s="599"/>
      <c r="X34" s="599"/>
      <c r="Y34" s="600"/>
      <c r="Z34" s="601">
        <v>0.1</v>
      </c>
      <c r="AA34" s="601"/>
      <c r="AB34" s="601"/>
      <c r="AC34" s="601"/>
      <c r="AD34" s="602" t="s">
        <v>63</v>
      </c>
      <c r="AE34" s="602"/>
      <c r="AF34" s="602"/>
      <c r="AG34" s="602"/>
      <c r="AH34" s="602"/>
      <c r="AI34" s="602"/>
      <c r="AJ34" s="602"/>
      <c r="AK34" s="602"/>
      <c r="AL34" s="603" t="s">
        <v>63</v>
      </c>
      <c r="AM34" s="604"/>
      <c r="AN34" s="604"/>
      <c r="AO34" s="605"/>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595" t="s">
        <v>254</v>
      </c>
      <c r="CE34" s="596"/>
      <c r="CF34" s="596"/>
      <c r="CG34" s="596"/>
      <c r="CH34" s="596"/>
      <c r="CI34" s="596"/>
      <c r="CJ34" s="596"/>
      <c r="CK34" s="596"/>
      <c r="CL34" s="596"/>
      <c r="CM34" s="596"/>
      <c r="CN34" s="596"/>
      <c r="CO34" s="596"/>
      <c r="CP34" s="596"/>
      <c r="CQ34" s="597"/>
      <c r="CR34" s="598">
        <v>6186029</v>
      </c>
      <c r="CS34" s="599"/>
      <c r="CT34" s="599"/>
      <c r="CU34" s="599"/>
      <c r="CV34" s="599"/>
      <c r="CW34" s="599"/>
      <c r="CX34" s="599"/>
      <c r="CY34" s="600"/>
      <c r="CZ34" s="603">
        <v>12.8</v>
      </c>
      <c r="DA34" s="631"/>
      <c r="DB34" s="631"/>
      <c r="DC34" s="633"/>
      <c r="DD34" s="607">
        <v>4890690</v>
      </c>
      <c r="DE34" s="599"/>
      <c r="DF34" s="599"/>
      <c r="DG34" s="599"/>
      <c r="DH34" s="599"/>
      <c r="DI34" s="599"/>
      <c r="DJ34" s="599"/>
      <c r="DK34" s="600"/>
      <c r="DL34" s="607">
        <v>4657229</v>
      </c>
      <c r="DM34" s="599"/>
      <c r="DN34" s="599"/>
      <c r="DO34" s="599"/>
      <c r="DP34" s="599"/>
      <c r="DQ34" s="599"/>
      <c r="DR34" s="599"/>
      <c r="DS34" s="599"/>
      <c r="DT34" s="599"/>
      <c r="DU34" s="599"/>
      <c r="DV34" s="600"/>
      <c r="DW34" s="603">
        <v>18.2</v>
      </c>
      <c r="DX34" s="631"/>
      <c r="DY34" s="631"/>
      <c r="DZ34" s="631"/>
      <c r="EA34" s="631"/>
      <c r="EB34" s="631"/>
      <c r="EC34" s="632"/>
    </row>
    <row r="35" spans="2:133" ht="11.25" customHeight="1" x14ac:dyDescent="0.15">
      <c r="B35" s="595" t="s">
        <v>255</v>
      </c>
      <c r="C35" s="596"/>
      <c r="D35" s="596"/>
      <c r="E35" s="596"/>
      <c r="F35" s="596"/>
      <c r="G35" s="596"/>
      <c r="H35" s="596"/>
      <c r="I35" s="596"/>
      <c r="J35" s="596"/>
      <c r="K35" s="596"/>
      <c r="L35" s="596"/>
      <c r="M35" s="596"/>
      <c r="N35" s="596"/>
      <c r="O35" s="596"/>
      <c r="P35" s="596"/>
      <c r="Q35" s="597"/>
      <c r="R35" s="598">
        <v>1384718</v>
      </c>
      <c r="S35" s="599"/>
      <c r="T35" s="599"/>
      <c r="U35" s="599"/>
      <c r="V35" s="599"/>
      <c r="W35" s="599"/>
      <c r="X35" s="599"/>
      <c r="Y35" s="600"/>
      <c r="Z35" s="601">
        <v>2.7</v>
      </c>
      <c r="AA35" s="601"/>
      <c r="AB35" s="601"/>
      <c r="AC35" s="601"/>
      <c r="AD35" s="602" t="s">
        <v>63</v>
      </c>
      <c r="AE35" s="602"/>
      <c r="AF35" s="602"/>
      <c r="AG35" s="602"/>
      <c r="AH35" s="602"/>
      <c r="AI35" s="602"/>
      <c r="AJ35" s="602"/>
      <c r="AK35" s="602"/>
      <c r="AL35" s="603" t="s">
        <v>63</v>
      </c>
      <c r="AM35" s="604"/>
      <c r="AN35" s="604"/>
      <c r="AO35" s="605"/>
      <c r="AP35" s="83"/>
      <c r="AQ35" s="580" t="s">
        <v>256</v>
      </c>
      <c r="AR35" s="581"/>
      <c r="AS35" s="581"/>
      <c r="AT35" s="581"/>
      <c r="AU35" s="581"/>
      <c r="AV35" s="581"/>
      <c r="AW35" s="581"/>
      <c r="AX35" s="581"/>
      <c r="AY35" s="581"/>
      <c r="AZ35" s="581"/>
      <c r="BA35" s="581"/>
      <c r="BB35" s="581"/>
      <c r="BC35" s="581"/>
      <c r="BD35" s="581"/>
      <c r="BE35" s="581"/>
      <c r="BF35" s="582"/>
      <c r="BG35" s="580" t="s">
        <v>257</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258</v>
      </c>
      <c r="CE35" s="596"/>
      <c r="CF35" s="596"/>
      <c r="CG35" s="596"/>
      <c r="CH35" s="596"/>
      <c r="CI35" s="596"/>
      <c r="CJ35" s="596"/>
      <c r="CK35" s="596"/>
      <c r="CL35" s="596"/>
      <c r="CM35" s="596"/>
      <c r="CN35" s="596"/>
      <c r="CO35" s="596"/>
      <c r="CP35" s="596"/>
      <c r="CQ35" s="597"/>
      <c r="CR35" s="598">
        <v>677141</v>
      </c>
      <c r="CS35" s="629"/>
      <c r="CT35" s="629"/>
      <c r="CU35" s="629"/>
      <c r="CV35" s="629"/>
      <c r="CW35" s="629"/>
      <c r="CX35" s="629"/>
      <c r="CY35" s="630"/>
      <c r="CZ35" s="603">
        <v>1.4</v>
      </c>
      <c r="DA35" s="631"/>
      <c r="DB35" s="631"/>
      <c r="DC35" s="633"/>
      <c r="DD35" s="607">
        <v>562063</v>
      </c>
      <c r="DE35" s="629"/>
      <c r="DF35" s="629"/>
      <c r="DG35" s="629"/>
      <c r="DH35" s="629"/>
      <c r="DI35" s="629"/>
      <c r="DJ35" s="629"/>
      <c r="DK35" s="630"/>
      <c r="DL35" s="607">
        <v>561952</v>
      </c>
      <c r="DM35" s="629"/>
      <c r="DN35" s="629"/>
      <c r="DO35" s="629"/>
      <c r="DP35" s="629"/>
      <c r="DQ35" s="629"/>
      <c r="DR35" s="629"/>
      <c r="DS35" s="629"/>
      <c r="DT35" s="629"/>
      <c r="DU35" s="629"/>
      <c r="DV35" s="630"/>
      <c r="DW35" s="603">
        <v>2.2000000000000002</v>
      </c>
      <c r="DX35" s="631"/>
      <c r="DY35" s="631"/>
      <c r="DZ35" s="631"/>
      <c r="EA35" s="631"/>
      <c r="EB35" s="631"/>
      <c r="EC35" s="632"/>
    </row>
    <row r="36" spans="2:133" ht="11.25" customHeight="1" x14ac:dyDescent="0.15">
      <c r="B36" s="595" t="s">
        <v>259</v>
      </c>
      <c r="C36" s="596"/>
      <c r="D36" s="596"/>
      <c r="E36" s="596"/>
      <c r="F36" s="596"/>
      <c r="G36" s="596"/>
      <c r="H36" s="596"/>
      <c r="I36" s="596"/>
      <c r="J36" s="596"/>
      <c r="K36" s="596"/>
      <c r="L36" s="596"/>
      <c r="M36" s="596"/>
      <c r="N36" s="596"/>
      <c r="O36" s="596"/>
      <c r="P36" s="596"/>
      <c r="Q36" s="597"/>
      <c r="R36" s="598">
        <v>1967117</v>
      </c>
      <c r="S36" s="599"/>
      <c r="T36" s="599"/>
      <c r="U36" s="599"/>
      <c r="V36" s="599"/>
      <c r="W36" s="599"/>
      <c r="X36" s="599"/>
      <c r="Y36" s="600"/>
      <c r="Z36" s="601">
        <v>3.9</v>
      </c>
      <c r="AA36" s="601"/>
      <c r="AB36" s="601"/>
      <c r="AC36" s="601"/>
      <c r="AD36" s="602" t="s">
        <v>63</v>
      </c>
      <c r="AE36" s="602"/>
      <c r="AF36" s="602"/>
      <c r="AG36" s="602"/>
      <c r="AH36" s="602"/>
      <c r="AI36" s="602"/>
      <c r="AJ36" s="602"/>
      <c r="AK36" s="602"/>
      <c r="AL36" s="603" t="s">
        <v>63</v>
      </c>
      <c r="AM36" s="604"/>
      <c r="AN36" s="604"/>
      <c r="AO36" s="605"/>
      <c r="AP36" s="83"/>
      <c r="AQ36" s="660" t="s">
        <v>260</v>
      </c>
      <c r="AR36" s="661"/>
      <c r="AS36" s="661"/>
      <c r="AT36" s="661"/>
      <c r="AU36" s="661"/>
      <c r="AV36" s="661"/>
      <c r="AW36" s="661"/>
      <c r="AX36" s="661"/>
      <c r="AY36" s="662"/>
      <c r="AZ36" s="587">
        <v>5740134</v>
      </c>
      <c r="BA36" s="588"/>
      <c r="BB36" s="588"/>
      <c r="BC36" s="588"/>
      <c r="BD36" s="588"/>
      <c r="BE36" s="588"/>
      <c r="BF36" s="663"/>
      <c r="BG36" s="584" t="s">
        <v>261</v>
      </c>
      <c r="BH36" s="585"/>
      <c r="BI36" s="585"/>
      <c r="BJ36" s="585"/>
      <c r="BK36" s="585"/>
      <c r="BL36" s="585"/>
      <c r="BM36" s="585"/>
      <c r="BN36" s="585"/>
      <c r="BO36" s="585"/>
      <c r="BP36" s="585"/>
      <c r="BQ36" s="585"/>
      <c r="BR36" s="585"/>
      <c r="BS36" s="585"/>
      <c r="BT36" s="585"/>
      <c r="BU36" s="586"/>
      <c r="BV36" s="587">
        <v>257511</v>
      </c>
      <c r="BW36" s="588"/>
      <c r="BX36" s="588"/>
      <c r="BY36" s="588"/>
      <c r="BZ36" s="588"/>
      <c r="CA36" s="588"/>
      <c r="CB36" s="663"/>
      <c r="CD36" s="595" t="s">
        <v>262</v>
      </c>
      <c r="CE36" s="596"/>
      <c r="CF36" s="596"/>
      <c r="CG36" s="596"/>
      <c r="CH36" s="596"/>
      <c r="CI36" s="596"/>
      <c r="CJ36" s="596"/>
      <c r="CK36" s="596"/>
      <c r="CL36" s="596"/>
      <c r="CM36" s="596"/>
      <c r="CN36" s="596"/>
      <c r="CO36" s="596"/>
      <c r="CP36" s="596"/>
      <c r="CQ36" s="597"/>
      <c r="CR36" s="598">
        <v>4428906</v>
      </c>
      <c r="CS36" s="599"/>
      <c r="CT36" s="599"/>
      <c r="CU36" s="599"/>
      <c r="CV36" s="599"/>
      <c r="CW36" s="599"/>
      <c r="CX36" s="599"/>
      <c r="CY36" s="600"/>
      <c r="CZ36" s="603">
        <v>9.1</v>
      </c>
      <c r="DA36" s="631"/>
      <c r="DB36" s="631"/>
      <c r="DC36" s="633"/>
      <c r="DD36" s="607">
        <v>3884607</v>
      </c>
      <c r="DE36" s="599"/>
      <c r="DF36" s="599"/>
      <c r="DG36" s="599"/>
      <c r="DH36" s="599"/>
      <c r="DI36" s="599"/>
      <c r="DJ36" s="599"/>
      <c r="DK36" s="600"/>
      <c r="DL36" s="607">
        <v>2028504</v>
      </c>
      <c r="DM36" s="599"/>
      <c r="DN36" s="599"/>
      <c r="DO36" s="599"/>
      <c r="DP36" s="599"/>
      <c r="DQ36" s="599"/>
      <c r="DR36" s="599"/>
      <c r="DS36" s="599"/>
      <c r="DT36" s="599"/>
      <c r="DU36" s="599"/>
      <c r="DV36" s="600"/>
      <c r="DW36" s="603">
        <v>7.9</v>
      </c>
      <c r="DX36" s="631"/>
      <c r="DY36" s="631"/>
      <c r="DZ36" s="631"/>
      <c r="EA36" s="631"/>
      <c r="EB36" s="631"/>
      <c r="EC36" s="632"/>
    </row>
    <row r="37" spans="2:133" ht="11.25" customHeight="1" x14ac:dyDescent="0.15">
      <c r="B37" s="595" t="s">
        <v>263</v>
      </c>
      <c r="C37" s="596"/>
      <c r="D37" s="596"/>
      <c r="E37" s="596"/>
      <c r="F37" s="596"/>
      <c r="G37" s="596"/>
      <c r="H37" s="596"/>
      <c r="I37" s="596"/>
      <c r="J37" s="596"/>
      <c r="K37" s="596"/>
      <c r="L37" s="596"/>
      <c r="M37" s="596"/>
      <c r="N37" s="596"/>
      <c r="O37" s="596"/>
      <c r="P37" s="596"/>
      <c r="Q37" s="597"/>
      <c r="R37" s="598">
        <v>1698452</v>
      </c>
      <c r="S37" s="599"/>
      <c r="T37" s="599"/>
      <c r="U37" s="599"/>
      <c r="V37" s="599"/>
      <c r="W37" s="599"/>
      <c r="X37" s="599"/>
      <c r="Y37" s="600"/>
      <c r="Z37" s="601">
        <v>3.3</v>
      </c>
      <c r="AA37" s="601"/>
      <c r="AB37" s="601"/>
      <c r="AC37" s="601"/>
      <c r="AD37" s="602">
        <v>19510</v>
      </c>
      <c r="AE37" s="602"/>
      <c r="AF37" s="602"/>
      <c r="AG37" s="602"/>
      <c r="AH37" s="602"/>
      <c r="AI37" s="602"/>
      <c r="AJ37" s="602"/>
      <c r="AK37" s="602"/>
      <c r="AL37" s="603">
        <v>0.1</v>
      </c>
      <c r="AM37" s="604"/>
      <c r="AN37" s="604"/>
      <c r="AO37" s="605"/>
      <c r="AQ37" s="664" t="s">
        <v>264</v>
      </c>
      <c r="AR37" s="665"/>
      <c r="AS37" s="665"/>
      <c r="AT37" s="665"/>
      <c r="AU37" s="665"/>
      <c r="AV37" s="665"/>
      <c r="AW37" s="665"/>
      <c r="AX37" s="665"/>
      <c r="AY37" s="666"/>
      <c r="AZ37" s="598">
        <v>1004584</v>
      </c>
      <c r="BA37" s="599"/>
      <c r="BB37" s="599"/>
      <c r="BC37" s="599"/>
      <c r="BD37" s="629"/>
      <c r="BE37" s="629"/>
      <c r="BF37" s="655"/>
      <c r="BG37" s="595" t="s">
        <v>265</v>
      </c>
      <c r="BH37" s="596"/>
      <c r="BI37" s="596"/>
      <c r="BJ37" s="596"/>
      <c r="BK37" s="596"/>
      <c r="BL37" s="596"/>
      <c r="BM37" s="596"/>
      <c r="BN37" s="596"/>
      <c r="BO37" s="596"/>
      <c r="BP37" s="596"/>
      <c r="BQ37" s="596"/>
      <c r="BR37" s="596"/>
      <c r="BS37" s="596"/>
      <c r="BT37" s="596"/>
      <c r="BU37" s="597"/>
      <c r="BV37" s="598">
        <v>112790</v>
      </c>
      <c r="BW37" s="599"/>
      <c r="BX37" s="599"/>
      <c r="BY37" s="599"/>
      <c r="BZ37" s="599"/>
      <c r="CA37" s="599"/>
      <c r="CB37" s="608"/>
      <c r="CD37" s="595" t="s">
        <v>266</v>
      </c>
      <c r="CE37" s="596"/>
      <c r="CF37" s="596"/>
      <c r="CG37" s="596"/>
      <c r="CH37" s="596"/>
      <c r="CI37" s="596"/>
      <c r="CJ37" s="596"/>
      <c r="CK37" s="596"/>
      <c r="CL37" s="596"/>
      <c r="CM37" s="596"/>
      <c r="CN37" s="596"/>
      <c r="CO37" s="596"/>
      <c r="CP37" s="596"/>
      <c r="CQ37" s="597"/>
      <c r="CR37" s="598">
        <v>5314</v>
      </c>
      <c r="CS37" s="629"/>
      <c r="CT37" s="629"/>
      <c r="CU37" s="629"/>
      <c r="CV37" s="629"/>
      <c r="CW37" s="629"/>
      <c r="CX37" s="629"/>
      <c r="CY37" s="630"/>
      <c r="CZ37" s="603">
        <v>0</v>
      </c>
      <c r="DA37" s="631"/>
      <c r="DB37" s="631"/>
      <c r="DC37" s="633"/>
      <c r="DD37" s="607">
        <v>5314</v>
      </c>
      <c r="DE37" s="629"/>
      <c r="DF37" s="629"/>
      <c r="DG37" s="629"/>
      <c r="DH37" s="629"/>
      <c r="DI37" s="629"/>
      <c r="DJ37" s="629"/>
      <c r="DK37" s="630"/>
      <c r="DL37" s="607">
        <v>5314</v>
      </c>
      <c r="DM37" s="629"/>
      <c r="DN37" s="629"/>
      <c r="DO37" s="629"/>
      <c r="DP37" s="629"/>
      <c r="DQ37" s="629"/>
      <c r="DR37" s="629"/>
      <c r="DS37" s="629"/>
      <c r="DT37" s="629"/>
      <c r="DU37" s="629"/>
      <c r="DV37" s="630"/>
      <c r="DW37" s="603">
        <v>0</v>
      </c>
      <c r="DX37" s="631"/>
      <c r="DY37" s="631"/>
      <c r="DZ37" s="631"/>
      <c r="EA37" s="631"/>
      <c r="EB37" s="631"/>
      <c r="EC37" s="632"/>
    </row>
    <row r="38" spans="2:133" ht="11.25" customHeight="1" x14ac:dyDescent="0.15">
      <c r="B38" s="595" t="s">
        <v>267</v>
      </c>
      <c r="C38" s="596"/>
      <c r="D38" s="596"/>
      <c r="E38" s="596"/>
      <c r="F38" s="596"/>
      <c r="G38" s="596"/>
      <c r="H38" s="596"/>
      <c r="I38" s="596"/>
      <c r="J38" s="596"/>
      <c r="K38" s="596"/>
      <c r="L38" s="596"/>
      <c r="M38" s="596"/>
      <c r="N38" s="596"/>
      <c r="O38" s="596"/>
      <c r="P38" s="596"/>
      <c r="Q38" s="597"/>
      <c r="R38" s="598">
        <v>3461566</v>
      </c>
      <c r="S38" s="599"/>
      <c r="T38" s="599"/>
      <c r="U38" s="599"/>
      <c r="V38" s="599"/>
      <c r="W38" s="599"/>
      <c r="X38" s="599"/>
      <c r="Y38" s="600"/>
      <c r="Z38" s="601">
        <v>6.8</v>
      </c>
      <c r="AA38" s="601"/>
      <c r="AB38" s="601"/>
      <c r="AC38" s="601"/>
      <c r="AD38" s="602" t="s">
        <v>63</v>
      </c>
      <c r="AE38" s="602"/>
      <c r="AF38" s="602"/>
      <c r="AG38" s="602"/>
      <c r="AH38" s="602"/>
      <c r="AI38" s="602"/>
      <c r="AJ38" s="602"/>
      <c r="AK38" s="602"/>
      <c r="AL38" s="603" t="s">
        <v>63</v>
      </c>
      <c r="AM38" s="604"/>
      <c r="AN38" s="604"/>
      <c r="AO38" s="605"/>
      <c r="AQ38" s="664" t="s">
        <v>268</v>
      </c>
      <c r="AR38" s="665"/>
      <c r="AS38" s="665"/>
      <c r="AT38" s="665"/>
      <c r="AU38" s="665"/>
      <c r="AV38" s="665"/>
      <c r="AW38" s="665"/>
      <c r="AX38" s="665"/>
      <c r="AY38" s="666"/>
      <c r="AZ38" s="598">
        <v>72253</v>
      </c>
      <c r="BA38" s="599"/>
      <c r="BB38" s="599"/>
      <c r="BC38" s="599"/>
      <c r="BD38" s="629"/>
      <c r="BE38" s="629"/>
      <c r="BF38" s="655"/>
      <c r="BG38" s="595" t="s">
        <v>269</v>
      </c>
      <c r="BH38" s="596"/>
      <c r="BI38" s="596"/>
      <c r="BJ38" s="596"/>
      <c r="BK38" s="596"/>
      <c r="BL38" s="596"/>
      <c r="BM38" s="596"/>
      <c r="BN38" s="596"/>
      <c r="BO38" s="596"/>
      <c r="BP38" s="596"/>
      <c r="BQ38" s="596"/>
      <c r="BR38" s="596"/>
      <c r="BS38" s="596"/>
      <c r="BT38" s="596"/>
      <c r="BU38" s="597"/>
      <c r="BV38" s="598">
        <v>13734</v>
      </c>
      <c r="BW38" s="599"/>
      <c r="BX38" s="599"/>
      <c r="BY38" s="599"/>
      <c r="BZ38" s="599"/>
      <c r="CA38" s="599"/>
      <c r="CB38" s="608"/>
      <c r="CD38" s="595" t="s">
        <v>270</v>
      </c>
      <c r="CE38" s="596"/>
      <c r="CF38" s="596"/>
      <c r="CG38" s="596"/>
      <c r="CH38" s="596"/>
      <c r="CI38" s="596"/>
      <c r="CJ38" s="596"/>
      <c r="CK38" s="596"/>
      <c r="CL38" s="596"/>
      <c r="CM38" s="596"/>
      <c r="CN38" s="596"/>
      <c r="CO38" s="596"/>
      <c r="CP38" s="596"/>
      <c r="CQ38" s="597"/>
      <c r="CR38" s="598">
        <v>4672748</v>
      </c>
      <c r="CS38" s="599"/>
      <c r="CT38" s="599"/>
      <c r="CU38" s="599"/>
      <c r="CV38" s="599"/>
      <c r="CW38" s="599"/>
      <c r="CX38" s="599"/>
      <c r="CY38" s="600"/>
      <c r="CZ38" s="603">
        <v>9.6</v>
      </c>
      <c r="DA38" s="631"/>
      <c r="DB38" s="631"/>
      <c r="DC38" s="633"/>
      <c r="DD38" s="607">
        <v>3720917</v>
      </c>
      <c r="DE38" s="599"/>
      <c r="DF38" s="599"/>
      <c r="DG38" s="599"/>
      <c r="DH38" s="599"/>
      <c r="DI38" s="599"/>
      <c r="DJ38" s="599"/>
      <c r="DK38" s="600"/>
      <c r="DL38" s="607">
        <v>3474476</v>
      </c>
      <c r="DM38" s="599"/>
      <c r="DN38" s="599"/>
      <c r="DO38" s="599"/>
      <c r="DP38" s="599"/>
      <c r="DQ38" s="599"/>
      <c r="DR38" s="599"/>
      <c r="DS38" s="599"/>
      <c r="DT38" s="599"/>
      <c r="DU38" s="599"/>
      <c r="DV38" s="600"/>
      <c r="DW38" s="603">
        <v>13.6</v>
      </c>
      <c r="DX38" s="631"/>
      <c r="DY38" s="631"/>
      <c r="DZ38" s="631"/>
      <c r="EA38" s="631"/>
      <c r="EB38" s="631"/>
      <c r="EC38" s="632"/>
    </row>
    <row r="39" spans="2:133" ht="11.25" customHeight="1" x14ac:dyDescent="0.15">
      <c r="B39" s="595" t="s">
        <v>271</v>
      </c>
      <c r="C39" s="596"/>
      <c r="D39" s="596"/>
      <c r="E39" s="596"/>
      <c r="F39" s="596"/>
      <c r="G39" s="596"/>
      <c r="H39" s="596"/>
      <c r="I39" s="596"/>
      <c r="J39" s="596"/>
      <c r="K39" s="596"/>
      <c r="L39" s="596"/>
      <c r="M39" s="596"/>
      <c r="N39" s="596"/>
      <c r="O39" s="596"/>
      <c r="P39" s="596"/>
      <c r="Q39" s="597"/>
      <c r="R39" s="598" t="s">
        <v>63</v>
      </c>
      <c r="S39" s="599"/>
      <c r="T39" s="599"/>
      <c r="U39" s="599"/>
      <c r="V39" s="599"/>
      <c r="W39" s="599"/>
      <c r="X39" s="599"/>
      <c r="Y39" s="600"/>
      <c r="Z39" s="601" t="s">
        <v>63</v>
      </c>
      <c r="AA39" s="601"/>
      <c r="AB39" s="601"/>
      <c r="AC39" s="601"/>
      <c r="AD39" s="602" t="s">
        <v>63</v>
      </c>
      <c r="AE39" s="602"/>
      <c r="AF39" s="602"/>
      <c r="AG39" s="602"/>
      <c r="AH39" s="602"/>
      <c r="AI39" s="602"/>
      <c r="AJ39" s="602"/>
      <c r="AK39" s="602"/>
      <c r="AL39" s="603" t="s">
        <v>63</v>
      </c>
      <c r="AM39" s="604"/>
      <c r="AN39" s="604"/>
      <c r="AO39" s="605"/>
      <c r="AQ39" s="664" t="s">
        <v>272</v>
      </c>
      <c r="AR39" s="665"/>
      <c r="AS39" s="665"/>
      <c r="AT39" s="665"/>
      <c r="AU39" s="665"/>
      <c r="AV39" s="665"/>
      <c r="AW39" s="665"/>
      <c r="AX39" s="665"/>
      <c r="AY39" s="666"/>
      <c r="AZ39" s="598">
        <v>16309</v>
      </c>
      <c r="BA39" s="599"/>
      <c r="BB39" s="599"/>
      <c r="BC39" s="599"/>
      <c r="BD39" s="629"/>
      <c r="BE39" s="629"/>
      <c r="BF39" s="655"/>
      <c r="BG39" s="595" t="s">
        <v>273</v>
      </c>
      <c r="BH39" s="596"/>
      <c r="BI39" s="596"/>
      <c r="BJ39" s="596"/>
      <c r="BK39" s="596"/>
      <c r="BL39" s="596"/>
      <c r="BM39" s="596"/>
      <c r="BN39" s="596"/>
      <c r="BO39" s="596"/>
      <c r="BP39" s="596"/>
      <c r="BQ39" s="596"/>
      <c r="BR39" s="596"/>
      <c r="BS39" s="596"/>
      <c r="BT39" s="596"/>
      <c r="BU39" s="597"/>
      <c r="BV39" s="598">
        <v>19756</v>
      </c>
      <c r="BW39" s="599"/>
      <c r="BX39" s="599"/>
      <c r="BY39" s="599"/>
      <c r="BZ39" s="599"/>
      <c r="CA39" s="599"/>
      <c r="CB39" s="608"/>
      <c r="CD39" s="595" t="s">
        <v>274</v>
      </c>
      <c r="CE39" s="596"/>
      <c r="CF39" s="596"/>
      <c r="CG39" s="596"/>
      <c r="CH39" s="596"/>
      <c r="CI39" s="596"/>
      <c r="CJ39" s="596"/>
      <c r="CK39" s="596"/>
      <c r="CL39" s="596"/>
      <c r="CM39" s="596"/>
      <c r="CN39" s="596"/>
      <c r="CO39" s="596"/>
      <c r="CP39" s="596"/>
      <c r="CQ39" s="597"/>
      <c r="CR39" s="598">
        <v>2322559</v>
      </c>
      <c r="CS39" s="629"/>
      <c r="CT39" s="629"/>
      <c r="CU39" s="629"/>
      <c r="CV39" s="629"/>
      <c r="CW39" s="629"/>
      <c r="CX39" s="629"/>
      <c r="CY39" s="630"/>
      <c r="CZ39" s="603">
        <v>4.8</v>
      </c>
      <c r="DA39" s="631"/>
      <c r="DB39" s="631"/>
      <c r="DC39" s="633"/>
      <c r="DD39" s="607">
        <v>1705040</v>
      </c>
      <c r="DE39" s="629"/>
      <c r="DF39" s="629"/>
      <c r="DG39" s="629"/>
      <c r="DH39" s="629"/>
      <c r="DI39" s="629"/>
      <c r="DJ39" s="629"/>
      <c r="DK39" s="630"/>
      <c r="DL39" s="607" t="s">
        <v>63</v>
      </c>
      <c r="DM39" s="629"/>
      <c r="DN39" s="629"/>
      <c r="DO39" s="629"/>
      <c r="DP39" s="629"/>
      <c r="DQ39" s="629"/>
      <c r="DR39" s="629"/>
      <c r="DS39" s="629"/>
      <c r="DT39" s="629"/>
      <c r="DU39" s="629"/>
      <c r="DV39" s="630"/>
      <c r="DW39" s="603" t="s">
        <v>63</v>
      </c>
      <c r="DX39" s="631"/>
      <c r="DY39" s="631"/>
      <c r="DZ39" s="631"/>
      <c r="EA39" s="631"/>
      <c r="EB39" s="631"/>
      <c r="EC39" s="632"/>
    </row>
    <row r="40" spans="2:133" ht="11.25" customHeight="1" x14ac:dyDescent="0.15">
      <c r="B40" s="595" t="s">
        <v>275</v>
      </c>
      <c r="C40" s="596"/>
      <c r="D40" s="596"/>
      <c r="E40" s="596"/>
      <c r="F40" s="596"/>
      <c r="G40" s="596"/>
      <c r="H40" s="596"/>
      <c r="I40" s="596"/>
      <c r="J40" s="596"/>
      <c r="K40" s="596"/>
      <c r="L40" s="596"/>
      <c r="M40" s="596"/>
      <c r="N40" s="596"/>
      <c r="O40" s="596"/>
      <c r="P40" s="596"/>
      <c r="Q40" s="597"/>
      <c r="R40" s="598">
        <v>689766</v>
      </c>
      <c r="S40" s="599"/>
      <c r="T40" s="599"/>
      <c r="U40" s="599"/>
      <c r="V40" s="599"/>
      <c r="W40" s="599"/>
      <c r="X40" s="599"/>
      <c r="Y40" s="600"/>
      <c r="Z40" s="601">
        <v>1.4</v>
      </c>
      <c r="AA40" s="601"/>
      <c r="AB40" s="601"/>
      <c r="AC40" s="601"/>
      <c r="AD40" s="602" t="s">
        <v>63</v>
      </c>
      <c r="AE40" s="602"/>
      <c r="AF40" s="602"/>
      <c r="AG40" s="602"/>
      <c r="AH40" s="602"/>
      <c r="AI40" s="602"/>
      <c r="AJ40" s="602"/>
      <c r="AK40" s="602"/>
      <c r="AL40" s="603" t="s">
        <v>63</v>
      </c>
      <c r="AM40" s="604"/>
      <c r="AN40" s="604"/>
      <c r="AO40" s="605"/>
      <c r="AQ40" s="664" t="s">
        <v>276</v>
      </c>
      <c r="AR40" s="665"/>
      <c r="AS40" s="665"/>
      <c r="AT40" s="665"/>
      <c r="AU40" s="665"/>
      <c r="AV40" s="665"/>
      <c r="AW40" s="665"/>
      <c r="AX40" s="665"/>
      <c r="AY40" s="666"/>
      <c r="AZ40" s="598">
        <v>7908</v>
      </c>
      <c r="BA40" s="599"/>
      <c r="BB40" s="599"/>
      <c r="BC40" s="599"/>
      <c r="BD40" s="629"/>
      <c r="BE40" s="629"/>
      <c r="BF40" s="655"/>
      <c r="BG40" s="644" t="s">
        <v>277</v>
      </c>
      <c r="BH40" s="645"/>
      <c r="BI40" s="645"/>
      <c r="BJ40" s="645"/>
      <c r="BK40" s="645"/>
      <c r="BL40" s="79"/>
      <c r="BM40" s="596" t="s">
        <v>278</v>
      </c>
      <c r="BN40" s="596"/>
      <c r="BO40" s="596"/>
      <c r="BP40" s="596"/>
      <c r="BQ40" s="596"/>
      <c r="BR40" s="596"/>
      <c r="BS40" s="596"/>
      <c r="BT40" s="596"/>
      <c r="BU40" s="597"/>
      <c r="BV40" s="598">
        <v>96</v>
      </c>
      <c r="BW40" s="599"/>
      <c r="BX40" s="599"/>
      <c r="BY40" s="599"/>
      <c r="BZ40" s="599"/>
      <c r="CA40" s="599"/>
      <c r="CB40" s="608"/>
      <c r="CD40" s="595" t="s">
        <v>279</v>
      </c>
      <c r="CE40" s="596"/>
      <c r="CF40" s="596"/>
      <c r="CG40" s="596"/>
      <c r="CH40" s="596"/>
      <c r="CI40" s="596"/>
      <c r="CJ40" s="596"/>
      <c r="CK40" s="596"/>
      <c r="CL40" s="596"/>
      <c r="CM40" s="596"/>
      <c r="CN40" s="596"/>
      <c r="CO40" s="596"/>
      <c r="CP40" s="596"/>
      <c r="CQ40" s="597"/>
      <c r="CR40" s="598">
        <v>901577</v>
      </c>
      <c r="CS40" s="599"/>
      <c r="CT40" s="599"/>
      <c r="CU40" s="599"/>
      <c r="CV40" s="599"/>
      <c r="CW40" s="599"/>
      <c r="CX40" s="599"/>
      <c r="CY40" s="600"/>
      <c r="CZ40" s="603">
        <v>1.9</v>
      </c>
      <c r="DA40" s="631"/>
      <c r="DB40" s="631"/>
      <c r="DC40" s="633"/>
      <c r="DD40" s="607">
        <v>55867</v>
      </c>
      <c r="DE40" s="599"/>
      <c r="DF40" s="599"/>
      <c r="DG40" s="599"/>
      <c r="DH40" s="599"/>
      <c r="DI40" s="599"/>
      <c r="DJ40" s="599"/>
      <c r="DK40" s="600"/>
      <c r="DL40" s="607">
        <v>55803</v>
      </c>
      <c r="DM40" s="599"/>
      <c r="DN40" s="599"/>
      <c r="DO40" s="599"/>
      <c r="DP40" s="599"/>
      <c r="DQ40" s="599"/>
      <c r="DR40" s="599"/>
      <c r="DS40" s="599"/>
      <c r="DT40" s="599"/>
      <c r="DU40" s="599"/>
      <c r="DV40" s="600"/>
      <c r="DW40" s="603">
        <v>0.2</v>
      </c>
      <c r="DX40" s="631"/>
      <c r="DY40" s="631"/>
      <c r="DZ40" s="631"/>
      <c r="EA40" s="631"/>
      <c r="EB40" s="631"/>
      <c r="EC40" s="632"/>
    </row>
    <row r="41" spans="2:133" ht="11.25" customHeight="1" x14ac:dyDescent="0.15">
      <c r="B41" s="619" t="s">
        <v>280</v>
      </c>
      <c r="C41" s="620"/>
      <c r="D41" s="620"/>
      <c r="E41" s="620"/>
      <c r="F41" s="620"/>
      <c r="G41" s="620"/>
      <c r="H41" s="620"/>
      <c r="I41" s="620"/>
      <c r="J41" s="620"/>
      <c r="K41" s="620"/>
      <c r="L41" s="620"/>
      <c r="M41" s="620"/>
      <c r="N41" s="620"/>
      <c r="O41" s="620"/>
      <c r="P41" s="620"/>
      <c r="Q41" s="621"/>
      <c r="R41" s="673">
        <v>50864507</v>
      </c>
      <c r="S41" s="674"/>
      <c r="T41" s="674"/>
      <c r="U41" s="674"/>
      <c r="V41" s="674"/>
      <c r="W41" s="674"/>
      <c r="X41" s="674"/>
      <c r="Y41" s="675"/>
      <c r="Z41" s="676">
        <v>100</v>
      </c>
      <c r="AA41" s="676"/>
      <c r="AB41" s="676"/>
      <c r="AC41" s="676"/>
      <c r="AD41" s="677">
        <v>24890697</v>
      </c>
      <c r="AE41" s="677"/>
      <c r="AF41" s="677"/>
      <c r="AG41" s="677"/>
      <c r="AH41" s="677"/>
      <c r="AI41" s="677"/>
      <c r="AJ41" s="677"/>
      <c r="AK41" s="677"/>
      <c r="AL41" s="678">
        <v>100</v>
      </c>
      <c r="AM41" s="658"/>
      <c r="AN41" s="658"/>
      <c r="AO41" s="679"/>
      <c r="AQ41" s="664" t="s">
        <v>281</v>
      </c>
      <c r="AR41" s="665"/>
      <c r="AS41" s="665"/>
      <c r="AT41" s="665"/>
      <c r="AU41" s="665"/>
      <c r="AV41" s="665"/>
      <c r="AW41" s="665"/>
      <c r="AX41" s="665"/>
      <c r="AY41" s="666"/>
      <c r="AZ41" s="598">
        <v>1026798</v>
      </c>
      <c r="BA41" s="599"/>
      <c r="BB41" s="599"/>
      <c r="BC41" s="599"/>
      <c r="BD41" s="629"/>
      <c r="BE41" s="629"/>
      <c r="BF41" s="655"/>
      <c r="BG41" s="644"/>
      <c r="BH41" s="645"/>
      <c r="BI41" s="645"/>
      <c r="BJ41" s="645"/>
      <c r="BK41" s="645"/>
      <c r="BL41" s="79"/>
      <c r="BM41" s="596" t="s">
        <v>282</v>
      </c>
      <c r="BN41" s="596"/>
      <c r="BO41" s="596"/>
      <c r="BP41" s="596"/>
      <c r="BQ41" s="596"/>
      <c r="BR41" s="596"/>
      <c r="BS41" s="596"/>
      <c r="BT41" s="596"/>
      <c r="BU41" s="597"/>
      <c r="BV41" s="598" t="s">
        <v>63</v>
      </c>
      <c r="BW41" s="599"/>
      <c r="BX41" s="599"/>
      <c r="BY41" s="599"/>
      <c r="BZ41" s="599"/>
      <c r="CA41" s="599"/>
      <c r="CB41" s="608"/>
      <c r="CD41" s="595" t="s">
        <v>283</v>
      </c>
      <c r="CE41" s="596"/>
      <c r="CF41" s="596"/>
      <c r="CG41" s="596"/>
      <c r="CH41" s="596"/>
      <c r="CI41" s="596"/>
      <c r="CJ41" s="596"/>
      <c r="CK41" s="596"/>
      <c r="CL41" s="596"/>
      <c r="CM41" s="596"/>
      <c r="CN41" s="596"/>
      <c r="CO41" s="596"/>
      <c r="CP41" s="596"/>
      <c r="CQ41" s="597"/>
      <c r="CR41" s="598" t="s">
        <v>63</v>
      </c>
      <c r="CS41" s="629"/>
      <c r="CT41" s="629"/>
      <c r="CU41" s="629"/>
      <c r="CV41" s="629"/>
      <c r="CW41" s="629"/>
      <c r="CX41" s="629"/>
      <c r="CY41" s="630"/>
      <c r="CZ41" s="603" t="s">
        <v>63</v>
      </c>
      <c r="DA41" s="631"/>
      <c r="DB41" s="631"/>
      <c r="DC41" s="633"/>
      <c r="DD41" s="607" t="s">
        <v>63</v>
      </c>
      <c r="DE41" s="629"/>
      <c r="DF41" s="629"/>
      <c r="DG41" s="629"/>
      <c r="DH41" s="629"/>
      <c r="DI41" s="629"/>
      <c r="DJ41" s="629"/>
      <c r="DK41" s="630"/>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15">
      <c r="AQ42" s="680" t="s">
        <v>284</v>
      </c>
      <c r="AR42" s="681"/>
      <c r="AS42" s="681"/>
      <c r="AT42" s="681"/>
      <c r="AU42" s="681"/>
      <c r="AV42" s="681"/>
      <c r="AW42" s="681"/>
      <c r="AX42" s="681"/>
      <c r="AY42" s="682"/>
      <c r="AZ42" s="673">
        <v>3612282</v>
      </c>
      <c r="BA42" s="674"/>
      <c r="BB42" s="674"/>
      <c r="BC42" s="674"/>
      <c r="BD42" s="657"/>
      <c r="BE42" s="657"/>
      <c r="BF42" s="659"/>
      <c r="BG42" s="646"/>
      <c r="BH42" s="647"/>
      <c r="BI42" s="647"/>
      <c r="BJ42" s="647"/>
      <c r="BK42" s="647"/>
      <c r="BL42" s="80"/>
      <c r="BM42" s="620" t="s">
        <v>285</v>
      </c>
      <c r="BN42" s="620"/>
      <c r="BO42" s="620"/>
      <c r="BP42" s="620"/>
      <c r="BQ42" s="620"/>
      <c r="BR42" s="620"/>
      <c r="BS42" s="620"/>
      <c r="BT42" s="620"/>
      <c r="BU42" s="621"/>
      <c r="BV42" s="673">
        <v>438</v>
      </c>
      <c r="BW42" s="674"/>
      <c r="BX42" s="674"/>
      <c r="BY42" s="674"/>
      <c r="BZ42" s="674"/>
      <c r="CA42" s="674"/>
      <c r="CB42" s="683"/>
      <c r="CD42" s="595" t="s">
        <v>286</v>
      </c>
      <c r="CE42" s="596"/>
      <c r="CF42" s="596"/>
      <c r="CG42" s="596"/>
      <c r="CH42" s="596"/>
      <c r="CI42" s="596"/>
      <c r="CJ42" s="596"/>
      <c r="CK42" s="596"/>
      <c r="CL42" s="596"/>
      <c r="CM42" s="596"/>
      <c r="CN42" s="596"/>
      <c r="CO42" s="596"/>
      <c r="CP42" s="596"/>
      <c r="CQ42" s="597"/>
      <c r="CR42" s="598">
        <v>4889471</v>
      </c>
      <c r="CS42" s="629"/>
      <c r="CT42" s="629"/>
      <c r="CU42" s="629"/>
      <c r="CV42" s="629"/>
      <c r="CW42" s="629"/>
      <c r="CX42" s="629"/>
      <c r="CY42" s="630"/>
      <c r="CZ42" s="603">
        <v>10.1</v>
      </c>
      <c r="DA42" s="631"/>
      <c r="DB42" s="631"/>
      <c r="DC42" s="633"/>
      <c r="DD42" s="607">
        <v>746687</v>
      </c>
      <c r="DE42" s="629"/>
      <c r="DF42" s="629"/>
      <c r="DG42" s="629"/>
      <c r="DH42" s="629"/>
      <c r="DI42" s="629"/>
      <c r="DJ42" s="629"/>
      <c r="DK42" s="630"/>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15">
      <c r="B43" s="73" t="s">
        <v>287</v>
      </c>
      <c r="CD43" s="595" t="s">
        <v>288</v>
      </c>
      <c r="CE43" s="596"/>
      <c r="CF43" s="596"/>
      <c r="CG43" s="596"/>
      <c r="CH43" s="596"/>
      <c r="CI43" s="596"/>
      <c r="CJ43" s="596"/>
      <c r="CK43" s="596"/>
      <c r="CL43" s="596"/>
      <c r="CM43" s="596"/>
      <c r="CN43" s="596"/>
      <c r="CO43" s="596"/>
      <c r="CP43" s="596"/>
      <c r="CQ43" s="597"/>
      <c r="CR43" s="598">
        <v>193413</v>
      </c>
      <c r="CS43" s="629"/>
      <c r="CT43" s="629"/>
      <c r="CU43" s="629"/>
      <c r="CV43" s="629"/>
      <c r="CW43" s="629"/>
      <c r="CX43" s="629"/>
      <c r="CY43" s="630"/>
      <c r="CZ43" s="603">
        <v>0.4</v>
      </c>
      <c r="DA43" s="631"/>
      <c r="DB43" s="631"/>
      <c r="DC43" s="633"/>
      <c r="DD43" s="607">
        <v>185735</v>
      </c>
      <c r="DE43" s="629"/>
      <c r="DF43" s="629"/>
      <c r="DG43" s="629"/>
      <c r="DH43" s="629"/>
      <c r="DI43" s="629"/>
      <c r="DJ43" s="629"/>
      <c r="DK43" s="630"/>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15">
      <c r="B44" s="684" t="s">
        <v>289</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236</v>
      </c>
      <c r="CE44" s="637"/>
      <c r="CF44" s="595" t="s">
        <v>290</v>
      </c>
      <c r="CG44" s="596"/>
      <c r="CH44" s="596"/>
      <c r="CI44" s="596"/>
      <c r="CJ44" s="596"/>
      <c r="CK44" s="596"/>
      <c r="CL44" s="596"/>
      <c r="CM44" s="596"/>
      <c r="CN44" s="596"/>
      <c r="CO44" s="596"/>
      <c r="CP44" s="596"/>
      <c r="CQ44" s="597"/>
      <c r="CR44" s="598">
        <v>4855180</v>
      </c>
      <c r="CS44" s="599"/>
      <c r="CT44" s="599"/>
      <c r="CU44" s="599"/>
      <c r="CV44" s="599"/>
      <c r="CW44" s="599"/>
      <c r="CX44" s="599"/>
      <c r="CY44" s="600"/>
      <c r="CZ44" s="603">
        <v>10</v>
      </c>
      <c r="DA44" s="604"/>
      <c r="DB44" s="604"/>
      <c r="DC44" s="610"/>
      <c r="DD44" s="607">
        <v>712976</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15">
      <c r="B45" s="684" t="s">
        <v>291</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292</v>
      </c>
      <c r="CG45" s="596"/>
      <c r="CH45" s="596"/>
      <c r="CI45" s="596"/>
      <c r="CJ45" s="596"/>
      <c r="CK45" s="596"/>
      <c r="CL45" s="596"/>
      <c r="CM45" s="596"/>
      <c r="CN45" s="596"/>
      <c r="CO45" s="596"/>
      <c r="CP45" s="596"/>
      <c r="CQ45" s="597"/>
      <c r="CR45" s="598">
        <v>1474215</v>
      </c>
      <c r="CS45" s="629"/>
      <c r="CT45" s="629"/>
      <c r="CU45" s="629"/>
      <c r="CV45" s="629"/>
      <c r="CW45" s="629"/>
      <c r="CX45" s="629"/>
      <c r="CY45" s="630"/>
      <c r="CZ45" s="603">
        <v>3</v>
      </c>
      <c r="DA45" s="631"/>
      <c r="DB45" s="631"/>
      <c r="DC45" s="633"/>
      <c r="DD45" s="607">
        <v>85515</v>
      </c>
      <c r="DE45" s="629"/>
      <c r="DF45" s="629"/>
      <c r="DG45" s="629"/>
      <c r="DH45" s="629"/>
      <c r="DI45" s="629"/>
      <c r="DJ45" s="629"/>
      <c r="DK45" s="630"/>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15">
      <c r="B46" s="84"/>
      <c r="CD46" s="638"/>
      <c r="CE46" s="639"/>
      <c r="CF46" s="595" t="s">
        <v>293</v>
      </c>
      <c r="CG46" s="596"/>
      <c r="CH46" s="596"/>
      <c r="CI46" s="596"/>
      <c r="CJ46" s="596"/>
      <c r="CK46" s="596"/>
      <c r="CL46" s="596"/>
      <c r="CM46" s="596"/>
      <c r="CN46" s="596"/>
      <c r="CO46" s="596"/>
      <c r="CP46" s="596"/>
      <c r="CQ46" s="597"/>
      <c r="CR46" s="598">
        <v>3112088</v>
      </c>
      <c r="CS46" s="599"/>
      <c r="CT46" s="599"/>
      <c r="CU46" s="599"/>
      <c r="CV46" s="599"/>
      <c r="CW46" s="599"/>
      <c r="CX46" s="599"/>
      <c r="CY46" s="600"/>
      <c r="CZ46" s="603">
        <v>6.4</v>
      </c>
      <c r="DA46" s="604"/>
      <c r="DB46" s="604"/>
      <c r="DC46" s="610"/>
      <c r="DD46" s="607">
        <v>611947</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15">
      <c r="B47" s="84"/>
      <c r="CD47" s="638"/>
      <c r="CE47" s="639"/>
      <c r="CF47" s="595" t="s">
        <v>294</v>
      </c>
      <c r="CG47" s="596"/>
      <c r="CH47" s="596"/>
      <c r="CI47" s="596"/>
      <c r="CJ47" s="596"/>
      <c r="CK47" s="596"/>
      <c r="CL47" s="596"/>
      <c r="CM47" s="596"/>
      <c r="CN47" s="596"/>
      <c r="CO47" s="596"/>
      <c r="CP47" s="596"/>
      <c r="CQ47" s="597"/>
      <c r="CR47" s="598">
        <v>34291</v>
      </c>
      <c r="CS47" s="629"/>
      <c r="CT47" s="629"/>
      <c r="CU47" s="629"/>
      <c r="CV47" s="629"/>
      <c r="CW47" s="629"/>
      <c r="CX47" s="629"/>
      <c r="CY47" s="630"/>
      <c r="CZ47" s="603">
        <v>0.1</v>
      </c>
      <c r="DA47" s="631"/>
      <c r="DB47" s="631"/>
      <c r="DC47" s="633"/>
      <c r="DD47" s="607">
        <v>33711</v>
      </c>
      <c r="DE47" s="629"/>
      <c r="DF47" s="629"/>
      <c r="DG47" s="629"/>
      <c r="DH47" s="629"/>
      <c r="DI47" s="629"/>
      <c r="DJ47" s="629"/>
      <c r="DK47" s="630"/>
      <c r="DL47" s="667"/>
      <c r="DM47" s="668"/>
      <c r="DN47" s="668"/>
      <c r="DO47" s="668"/>
      <c r="DP47" s="668"/>
      <c r="DQ47" s="668"/>
      <c r="DR47" s="668"/>
      <c r="DS47" s="668"/>
      <c r="DT47" s="668"/>
      <c r="DU47" s="668"/>
      <c r="DV47" s="669"/>
      <c r="DW47" s="670"/>
      <c r="DX47" s="671"/>
      <c r="DY47" s="671"/>
      <c r="DZ47" s="671"/>
      <c r="EA47" s="671"/>
      <c r="EB47" s="671"/>
      <c r="EC47" s="672"/>
    </row>
    <row r="48" spans="2:133" x14ac:dyDescent="0.15">
      <c r="B48" s="84"/>
      <c r="CD48" s="640"/>
      <c r="CE48" s="641"/>
      <c r="CF48" s="595" t="s">
        <v>295</v>
      </c>
      <c r="CG48" s="596"/>
      <c r="CH48" s="596"/>
      <c r="CI48" s="596"/>
      <c r="CJ48" s="596"/>
      <c r="CK48" s="596"/>
      <c r="CL48" s="596"/>
      <c r="CM48" s="596"/>
      <c r="CN48" s="596"/>
      <c r="CO48" s="596"/>
      <c r="CP48" s="596"/>
      <c r="CQ48" s="597"/>
      <c r="CR48" s="598" t="s">
        <v>63</v>
      </c>
      <c r="CS48" s="599"/>
      <c r="CT48" s="599"/>
      <c r="CU48" s="599"/>
      <c r="CV48" s="599"/>
      <c r="CW48" s="599"/>
      <c r="CX48" s="599"/>
      <c r="CY48" s="600"/>
      <c r="CZ48" s="603" t="s">
        <v>63</v>
      </c>
      <c r="DA48" s="604"/>
      <c r="DB48" s="604"/>
      <c r="DC48" s="610"/>
      <c r="DD48" s="607" t="s">
        <v>63</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15">
      <c r="B49" s="84"/>
      <c r="CD49" s="619" t="s">
        <v>296</v>
      </c>
      <c r="CE49" s="620"/>
      <c r="CF49" s="620"/>
      <c r="CG49" s="620"/>
      <c r="CH49" s="620"/>
      <c r="CI49" s="620"/>
      <c r="CJ49" s="620"/>
      <c r="CK49" s="620"/>
      <c r="CL49" s="620"/>
      <c r="CM49" s="620"/>
      <c r="CN49" s="620"/>
      <c r="CO49" s="620"/>
      <c r="CP49" s="620"/>
      <c r="CQ49" s="621"/>
      <c r="CR49" s="673">
        <v>48433150</v>
      </c>
      <c r="CS49" s="657"/>
      <c r="CT49" s="657"/>
      <c r="CU49" s="657"/>
      <c r="CV49" s="657"/>
      <c r="CW49" s="657"/>
      <c r="CX49" s="657"/>
      <c r="CY49" s="686"/>
      <c r="CZ49" s="678">
        <v>100</v>
      </c>
      <c r="DA49" s="687"/>
      <c r="DB49" s="687"/>
      <c r="DC49" s="688"/>
      <c r="DD49" s="689">
        <v>29284294</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K+rMpcF2xK/NsDrRyTvvXCEeYhlrUm++QPy8DWZZUMri2qYpile3/oajUZXOy3X4UGsFAQKPmYU6dZ9WYegUdA==" saltValue="ijoKplXqqaYyJe0VTRajN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10" t="s">
        <v>297</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0"/>
      <c r="BB2" s="710"/>
      <c r="BC2" s="710"/>
      <c r="BD2" s="710"/>
      <c r="BE2" s="710"/>
      <c r="BF2" s="710"/>
      <c r="BG2" s="710"/>
      <c r="BH2" s="710"/>
      <c r="BI2" s="71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11" t="s">
        <v>298</v>
      </c>
      <c r="DK2" s="712"/>
      <c r="DL2" s="712"/>
      <c r="DM2" s="712"/>
      <c r="DN2" s="712"/>
      <c r="DO2" s="713"/>
      <c r="DP2" s="87"/>
      <c r="DQ2" s="711" t="s">
        <v>299</v>
      </c>
      <c r="DR2" s="712"/>
      <c r="DS2" s="712"/>
      <c r="DT2" s="712"/>
      <c r="DU2" s="712"/>
      <c r="DV2" s="712"/>
      <c r="DW2" s="712"/>
      <c r="DX2" s="712"/>
      <c r="DY2" s="712"/>
      <c r="DZ2" s="713"/>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
      <c r="A4" s="714" t="s">
        <v>300</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c r="AB4" s="714"/>
      <c r="AC4" s="714"/>
      <c r="AD4" s="714"/>
      <c r="AE4" s="714"/>
      <c r="AF4" s="714"/>
      <c r="AG4" s="714"/>
      <c r="AH4" s="714"/>
      <c r="AI4" s="714"/>
      <c r="AJ4" s="714"/>
      <c r="AK4" s="714"/>
      <c r="AL4" s="714"/>
      <c r="AM4" s="714"/>
      <c r="AN4" s="714"/>
      <c r="AO4" s="714"/>
      <c r="AP4" s="714"/>
      <c r="AQ4" s="714"/>
      <c r="AR4" s="714"/>
      <c r="AS4" s="714"/>
      <c r="AT4" s="714"/>
      <c r="AU4" s="714"/>
      <c r="AV4" s="714"/>
      <c r="AW4" s="714"/>
      <c r="AX4" s="714"/>
      <c r="AY4" s="714"/>
      <c r="AZ4" s="91"/>
      <c r="BA4" s="91"/>
      <c r="BB4" s="91"/>
      <c r="BC4" s="91"/>
      <c r="BD4" s="91"/>
      <c r="BE4" s="92"/>
      <c r="BF4" s="92"/>
      <c r="BG4" s="92"/>
      <c r="BH4" s="92"/>
      <c r="BI4" s="92"/>
      <c r="BJ4" s="92"/>
      <c r="BK4" s="92"/>
      <c r="BL4" s="92"/>
      <c r="BM4" s="92"/>
      <c r="BN4" s="92"/>
      <c r="BO4" s="92"/>
      <c r="BP4" s="92"/>
      <c r="BQ4" s="715" t="s">
        <v>301</v>
      </c>
      <c r="BR4" s="715"/>
      <c r="BS4" s="715"/>
      <c r="BT4" s="715"/>
      <c r="BU4" s="715"/>
      <c r="BV4" s="715"/>
      <c r="BW4" s="715"/>
      <c r="BX4" s="715"/>
      <c r="BY4" s="715"/>
      <c r="BZ4" s="715"/>
      <c r="CA4" s="715"/>
      <c r="CB4" s="715"/>
      <c r="CC4" s="715"/>
      <c r="CD4" s="715"/>
      <c r="CE4" s="715"/>
      <c r="CF4" s="715"/>
      <c r="CG4" s="715"/>
      <c r="CH4" s="715"/>
      <c r="CI4" s="715"/>
      <c r="CJ4" s="715"/>
      <c r="CK4" s="715"/>
      <c r="CL4" s="715"/>
      <c r="CM4" s="715"/>
      <c r="CN4" s="715"/>
      <c r="CO4" s="715"/>
      <c r="CP4" s="715"/>
      <c r="CQ4" s="715"/>
      <c r="CR4" s="715"/>
      <c r="CS4" s="715"/>
      <c r="CT4" s="715"/>
      <c r="CU4" s="715"/>
      <c r="CV4" s="715"/>
      <c r="CW4" s="715"/>
      <c r="CX4" s="715"/>
      <c r="CY4" s="715"/>
      <c r="CZ4" s="715"/>
      <c r="DA4" s="715"/>
      <c r="DB4" s="715"/>
      <c r="DC4" s="715"/>
      <c r="DD4" s="715"/>
      <c r="DE4" s="715"/>
      <c r="DF4" s="715"/>
      <c r="DG4" s="715"/>
      <c r="DH4" s="715"/>
      <c r="DI4" s="715"/>
      <c r="DJ4" s="715"/>
      <c r="DK4" s="715"/>
      <c r="DL4" s="715"/>
      <c r="DM4" s="715"/>
      <c r="DN4" s="715"/>
      <c r="DO4" s="715"/>
      <c r="DP4" s="715"/>
      <c r="DQ4" s="715"/>
      <c r="DR4" s="715"/>
      <c r="DS4" s="715"/>
      <c r="DT4" s="715"/>
      <c r="DU4" s="715"/>
      <c r="DV4" s="715"/>
      <c r="DW4" s="715"/>
      <c r="DX4" s="715"/>
      <c r="DY4" s="715"/>
      <c r="DZ4" s="715"/>
      <c r="EA4" s="94"/>
    </row>
    <row r="5" spans="1:131" s="95" customFormat="1" ht="26.25" customHeight="1" x14ac:dyDescent="0.15">
      <c r="A5" s="704" t="s">
        <v>302</v>
      </c>
      <c r="B5" s="705"/>
      <c r="C5" s="705"/>
      <c r="D5" s="705"/>
      <c r="E5" s="705"/>
      <c r="F5" s="705"/>
      <c r="G5" s="705"/>
      <c r="H5" s="705"/>
      <c r="I5" s="705"/>
      <c r="J5" s="705"/>
      <c r="K5" s="705"/>
      <c r="L5" s="705"/>
      <c r="M5" s="705"/>
      <c r="N5" s="705"/>
      <c r="O5" s="705"/>
      <c r="P5" s="706"/>
      <c r="Q5" s="700" t="s">
        <v>303</v>
      </c>
      <c r="R5" s="696"/>
      <c r="S5" s="696"/>
      <c r="T5" s="696"/>
      <c r="U5" s="697"/>
      <c r="V5" s="700" t="s">
        <v>304</v>
      </c>
      <c r="W5" s="696"/>
      <c r="X5" s="696"/>
      <c r="Y5" s="696"/>
      <c r="Z5" s="697"/>
      <c r="AA5" s="700" t="s">
        <v>305</v>
      </c>
      <c r="AB5" s="696"/>
      <c r="AC5" s="696"/>
      <c r="AD5" s="696"/>
      <c r="AE5" s="696"/>
      <c r="AF5" s="716" t="s">
        <v>306</v>
      </c>
      <c r="AG5" s="696"/>
      <c r="AH5" s="696"/>
      <c r="AI5" s="696"/>
      <c r="AJ5" s="702"/>
      <c r="AK5" s="696" t="s">
        <v>307</v>
      </c>
      <c r="AL5" s="696"/>
      <c r="AM5" s="696"/>
      <c r="AN5" s="696"/>
      <c r="AO5" s="697"/>
      <c r="AP5" s="700" t="s">
        <v>308</v>
      </c>
      <c r="AQ5" s="696"/>
      <c r="AR5" s="696"/>
      <c r="AS5" s="696"/>
      <c r="AT5" s="697"/>
      <c r="AU5" s="700" t="s">
        <v>309</v>
      </c>
      <c r="AV5" s="696"/>
      <c r="AW5" s="696"/>
      <c r="AX5" s="696"/>
      <c r="AY5" s="702"/>
      <c r="AZ5" s="91"/>
      <c r="BA5" s="91"/>
      <c r="BB5" s="91"/>
      <c r="BC5" s="91"/>
      <c r="BD5" s="91"/>
      <c r="BE5" s="92"/>
      <c r="BF5" s="92"/>
      <c r="BG5" s="92"/>
      <c r="BH5" s="92"/>
      <c r="BI5" s="92"/>
      <c r="BJ5" s="92"/>
      <c r="BK5" s="92"/>
      <c r="BL5" s="92"/>
      <c r="BM5" s="92"/>
      <c r="BN5" s="92"/>
      <c r="BO5" s="92"/>
      <c r="BP5" s="92"/>
      <c r="BQ5" s="704" t="s">
        <v>310</v>
      </c>
      <c r="BR5" s="705"/>
      <c r="BS5" s="705"/>
      <c r="BT5" s="705"/>
      <c r="BU5" s="705"/>
      <c r="BV5" s="705"/>
      <c r="BW5" s="705"/>
      <c r="BX5" s="705"/>
      <c r="BY5" s="705"/>
      <c r="BZ5" s="705"/>
      <c r="CA5" s="705"/>
      <c r="CB5" s="705"/>
      <c r="CC5" s="705"/>
      <c r="CD5" s="705"/>
      <c r="CE5" s="705"/>
      <c r="CF5" s="705"/>
      <c r="CG5" s="706"/>
      <c r="CH5" s="700" t="s">
        <v>311</v>
      </c>
      <c r="CI5" s="696"/>
      <c r="CJ5" s="696"/>
      <c r="CK5" s="696"/>
      <c r="CL5" s="697"/>
      <c r="CM5" s="700" t="s">
        <v>312</v>
      </c>
      <c r="CN5" s="696"/>
      <c r="CO5" s="696"/>
      <c r="CP5" s="696"/>
      <c r="CQ5" s="697"/>
      <c r="CR5" s="700" t="s">
        <v>313</v>
      </c>
      <c r="CS5" s="696"/>
      <c r="CT5" s="696"/>
      <c r="CU5" s="696"/>
      <c r="CV5" s="697"/>
      <c r="CW5" s="700" t="s">
        <v>314</v>
      </c>
      <c r="CX5" s="696"/>
      <c r="CY5" s="696"/>
      <c r="CZ5" s="696"/>
      <c r="DA5" s="697"/>
      <c r="DB5" s="700" t="s">
        <v>315</v>
      </c>
      <c r="DC5" s="696"/>
      <c r="DD5" s="696"/>
      <c r="DE5" s="696"/>
      <c r="DF5" s="697"/>
      <c r="DG5" s="749" t="s">
        <v>316</v>
      </c>
      <c r="DH5" s="750"/>
      <c r="DI5" s="750"/>
      <c r="DJ5" s="750"/>
      <c r="DK5" s="751"/>
      <c r="DL5" s="749" t="s">
        <v>317</v>
      </c>
      <c r="DM5" s="750"/>
      <c r="DN5" s="750"/>
      <c r="DO5" s="750"/>
      <c r="DP5" s="751"/>
      <c r="DQ5" s="700" t="s">
        <v>318</v>
      </c>
      <c r="DR5" s="696"/>
      <c r="DS5" s="696"/>
      <c r="DT5" s="696"/>
      <c r="DU5" s="697"/>
      <c r="DV5" s="700" t="s">
        <v>309</v>
      </c>
      <c r="DW5" s="696"/>
      <c r="DX5" s="696"/>
      <c r="DY5" s="696"/>
      <c r="DZ5" s="702"/>
      <c r="EA5" s="94"/>
    </row>
    <row r="6" spans="1:131" s="95" customFormat="1" ht="26.25" customHeight="1" thickBot="1" x14ac:dyDescent="0.2">
      <c r="A6" s="707"/>
      <c r="B6" s="708"/>
      <c r="C6" s="708"/>
      <c r="D6" s="708"/>
      <c r="E6" s="708"/>
      <c r="F6" s="708"/>
      <c r="G6" s="708"/>
      <c r="H6" s="708"/>
      <c r="I6" s="708"/>
      <c r="J6" s="708"/>
      <c r="K6" s="708"/>
      <c r="L6" s="708"/>
      <c r="M6" s="708"/>
      <c r="N6" s="708"/>
      <c r="O6" s="708"/>
      <c r="P6" s="709"/>
      <c r="Q6" s="701"/>
      <c r="R6" s="698"/>
      <c r="S6" s="698"/>
      <c r="T6" s="698"/>
      <c r="U6" s="699"/>
      <c r="V6" s="701"/>
      <c r="W6" s="698"/>
      <c r="X6" s="698"/>
      <c r="Y6" s="698"/>
      <c r="Z6" s="699"/>
      <c r="AA6" s="701"/>
      <c r="AB6" s="698"/>
      <c r="AC6" s="698"/>
      <c r="AD6" s="698"/>
      <c r="AE6" s="698"/>
      <c r="AF6" s="717"/>
      <c r="AG6" s="698"/>
      <c r="AH6" s="698"/>
      <c r="AI6" s="698"/>
      <c r="AJ6" s="703"/>
      <c r="AK6" s="698"/>
      <c r="AL6" s="698"/>
      <c r="AM6" s="698"/>
      <c r="AN6" s="698"/>
      <c r="AO6" s="699"/>
      <c r="AP6" s="701"/>
      <c r="AQ6" s="698"/>
      <c r="AR6" s="698"/>
      <c r="AS6" s="698"/>
      <c r="AT6" s="699"/>
      <c r="AU6" s="701"/>
      <c r="AV6" s="698"/>
      <c r="AW6" s="698"/>
      <c r="AX6" s="698"/>
      <c r="AY6" s="703"/>
      <c r="AZ6" s="91"/>
      <c r="BA6" s="91"/>
      <c r="BB6" s="91"/>
      <c r="BC6" s="91"/>
      <c r="BD6" s="91"/>
      <c r="BE6" s="92"/>
      <c r="BF6" s="92"/>
      <c r="BG6" s="92"/>
      <c r="BH6" s="92"/>
      <c r="BI6" s="92"/>
      <c r="BJ6" s="92"/>
      <c r="BK6" s="92"/>
      <c r="BL6" s="92"/>
      <c r="BM6" s="92"/>
      <c r="BN6" s="92"/>
      <c r="BO6" s="92"/>
      <c r="BP6" s="92"/>
      <c r="BQ6" s="707"/>
      <c r="BR6" s="708"/>
      <c r="BS6" s="708"/>
      <c r="BT6" s="708"/>
      <c r="BU6" s="708"/>
      <c r="BV6" s="708"/>
      <c r="BW6" s="708"/>
      <c r="BX6" s="708"/>
      <c r="BY6" s="708"/>
      <c r="BZ6" s="708"/>
      <c r="CA6" s="708"/>
      <c r="CB6" s="708"/>
      <c r="CC6" s="708"/>
      <c r="CD6" s="708"/>
      <c r="CE6" s="708"/>
      <c r="CF6" s="708"/>
      <c r="CG6" s="709"/>
      <c r="CH6" s="701"/>
      <c r="CI6" s="698"/>
      <c r="CJ6" s="698"/>
      <c r="CK6" s="698"/>
      <c r="CL6" s="699"/>
      <c r="CM6" s="701"/>
      <c r="CN6" s="698"/>
      <c r="CO6" s="698"/>
      <c r="CP6" s="698"/>
      <c r="CQ6" s="699"/>
      <c r="CR6" s="701"/>
      <c r="CS6" s="698"/>
      <c r="CT6" s="698"/>
      <c r="CU6" s="698"/>
      <c r="CV6" s="699"/>
      <c r="CW6" s="701"/>
      <c r="CX6" s="698"/>
      <c r="CY6" s="698"/>
      <c r="CZ6" s="698"/>
      <c r="DA6" s="699"/>
      <c r="DB6" s="701"/>
      <c r="DC6" s="698"/>
      <c r="DD6" s="698"/>
      <c r="DE6" s="698"/>
      <c r="DF6" s="699"/>
      <c r="DG6" s="752"/>
      <c r="DH6" s="753"/>
      <c r="DI6" s="753"/>
      <c r="DJ6" s="753"/>
      <c r="DK6" s="754"/>
      <c r="DL6" s="752"/>
      <c r="DM6" s="753"/>
      <c r="DN6" s="753"/>
      <c r="DO6" s="753"/>
      <c r="DP6" s="754"/>
      <c r="DQ6" s="701"/>
      <c r="DR6" s="698"/>
      <c r="DS6" s="698"/>
      <c r="DT6" s="698"/>
      <c r="DU6" s="699"/>
      <c r="DV6" s="701"/>
      <c r="DW6" s="698"/>
      <c r="DX6" s="698"/>
      <c r="DY6" s="698"/>
      <c r="DZ6" s="703"/>
      <c r="EA6" s="94"/>
    </row>
    <row r="7" spans="1:131" s="95" customFormat="1" ht="26.25" customHeight="1" thickTop="1" x14ac:dyDescent="0.15">
      <c r="A7" s="96">
        <v>1</v>
      </c>
      <c r="B7" s="735" t="s">
        <v>319</v>
      </c>
      <c r="C7" s="736"/>
      <c r="D7" s="736"/>
      <c r="E7" s="736"/>
      <c r="F7" s="736"/>
      <c r="G7" s="736"/>
      <c r="H7" s="736"/>
      <c r="I7" s="736"/>
      <c r="J7" s="736"/>
      <c r="K7" s="736"/>
      <c r="L7" s="736"/>
      <c r="M7" s="736"/>
      <c r="N7" s="736"/>
      <c r="O7" s="736"/>
      <c r="P7" s="737"/>
      <c r="Q7" s="738">
        <v>51028</v>
      </c>
      <c r="R7" s="739"/>
      <c r="S7" s="739"/>
      <c r="T7" s="739"/>
      <c r="U7" s="739"/>
      <c r="V7" s="739">
        <v>48596</v>
      </c>
      <c r="W7" s="739"/>
      <c r="X7" s="739"/>
      <c r="Y7" s="739"/>
      <c r="Z7" s="739"/>
      <c r="AA7" s="739">
        <v>2431</v>
      </c>
      <c r="AB7" s="739"/>
      <c r="AC7" s="739"/>
      <c r="AD7" s="739"/>
      <c r="AE7" s="740"/>
      <c r="AF7" s="741">
        <v>2098</v>
      </c>
      <c r="AG7" s="742"/>
      <c r="AH7" s="742"/>
      <c r="AI7" s="742"/>
      <c r="AJ7" s="743"/>
      <c r="AK7" s="744">
        <v>1385</v>
      </c>
      <c r="AL7" s="745"/>
      <c r="AM7" s="745"/>
      <c r="AN7" s="745"/>
      <c r="AO7" s="745"/>
      <c r="AP7" s="745">
        <v>42171</v>
      </c>
      <c r="AQ7" s="745"/>
      <c r="AR7" s="745"/>
      <c r="AS7" s="745"/>
      <c r="AT7" s="745"/>
      <c r="AU7" s="746"/>
      <c r="AV7" s="746"/>
      <c r="AW7" s="746"/>
      <c r="AX7" s="746"/>
      <c r="AY7" s="747"/>
      <c r="AZ7" s="91"/>
      <c r="BA7" s="91"/>
      <c r="BB7" s="91"/>
      <c r="BC7" s="91"/>
      <c r="BD7" s="91"/>
      <c r="BE7" s="92"/>
      <c r="BF7" s="92"/>
      <c r="BG7" s="92"/>
      <c r="BH7" s="92"/>
      <c r="BI7" s="92"/>
      <c r="BJ7" s="92"/>
      <c r="BK7" s="92"/>
      <c r="BL7" s="92"/>
      <c r="BM7" s="92"/>
      <c r="BN7" s="92"/>
      <c r="BO7" s="92"/>
      <c r="BP7" s="92"/>
      <c r="BQ7" s="96">
        <v>1</v>
      </c>
      <c r="BR7" s="97"/>
      <c r="BS7" s="721" t="s">
        <v>320</v>
      </c>
      <c r="BT7" s="722"/>
      <c r="BU7" s="722"/>
      <c r="BV7" s="722"/>
      <c r="BW7" s="722"/>
      <c r="BX7" s="722"/>
      <c r="BY7" s="722"/>
      <c r="BZ7" s="722"/>
      <c r="CA7" s="722"/>
      <c r="CB7" s="722"/>
      <c r="CC7" s="722"/>
      <c r="CD7" s="722"/>
      <c r="CE7" s="722"/>
      <c r="CF7" s="722"/>
      <c r="CG7" s="748"/>
      <c r="CH7" s="718">
        <v>-1</v>
      </c>
      <c r="CI7" s="719"/>
      <c r="CJ7" s="719"/>
      <c r="CK7" s="719"/>
      <c r="CL7" s="720"/>
      <c r="CM7" s="718">
        <v>92</v>
      </c>
      <c r="CN7" s="719"/>
      <c r="CO7" s="719"/>
      <c r="CP7" s="719"/>
      <c r="CQ7" s="720"/>
      <c r="CR7" s="718">
        <v>35</v>
      </c>
      <c r="CS7" s="719"/>
      <c r="CT7" s="719"/>
      <c r="CU7" s="719"/>
      <c r="CV7" s="720"/>
      <c r="CW7" s="718">
        <v>7</v>
      </c>
      <c r="CX7" s="719"/>
      <c r="CY7" s="719"/>
      <c r="CZ7" s="719"/>
      <c r="DA7" s="720"/>
      <c r="DB7" s="718" t="s">
        <v>321</v>
      </c>
      <c r="DC7" s="719"/>
      <c r="DD7" s="719"/>
      <c r="DE7" s="719"/>
      <c r="DF7" s="720"/>
      <c r="DG7" s="718" t="s">
        <v>321</v>
      </c>
      <c r="DH7" s="719"/>
      <c r="DI7" s="719"/>
      <c r="DJ7" s="719"/>
      <c r="DK7" s="720"/>
      <c r="DL7" s="718" t="s">
        <v>321</v>
      </c>
      <c r="DM7" s="719"/>
      <c r="DN7" s="719"/>
      <c r="DO7" s="719"/>
      <c r="DP7" s="720"/>
      <c r="DQ7" s="718" t="s">
        <v>321</v>
      </c>
      <c r="DR7" s="719"/>
      <c r="DS7" s="719"/>
      <c r="DT7" s="719"/>
      <c r="DU7" s="720"/>
      <c r="DV7" s="721"/>
      <c r="DW7" s="722"/>
      <c r="DX7" s="722"/>
      <c r="DY7" s="722"/>
      <c r="DZ7" s="723"/>
      <c r="EA7" s="94"/>
    </row>
    <row r="8" spans="1:131" s="95" customFormat="1" ht="26.25" customHeight="1" x14ac:dyDescent="0.15">
      <c r="A8" s="98">
        <v>2</v>
      </c>
      <c r="B8" s="724"/>
      <c r="C8" s="725"/>
      <c r="D8" s="725"/>
      <c r="E8" s="725"/>
      <c r="F8" s="725"/>
      <c r="G8" s="725"/>
      <c r="H8" s="725"/>
      <c r="I8" s="725"/>
      <c r="J8" s="725"/>
      <c r="K8" s="725"/>
      <c r="L8" s="725"/>
      <c r="M8" s="725"/>
      <c r="N8" s="725"/>
      <c r="O8" s="725"/>
      <c r="P8" s="726"/>
      <c r="Q8" s="727"/>
      <c r="R8" s="728"/>
      <c r="S8" s="728"/>
      <c r="T8" s="728"/>
      <c r="U8" s="728"/>
      <c r="V8" s="728"/>
      <c r="W8" s="728"/>
      <c r="X8" s="728"/>
      <c r="Y8" s="728"/>
      <c r="Z8" s="728"/>
      <c r="AA8" s="728"/>
      <c r="AB8" s="728"/>
      <c r="AC8" s="728"/>
      <c r="AD8" s="728"/>
      <c r="AE8" s="729"/>
      <c r="AF8" s="730"/>
      <c r="AG8" s="731"/>
      <c r="AH8" s="731"/>
      <c r="AI8" s="731"/>
      <c r="AJ8" s="732"/>
      <c r="AK8" s="733"/>
      <c r="AL8" s="734"/>
      <c r="AM8" s="734"/>
      <c r="AN8" s="734"/>
      <c r="AO8" s="734"/>
      <c r="AP8" s="734"/>
      <c r="AQ8" s="734"/>
      <c r="AR8" s="734"/>
      <c r="AS8" s="734"/>
      <c r="AT8" s="734"/>
      <c r="AU8" s="755"/>
      <c r="AV8" s="755"/>
      <c r="AW8" s="755"/>
      <c r="AX8" s="755"/>
      <c r="AY8" s="756"/>
      <c r="AZ8" s="91"/>
      <c r="BA8" s="91"/>
      <c r="BB8" s="91"/>
      <c r="BC8" s="91"/>
      <c r="BD8" s="91"/>
      <c r="BE8" s="92"/>
      <c r="BF8" s="92"/>
      <c r="BG8" s="92"/>
      <c r="BH8" s="92"/>
      <c r="BI8" s="92"/>
      <c r="BJ8" s="92"/>
      <c r="BK8" s="92"/>
      <c r="BL8" s="92"/>
      <c r="BM8" s="92"/>
      <c r="BN8" s="92"/>
      <c r="BO8" s="92"/>
      <c r="BP8" s="92"/>
      <c r="BQ8" s="98">
        <v>2</v>
      </c>
      <c r="BR8" s="99"/>
      <c r="BS8" s="757" t="s">
        <v>322</v>
      </c>
      <c r="BT8" s="758"/>
      <c r="BU8" s="758"/>
      <c r="BV8" s="758"/>
      <c r="BW8" s="758"/>
      <c r="BX8" s="758"/>
      <c r="BY8" s="758"/>
      <c r="BZ8" s="758"/>
      <c r="CA8" s="758"/>
      <c r="CB8" s="758"/>
      <c r="CC8" s="758"/>
      <c r="CD8" s="758"/>
      <c r="CE8" s="758"/>
      <c r="CF8" s="758"/>
      <c r="CG8" s="759"/>
      <c r="CH8" s="760">
        <v>3</v>
      </c>
      <c r="CI8" s="761"/>
      <c r="CJ8" s="761"/>
      <c r="CK8" s="761"/>
      <c r="CL8" s="762"/>
      <c r="CM8" s="760">
        <v>164</v>
      </c>
      <c r="CN8" s="761"/>
      <c r="CO8" s="761"/>
      <c r="CP8" s="761"/>
      <c r="CQ8" s="762"/>
      <c r="CR8" s="760">
        <v>5</v>
      </c>
      <c r="CS8" s="761"/>
      <c r="CT8" s="761"/>
      <c r="CU8" s="761"/>
      <c r="CV8" s="762"/>
      <c r="CW8" s="760" t="s">
        <v>321</v>
      </c>
      <c r="CX8" s="761"/>
      <c r="CY8" s="761"/>
      <c r="CZ8" s="761"/>
      <c r="DA8" s="762"/>
      <c r="DB8" s="760" t="s">
        <v>323</v>
      </c>
      <c r="DC8" s="761"/>
      <c r="DD8" s="761"/>
      <c r="DE8" s="761"/>
      <c r="DF8" s="762"/>
      <c r="DG8" s="760" t="s">
        <v>323</v>
      </c>
      <c r="DH8" s="761"/>
      <c r="DI8" s="761"/>
      <c r="DJ8" s="761"/>
      <c r="DK8" s="762"/>
      <c r="DL8" s="760" t="s">
        <v>323</v>
      </c>
      <c r="DM8" s="761"/>
      <c r="DN8" s="761"/>
      <c r="DO8" s="761"/>
      <c r="DP8" s="762"/>
      <c r="DQ8" s="760" t="s">
        <v>323</v>
      </c>
      <c r="DR8" s="761"/>
      <c r="DS8" s="761"/>
      <c r="DT8" s="761"/>
      <c r="DU8" s="762"/>
      <c r="DV8" s="757"/>
      <c r="DW8" s="758"/>
      <c r="DX8" s="758"/>
      <c r="DY8" s="758"/>
      <c r="DZ8" s="763"/>
      <c r="EA8" s="94"/>
    </row>
    <row r="9" spans="1:131" s="95" customFormat="1" ht="26.25" customHeight="1" x14ac:dyDescent="0.15">
      <c r="A9" s="98">
        <v>3</v>
      </c>
      <c r="B9" s="724"/>
      <c r="C9" s="725"/>
      <c r="D9" s="725"/>
      <c r="E9" s="725"/>
      <c r="F9" s="725"/>
      <c r="G9" s="725"/>
      <c r="H9" s="725"/>
      <c r="I9" s="725"/>
      <c r="J9" s="725"/>
      <c r="K9" s="725"/>
      <c r="L9" s="725"/>
      <c r="M9" s="725"/>
      <c r="N9" s="725"/>
      <c r="O9" s="725"/>
      <c r="P9" s="726"/>
      <c r="Q9" s="727"/>
      <c r="R9" s="728"/>
      <c r="S9" s="728"/>
      <c r="T9" s="728"/>
      <c r="U9" s="728"/>
      <c r="V9" s="728"/>
      <c r="W9" s="728"/>
      <c r="X9" s="728"/>
      <c r="Y9" s="728"/>
      <c r="Z9" s="728"/>
      <c r="AA9" s="728"/>
      <c r="AB9" s="728"/>
      <c r="AC9" s="728"/>
      <c r="AD9" s="728"/>
      <c r="AE9" s="729"/>
      <c r="AF9" s="730"/>
      <c r="AG9" s="731"/>
      <c r="AH9" s="731"/>
      <c r="AI9" s="731"/>
      <c r="AJ9" s="732"/>
      <c r="AK9" s="733"/>
      <c r="AL9" s="734"/>
      <c r="AM9" s="734"/>
      <c r="AN9" s="734"/>
      <c r="AO9" s="734"/>
      <c r="AP9" s="734"/>
      <c r="AQ9" s="734"/>
      <c r="AR9" s="734"/>
      <c r="AS9" s="734"/>
      <c r="AT9" s="734"/>
      <c r="AU9" s="755"/>
      <c r="AV9" s="755"/>
      <c r="AW9" s="755"/>
      <c r="AX9" s="755"/>
      <c r="AY9" s="756"/>
      <c r="AZ9" s="91"/>
      <c r="BA9" s="91"/>
      <c r="BB9" s="91"/>
      <c r="BC9" s="91"/>
      <c r="BD9" s="91"/>
      <c r="BE9" s="92"/>
      <c r="BF9" s="92"/>
      <c r="BG9" s="92"/>
      <c r="BH9" s="92"/>
      <c r="BI9" s="92"/>
      <c r="BJ9" s="92"/>
      <c r="BK9" s="92"/>
      <c r="BL9" s="92"/>
      <c r="BM9" s="92"/>
      <c r="BN9" s="92"/>
      <c r="BO9" s="92"/>
      <c r="BP9" s="92"/>
      <c r="BQ9" s="98">
        <v>3</v>
      </c>
      <c r="BR9" s="99"/>
      <c r="BS9" s="757" t="s">
        <v>324</v>
      </c>
      <c r="BT9" s="758"/>
      <c r="BU9" s="758"/>
      <c r="BV9" s="758"/>
      <c r="BW9" s="758"/>
      <c r="BX9" s="758"/>
      <c r="BY9" s="758"/>
      <c r="BZ9" s="758"/>
      <c r="CA9" s="758"/>
      <c r="CB9" s="758"/>
      <c r="CC9" s="758"/>
      <c r="CD9" s="758"/>
      <c r="CE9" s="758"/>
      <c r="CF9" s="758"/>
      <c r="CG9" s="759"/>
      <c r="CH9" s="760">
        <v>-3</v>
      </c>
      <c r="CI9" s="761"/>
      <c r="CJ9" s="761"/>
      <c r="CK9" s="761"/>
      <c r="CL9" s="762"/>
      <c r="CM9" s="760">
        <v>55</v>
      </c>
      <c r="CN9" s="761"/>
      <c r="CO9" s="761"/>
      <c r="CP9" s="761"/>
      <c r="CQ9" s="762"/>
      <c r="CR9" s="760">
        <v>30</v>
      </c>
      <c r="CS9" s="761"/>
      <c r="CT9" s="761"/>
      <c r="CU9" s="761"/>
      <c r="CV9" s="762"/>
      <c r="CW9" s="760">
        <v>111</v>
      </c>
      <c r="CX9" s="761"/>
      <c r="CY9" s="761"/>
      <c r="CZ9" s="761"/>
      <c r="DA9" s="762"/>
      <c r="DB9" s="760" t="s">
        <v>323</v>
      </c>
      <c r="DC9" s="761"/>
      <c r="DD9" s="761"/>
      <c r="DE9" s="761"/>
      <c r="DF9" s="762"/>
      <c r="DG9" s="760" t="s">
        <v>323</v>
      </c>
      <c r="DH9" s="761"/>
      <c r="DI9" s="761"/>
      <c r="DJ9" s="761"/>
      <c r="DK9" s="762"/>
      <c r="DL9" s="760" t="s">
        <v>323</v>
      </c>
      <c r="DM9" s="761"/>
      <c r="DN9" s="761"/>
      <c r="DO9" s="761"/>
      <c r="DP9" s="762"/>
      <c r="DQ9" s="760" t="s">
        <v>323</v>
      </c>
      <c r="DR9" s="761"/>
      <c r="DS9" s="761"/>
      <c r="DT9" s="761"/>
      <c r="DU9" s="762"/>
      <c r="DV9" s="757"/>
      <c r="DW9" s="758"/>
      <c r="DX9" s="758"/>
      <c r="DY9" s="758"/>
      <c r="DZ9" s="763"/>
      <c r="EA9" s="94"/>
    </row>
    <row r="10" spans="1:131" s="95" customFormat="1" ht="26.25" customHeight="1" x14ac:dyDescent="0.15">
      <c r="A10" s="98">
        <v>4</v>
      </c>
      <c r="B10" s="724"/>
      <c r="C10" s="725"/>
      <c r="D10" s="725"/>
      <c r="E10" s="725"/>
      <c r="F10" s="725"/>
      <c r="G10" s="725"/>
      <c r="H10" s="725"/>
      <c r="I10" s="725"/>
      <c r="J10" s="725"/>
      <c r="K10" s="725"/>
      <c r="L10" s="725"/>
      <c r="M10" s="725"/>
      <c r="N10" s="725"/>
      <c r="O10" s="725"/>
      <c r="P10" s="726"/>
      <c r="Q10" s="727"/>
      <c r="R10" s="728"/>
      <c r="S10" s="728"/>
      <c r="T10" s="728"/>
      <c r="U10" s="728"/>
      <c r="V10" s="728"/>
      <c r="W10" s="728"/>
      <c r="X10" s="728"/>
      <c r="Y10" s="728"/>
      <c r="Z10" s="728"/>
      <c r="AA10" s="728"/>
      <c r="AB10" s="728"/>
      <c r="AC10" s="728"/>
      <c r="AD10" s="728"/>
      <c r="AE10" s="729"/>
      <c r="AF10" s="730"/>
      <c r="AG10" s="731"/>
      <c r="AH10" s="731"/>
      <c r="AI10" s="731"/>
      <c r="AJ10" s="732"/>
      <c r="AK10" s="733"/>
      <c r="AL10" s="734"/>
      <c r="AM10" s="734"/>
      <c r="AN10" s="734"/>
      <c r="AO10" s="734"/>
      <c r="AP10" s="734"/>
      <c r="AQ10" s="734"/>
      <c r="AR10" s="734"/>
      <c r="AS10" s="734"/>
      <c r="AT10" s="734"/>
      <c r="AU10" s="755"/>
      <c r="AV10" s="755"/>
      <c r="AW10" s="755"/>
      <c r="AX10" s="755"/>
      <c r="AY10" s="756"/>
      <c r="AZ10" s="91"/>
      <c r="BA10" s="91"/>
      <c r="BB10" s="91"/>
      <c r="BC10" s="91"/>
      <c r="BD10" s="91"/>
      <c r="BE10" s="92"/>
      <c r="BF10" s="92"/>
      <c r="BG10" s="92"/>
      <c r="BH10" s="92"/>
      <c r="BI10" s="92"/>
      <c r="BJ10" s="92"/>
      <c r="BK10" s="92"/>
      <c r="BL10" s="92"/>
      <c r="BM10" s="92"/>
      <c r="BN10" s="92"/>
      <c r="BO10" s="92"/>
      <c r="BP10" s="92"/>
      <c r="BQ10" s="98">
        <v>4</v>
      </c>
      <c r="BR10" s="99"/>
      <c r="BS10" s="757" t="s">
        <v>325</v>
      </c>
      <c r="BT10" s="758"/>
      <c r="BU10" s="758"/>
      <c r="BV10" s="758"/>
      <c r="BW10" s="758"/>
      <c r="BX10" s="758"/>
      <c r="BY10" s="758"/>
      <c r="BZ10" s="758"/>
      <c r="CA10" s="758"/>
      <c r="CB10" s="758"/>
      <c r="CC10" s="758"/>
      <c r="CD10" s="758"/>
      <c r="CE10" s="758"/>
      <c r="CF10" s="758"/>
      <c r="CG10" s="759"/>
      <c r="CH10" s="760">
        <v>-104</v>
      </c>
      <c r="CI10" s="761"/>
      <c r="CJ10" s="761"/>
      <c r="CK10" s="761"/>
      <c r="CL10" s="762"/>
      <c r="CM10" s="760">
        <v>-101</v>
      </c>
      <c r="CN10" s="761"/>
      <c r="CO10" s="761"/>
      <c r="CP10" s="761"/>
      <c r="CQ10" s="762"/>
      <c r="CR10" s="760">
        <v>2</v>
      </c>
      <c r="CS10" s="761"/>
      <c r="CT10" s="761"/>
      <c r="CU10" s="761"/>
      <c r="CV10" s="762"/>
      <c r="CW10" s="760">
        <v>61</v>
      </c>
      <c r="CX10" s="761"/>
      <c r="CY10" s="761"/>
      <c r="CZ10" s="761"/>
      <c r="DA10" s="762"/>
      <c r="DB10" s="760" t="s">
        <v>323</v>
      </c>
      <c r="DC10" s="761"/>
      <c r="DD10" s="761"/>
      <c r="DE10" s="761"/>
      <c r="DF10" s="762"/>
      <c r="DG10" s="760" t="s">
        <v>323</v>
      </c>
      <c r="DH10" s="761"/>
      <c r="DI10" s="761"/>
      <c r="DJ10" s="761"/>
      <c r="DK10" s="762"/>
      <c r="DL10" s="760" t="s">
        <v>323</v>
      </c>
      <c r="DM10" s="761"/>
      <c r="DN10" s="761"/>
      <c r="DO10" s="761"/>
      <c r="DP10" s="762"/>
      <c r="DQ10" s="760" t="s">
        <v>323</v>
      </c>
      <c r="DR10" s="761"/>
      <c r="DS10" s="761"/>
      <c r="DT10" s="761"/>
      <c r="DU10" s="762"/>
      <c r="DV10" s="757"/>
      <c r="DW10" s="758"/>
      <c r="DX10" s="758"/>
      <c r="DY10" s="758"/>
      <c r="DZ10" s="763"/>
      <c r="EA10" s="94"/>
    </row>
    <row r="11" spans="1:131" s="95" customFormat="1" ht="26.25" customHeight="1" x14ac:dyDescent="0.15">
      <c r="A11" s="98">
        <v>5</v>
      </c>
      <c r="B11" s="724"/>
      <c r="C11" s="725"/>
      <c r="D11" s="725"/>
      <c r="E11" s="725"/>
      <c r="F11" s="725"/>
      <c r="G11" s="725"/>
      <c r="H11" s="725"/>
      <c r="I11" s="725"/>
      <c r="J11" s="725"/>
      <c r="K11" s="725"/>
      <c r="L11" s="725"/>
      <c r="M11" s="725"/>
      <c r="N11" s="725"/>
      <c r="O11" s="725"/>
      <c r="P11" s="726"/>
      <c r="Q11" s="727"/>
      <c r="R11" s="728"/>
      <c r="S11" s="728"/>
      <c r="T11" s="728"/>
      <c r="U11" s="728"/>
      <c r="V11" s="728"/>
      <c r="W11" s="728"/>
      <c r="X11" s="728"/>
      <c r="Y11" s="728"/>
      <c r="Z11" s="728"/>
      <c r="AA11" s="728"/>
      <c r="AB11" s="728"/>
      <c r="AC11" s="728"/>
      <c r="AD11" s="728"/>
      <c r="AE11" s="729"/>
      <c r="AF11" s="730"/>
      <c r="AG11" s="731"/>
      <c r="AH11" s="731"/>
      <c r="AI11" s="731"/>
      <c r="AJ11" s="732"/>
      <c r="AK11" s="733"/>
      <c r="AL11" s="734"/>
      <c r="AM11" s="734"/>
      <c r="AN11" s="734"/>
      <c r="AO11" s="734"/>
      <c r="AP11" s="734"/>
      <c r="AQ11" s="734"/>
      <c r="AR11" s="734"/>
      <c r="AS11" s="734"/>
      <c r="AT11" s="734"/>
      <c r="AU11" s="755"/>
      <c r="AV11" s="755"/>
      <c r="AW11" s="755"/>
      <c r="AX11" s="755"/>
      <c r="AY11" s="756"/>
      <c r="AZ11" s="91"/>
      <c r="BA11" s="91"/>
      <c r="BB11" s="91"/>
      <c r="BC11" s="91"/>
      <c r="BD11" s="91"/>
      <c r="BE11" s="92"/>
      <c r="BF11" s="92"/>
      <c r="BG11" s="92"/>
      <c r="BH11" s="92"/>
      <c r="BI11" s="92"/>
      <c r="BJ11" s="92"/>
      <c r="BK11" s="92"/>
      <c r="BL11" s="92"/>
      <c r="BM11" s="92"/>
      <c r="BN11" s="92"/>
      <c r="BO11" s="92"/>
      <c r="BP11" s="92"/>
      <c r="BQ11" s="98">
        <v>5</v>
      </c>
      <c r="BR11" s="99" t="s">
        <v>326</v>
      </c>
      <c r="BS11" s="757" t="s">
        <v>327</v>
      </c>
      <c r="BT11" s="758"/>
      <c r="BU11" s="758"/>
      <c r="BV11" s="758"/>
      <c r="BW11" s="758"/>
      <c r="BX11" s="758"/>
      <c r="BY11" s="758"/>
      <c r="BZ11" s="758"/>
      <c r="CA11" s="758"/>
      <c r="CB11" s="758"/>
      <c r="CC11" s="758"/>
      <c r="CD11" s="758"/>
      <c r="CE11" s="758"/>
      <c r="CF11" s="758"/>
      <c r="CG11" s="759"/>
      <c r="CH11" s="760">
        <v>0</v>
      </c>
      <c r="CI11" s="761"/>
      <c r="CJ11" s="761"/>
      <c r="CK11" s="761"/>
      <c r="CL11" s="762"/>
      <c r="CM11" s="760">
        <v>515</v>
      </c>
      <c r="CN11" s="761"/>
      <c r="CO11" s="761"/>
      <c r="CP11" s="761"/>
      <c r="CQ11" s="762"/>
      <c r="CR11" s="760">
        <v>10</v>
      </c>
      <c r="CS11" s="761"/>
      <c r="CT11" s="761"/>
      <c r="CU11" s="761"/>
      <c r="CV11" s="762"/>
      <c r="CW11" s="760" t="s">
        <v>321</v>
      </c>
      <c r="CX11" s="761"/>
      <c r="CY11" s="761"/>
      <c r="CZ11" s="761"/>
      <c r="DA11" s="762"/>
      <c r="DB11" s="760" t="s">
        <v>323</v>
      </c>
      <c r="DC11" s="761"/>
      <c r="DD11" s="761"/>
      <c r="DE11" s="761"/>
      <c r="DF11" s="762"/>
      <c r="DG11" s="760" t="s">
        <v>323</v>
      </c>
      <c r="DH11" s="761"/>
      <c r="DI11" s="761"/>
      <c r="DJ11" s="761"/>
      <c r="DK11" s="762"/>
      <c r="DL11" s="760" t="s">
        <v>323</v>
      </c>
      <c r="DM11" s="761"/>
      <c r="DN11" s="761"/>
      <c r="DO11" s="761"/>
      <c r="DP11" s="762"/>
      <c r="DQ11" s="760" t="s">
        <v>323</v>
      </c>
      <c r="DR11" s="761"/>
      <c r="DS11" s="761"/>
      <c r="DT11" s="761"/>
      <c r="DU11" s="762"/>
      <c r="DV11" s="757"/>
      <c r="DW11" s="758"/>
      <c r="DX11" s="758"/>
      <c r="DY11" s="758"/>
      <c r="DZ11" s="763"/>
      <c r="EA11" s="94"/>
    </row>
    <row r="12" spans="1:131" s="95" customFormat="1" ht="26.25" customHeight="1" x14ac:dyDescent="0.15">
      <c r="A12" s="98">
        <v>6</v>
      </c>
      <c r="B12" s="724"/>
      <c r="C12" s="725"/>
      <c r="D12" s="725"/>
      <c r="E12" s="725"/>
      <c r="F12" s="725"/>
      <c r="G12" s="725"/>
      <c r="H12" s="725"/>
      <c r="I12" s="725"/>
      <c r="J12" s="725"/>
      <c r="K12" s="725"/>
      <c r="L12" s="725"/>
      <c r="M12" s="725"/>
      <c r="N12" s="725"/>
      <c r="O12" s="725"/>
      <c r="P12" s="726"/>
      <c r="Q12" s="727"/>
      <c r="R12" s="728"/>
      <c r="S12" s="728"/>
      <c r="T12" s="728"/>
      <c r="U12" s="728"/>
      <c r="V12" s="728"/>
      <c r="W12" s="728"/>
      <c r="X12" s="728"/>
      <c r="Y12" s="728"/>
      <c r="Z12" s="728"/>
      <c r="AA12" s="728"/>
      <c r="AB12" s="728"/>
      <c r="AC12" s="728"/>
      <c r="AD12" s="728"/>
      <c r="AE12" s="729"/>
      <c r="AF12" s="730"/>
      <c r="AG12" s="731"/>
      <c r="AH12" s="731"/>
      <c r="AI12" s="731"/>
      <c r="AJ12" s="732"/>
      <c r="AK12" s="733"/>
      <c r="AL12" s="734"/>
      <c r="AM12" s="734"/>
      <c r="AN12" s="734"/>
      <c r="AO12" s="734"/>
      <c r="AP12" s="734"/>
      <c r="AQ12" s="734"/>
      <c r="AR12" s="734"/>
      <c r="AS12" s="734"/>
      <c r="AT12" s="734"/>
      <c r="AU12" s="755"/>
      <c r="AV12" s="755"/>
      <c r="AW12" s="755"/>
      <c r="AX12" s="755"/>
      <c r="AY12" s="756"/>
      <c r="AZ12" s="91"/>
      <c r="BA12" s="91"/>
      <c r="BB12" s="91"/>
      <c r="BC12" s="91"/>
      <c r="BD12" s="91"/>
      <c r="BE12" s="92"/>
      <c r="BF12" s="92"/>
      <c r="BG12" s="92"/>
      <c r="BH12" s="92"/>
      <c r="BI12" s="92"/>
      <c r="BJ12" s="92"/>
      <c r="BK12" s="92"/>
      <c r="BL12" s="92"/>
      <c r="BM12" s="92"/>
      <c r="BN12" s="92"/>
      <c r="BO12" s="92"/>
      <c r="BP12" s="92"/>
      <c r="BQ12" s="98">
        <v>6</v>
      </c>
      <c r="BR12" s="99"/>
      <c r="BS12" s="757" t="s">
        <v>328</v>
      </c>
      <c r="BT12" s="758"/>
      <c r="BU12" s="758"/>
      <c r="BV12" s="758"/>
      <c r="BW12" s="758"/>
      <c r="BX12" s="758"/>
      <c r="BY12" s="758"/>
      <c r="BZ12" s="758"/>
      <c r="CA12" s="758"/>
      <c r="CB12" s="758"/>
      <c r="CC12" s="758"/>
      <c r="CD12" s="758"/>
      <c r="CE12" s="758"/>
      <c r="CF12" s="758"/>
      <c r="CG12" s="759"/>
      <c r="CH12" s="760">
        <v>11</v>
      </c>
      <c r="CI12" s="761"/>
      <c r="CJ12" s="761"/>
      <c r="CK12" s="761"/>
      <c r="CL12" s="762"/>
      <c r="CM12" s="760">
        <v>2550</v>
      </c>
      <c r="CN12" s="761"/>
      <c r="CO12" s="761"/>
      <c r="CP12" s="761"/>
      <c r="CQ12" s="762"/>
      <c r="CR12" s="760">
        <v>1210</v>
      </c>
      <c r="CS12" s="761"/>
      <c r="CT12" s="761"/>
      <c r="CU12" s="761"/>
      <c r="CV12" s="762"/>
      <c r="CW12" s="760" t="s">
        <v>321</v>
      </c>
      <c r="CX12" s="761"/>
      <c r="CY12" s="761"/>
      <c r="CZ12" s="761"/>
      <c r="DA12" s="762"/>
      <c r="DB12" s="760" t="s">
        <v>323</v>
      </c>
      <c r="DC12" s="761"/>
      <c r="DD12" s="761"/>
      <c r="DE12" s="761"/>
      <c r="DF12" s="762"/>
      <c r="DG12" s="760" t="s">
        <v>323</v>
      </c>
      <c r="DH12" s="761"/>
      <c r="DI12" s="761"/>
      <c r="DJ12" s="761"/>
      <c r="DK12" s="762"/>
      <c r="DL12" s="760" t="s">
        <v>323</v>
      </c>
      <c r="DM12" s="761"/>
      <c r="DN12" s="761"/>
      <c r="DO12" s="761"/>
      <c r="DP12" s="762"/>
      <c r="DQ12" s="760" t="s">
        <v>323</v>
      </c>
      <c r="DR12" s="761"/>
      <c r="DS12" s="761"/>
      <c r="DT12" s="761"/>
      <c r="DU12" s="762"/>
      <c r="DV12" s="757"/>
      <c r="DW12" s="758"/>
      <c r="DX12" s="758"/>
      <c r="DY12" s="758"/>
      <c r="DZ12" s="763"/>
      <c r="EA12" s="94"/>
    </row>
    <row r="13" spans="1:131" s="95" customFormat="1" ht="26.25" customHeight="1" x14ac:dyDescent="0.15">
      <c r="A13" s="98">
        <v>7</v>
      </c>
      <c r="B13" s="724"/>
      <c r="C13" s="725"/>
      <c r="D13" s="725"/>
      <c r="E13" s="725"/>
      <c r="F13" s="725"/>
      <c r="G13" s="725"/>
      <c r="H13" s="725"/>
      <c r="I13" s="725"/>
      <c r="J13" s="725"/>
      <c r="K13" s="725"/>
      <c r="L13" s="725"/>
      <c r="M13" s="725"/>
      <c r="N13" s="725"/>
      <c r="O13" s="725"/>
      <c r="P13" s="726"/>
      <c r="Q13" s="727"/>
      <c r="R13" s="728"/>
      <c r="S13" s="728"/>
      <c r="T13" s="728"/>
      <c r="U13" s="728"/>
      <c r="V13" s="728"/>
      <c r="W13" s="728"/>
      <c r="X13" s="728"/>
      <c r="Y13" s="728"/>
      <c r="Z13" s="728"/>
      <c r="AA13" s="728"/>
      <c r="AB13" s="728"/>
      <c r="AC13" s="728"/>
      <c r="AD13" s="728"/>
      <c r="AE13" s="729"/>
      <c r="AF13" s="730"/>
      <c r="AG13" s="731"/>
      <c r="AH13" s="731"/>
      <c r="AI13" s="731"/>
      <c r="AJ13" s="732"/>
      <c r="AK13" s="733"/>
      <c r="AL13" s="734"/>
      <c r="AM13" s="734"/>
      <c r="AN13" s="734"/>
      <c r="AO13" s="734"/>
      <c r="AP13" s="734"/>
      <c r="AQ13" s="734"/>
      <c r="AR13" s="734"/>
      <c r="AS13" s="734"/>
      <c r="AT13" s="734"/>
      <c r="AU13" s="755"/>
      <c r="AV13" s="755"/>
      <c r="AW13" s="755"/>
      <c r="AX13" s="755"/>
      <c r="AY13" s="756"/>
      <c r="AZ13" s="91"/>
      <c r="BA13" s="91"/>
      <c r="BB13" s="91"/>
      <c r="BC13" s="91"/>
      <c r="BD13" s="91"/>
      <c r="BE13" s="92"/>
      <c r="BF13" s="92"/>
      <c r="BG13" s="92"/>
      <c r="BH13" s="92"/>
      <c r="BI13" s="92"/>
      <c r="BJ13" s="92"/>
      <c r="BK13" s="92"/>
      <c r="BL13" s="92"/>
      <c r="BM13" s="92"/>
      <c r="BN13" s="92"/>
      <c r="BO13" s="92"/>
      <c r="BP13" s="92"/>
      <c r="BQ13" s="98">
        <v>7</v>
      </c>
      <c r="BR13" s="99"/>
      <c r="BS13" s="757" t="s">
        <v>329</v>
      </c>
      <c r="BT13" s="758"/>
      <c r="BU13" s="758"/>
      <c r="BV13" s="758"/>
      <c r="BW13" s="758"/>
      <c r="BX13" s="758"/>
      <c r="BY13" s="758"/>
      <c r="BZ13" s="758"/>
      <c r="CA13" s="758"/>
      <c r="CB13" s="758"/>
      <c r="CC13" s="758"/>
      <c r="CD13" s="758"/>
      <c r="CE13" s="758"/>
      <c r="CF13" s="758"/>
      <c r="CG13" s="759"/>
      <c r="CH13" s="760">
        <v>-80</v>
      </c>
      <c r="CI13" s="761"/>
      <c r="CJ13" s="761"/>
      <c r="CK13" s="761"/>
      <c r="CL13" s="762"/>
      <c r="CM13" s="760">
        <v>11800</v>
      </c>
      <c r="CN13" s="761"/>
      <c r="CO13" s="761"/>
      <c r="CP13" s="761"/>
      <c r="CQ13" s="762"/>
      <c r="CR13" s="760">
        <v>0</v>
      </c>
      <c r="CS13" s="761"/>
      <c r="CT13" s="761"/>
      <c r="CU13" s="761"/>
      <c r="CV13" s="762"/>
      <c r="CW13" s="760">
        <v>0</v>
      </c>
      <c r="CX13" s="761"/>
      <c r="CY13" s="761"/>
      <c r="CZ13" s="761"/>
      <c r="DA13" s="762"/>
      <c r="DB13" s="760" t="s">
        <v>323</v>
      </c>
      <c r="DC13" s="761"/>
      <c r="DD13" s="761"/>
      <c r="DE13" s="761"/>
      <c r="DF13" s="762"/>
      <c r="DG13" s="760" t="s">
        <v>323</v>
      </c>
      <c r="DH13" s="761"/>
      <c r="DI13" s="761"/>
      <c r="DJ13" s="761"/>
      <c r="DK13" s="762"/>
      <c r="DL13" s="760" t="s">
        <v>323</v>
      </c>
      <c r="DM13" s="761"/>
      <c r="DN13" s="761"/>
      <c r="DO13" s="761"/>
      <c r="DP13" s="762"/>
      <c r="DQ13" s="760" t="s">
        <v>323</v>
      </c>
      <c r="DR13" s="761"/>
      <c r="DS13" s="761"/>
      <c r="DT13" s="761"/>
      <c r="DU13" s="762"/>
      <c r="DV13" s="757"/>
      <c r="DW13" s="758"/>
      <c r="DX13" s="758"/>
      <c r="DY13" s="758"/>
      <c r="DZ13" s="763"/>
      <c r="EA13" s="94"/>
    </row>
    <row r="14" spans="1:131" s="95" customFormat="1" ht="26.25" customHeight="1" x14ac:dyDescent="0.15">
      <c r="A14" s="98">
        <v>8</v>
      </c>
      <c r="B14" s="724"/>
      <c r="C14" s="725"/>
      <c r="D14" s="725"/>
      <c r="E14" s="725"/>
      <c r="F14" s="725"/>
      <c r="G14" s="725"/>
      <c r="H14" s="725"/>
      <c r="I14" s="725"/>
      <c r="J14" s="725"/>
      <c r="K14" s="725"/>
      <c r="L14" s="725"/>
      <c r="M14" s="725"/>
      <c r="N14" s="725"/>
      <c r="O14" s="725"/>
      <c r="P14" s="726"/>
      <c r="Q14" s="727"/>
      <c r="R14" s="728"/>
      <c r="S14" s="728"/>
      <c r="T14" s="728"/>
      <c r="U14" s="728"/>
      <c r="V14" s="728"/>
      <c r="W14" s="728"/>
      <c r="X14" s="728"/>
      <c r="Y14" s="728"/>
      <c r="Z14" s="728"/>
      <c r="AA14" s="728"/>
      <c r="AB14" s="728"/>
      <c r="AC14" s="728"/>
      <c r="AD14" s="728"/>
      <c r="AE14" s="729"/>
      <c r="AF14" s="730"/>
      <c r="AG14" s="731"/>
      <c r="AH14" s="731"/>
      <c r="AI14" s="731"/>
      <c r="AJ14" s="732"/>
      <c r="AK14" s="733"/>
      <c r="AL14" s="734"/>
      <c r="AM14" s="734"/>
      <c r="AN14" s="734"/>
      <c r="AO14" s="734"/>
      <c r="AP14" s="734"/>
      <c r="AQ14" s="734"/>
      <c r="AR14" s="734"/>
      <c r="AS14" s="734"/>
      <c r="AT14" s="734"/>
      <c r="AU14" s="755"/>
      <c r="AV14" s="755"/>
      <c r="AW14" s="755"/>
      <c r="AX14" s="755"/>
      <c r="AY14" s="756"/>
      <c r="AZ14" s="91"/>
      <c r="BA14" s="91"/>
      <c r="BB14" s="91"/>
      <c r="BC14" s="91"/>
      <c r="BD14" s="91"/>
      <c r="BE14" s="92"/>
      <c r="BF14" s="92"/>
      <c r="BG14" s="92"/>
      <c r="BH14" s="92"/>
      <c r="BI14" s="92"/>
      <c r="BJ14" s="92"/>
      <c r="BK14" s="92"/>
      <c r="BL14" s="92"/>
      <c r="BM14" s="92"/>
      <c r="BN14" s="92"/>
      <c r="BO14" s="92"/>
      <c r="BP14" s="92"/>
      <c r="BQ14" s="98">
        <v>8</v>
      </c>
      <c r="BR14" s="99"/>
      <c r="BS14" s="757"/>
      <c r="BT14" s="758"/>
      <c r="BU14" s="758"/>
      <c r="BV14" s="758"/>
      <c r="BW14" s="758"/>
      <c r="BX14" s="758"/>
      <c r="BY14" s="758"/>
      <c r="BZ14" s="758"/>
      <c r="CA14" s="758"/>
      <c r="CB14" s="758"/>
      <c r="CC14" s="758"/>
      <c r="CD14" s="758"/>
      <c r="CE14" s="758"/>
      <c r="CF14" s="758"/>
      <c r="CG14" s="759"/>
      <c r="CH14" s="760"/>
      <c r="CI14" s="761"/>
      <c r="CJ14" s="761"/>
      <c r="CK14" s="761"/>
      <c r="CL14" s="762"/>
      <c r="CM14" s="760"/>
      <c r="CN14" s="761"/>
      <c r="CO14" s="761"/>
      <c r="CP14" s="761"/>
      <c r="CQ14" s="762"/>
      <c r="CR14" s="760"/>
      <c r="CS14" s="761"/>
      <c r="CT14" s="761"/>
      <c r="CU14" s="761"/>
      <c r="CV14" s="762"/>
      <c r="CW14" s="760"/>
      <c r="CX14" s="761"/>
      <c r="CY14" s="761"/>
      <c r="CZ14" s="761"/>
      <c r="DA14" s="762"/>
      <c r="DB14" s="760"/>
      <c r="DC14" s="761"/>
      <c r="DD14" s="761"/>
      <c r="DE14" s="761"/>
      <c r="DF14" s="762"/>
      <c r="DG14" s="760"/>
      <c r="DH14" s="761"/>
      <c r="DI14" s="761"/>
      <c r="DJ14" s="761"/>
      <c r="DK14" s="762"/>
      <c r="DL14" s="760"/>
      <c r="DM14" s="761"/>
      <c r="DN14" s="761"/>
      <c r="DO14" s="761"/>
      <c r="DP14" s="762"/>
      <c r="DQ14" s="760"/>
      <c r="DR14" s="761"/>
      <c r="DS14" s="761"/>
      <c r="DT14" s="761"/>
      <c r="DU14" s="762"/>
      <c r="DV14" s="757"/>
      <c r="DW14" s="758"/>
      <c r="DX14" s="758"/>
      <c r="DY14" s="758"/>
      <c r="DZ14" s="763"/>
      <c r="EA14" s="94"/>
    </row>
    <row r="15" spans="1:131" s="95" customFormat="1" ht="26.25" customHeight="1" x14ac:dyDescent="0.15">
      <c r="A15" s="98">
        <v>9</v>
      </c>
      <c r="B15" s="724"/>
      <c r="C15" s="725"/>
      <c r="D15" s="725"/>
      <c r="E15" s="725"/>
      <c r="F15" s="725"/>
      <c r="G15" s="725"/>
      <c r="H15" s="725"/>
      <c r="I15" s="725"/>
      <c r="J15" s="725"/>
      <c r="K15" s="725"/>
      <c r="L15" s="725"/>
      <c r="M15" s="725"/>
      <c r="N15" s="725"/>
      <c r="O15" s="725"/>
      <c r="P15" s="726"/>
      <c r="Q15" s="727"/>
      <c r="R15" s="728"/>
      <c r="S15" s="728"/>
      <c r="T15" s="728"/>
      <c r="U15" s="728"/>
      <c r="V15" s="728"/>
      <c r="W15" s="728"/>
      <c r="X15" s="728"/>
      <c r="Y15" s="728"/>
      <c r="Z15" s="728"/>
      <c r="AA15" s="728"/>
      <c r="AB15" s="728"/>
      <c r="AC15" s="728"/>
      <c r="AD15" s="728"/>
      <c r="AE15" s="729"/>
      <c r="AF15" s="730"/>
      <c r="AG15" s="731"/>
      <c r="AH15" s="731"/>
      <c r="AI15" s="731"/>
      <c r="AJ15" s="732"/>
      <c r="AK15" s="733"/>
      <c r="AL15" s="734"/>
      <c r="AM15" s="734"/>
      <c r="AN15" s="734"/>
      <c r="AO15" s="734"/>
      <c r="AP15" s="734"/>
      <c r="AQ15" s="734"/>
      <c r="AR15" s="734"/>
      <c r="AS15" s="734"/>
      <c r="AT15" s="734"/>
      <c r="AU15" s="755"/>
      <c r="AV15" s="755"/>
      <c r="AW15" s="755"/>
      <c r="AX15" s="755"/>
      <c r="AY15" s="756"/>
      <c r="AZ15" s="91"/>
      <c r="BA15" s="91"/>
      <c r="BB15" s="91"/>
      <c r="BC15" s="91"/>
      <c r="BD15" s="91"/>
      <c r="BE15" s="92"/>
      <c r="BF15" s="92"/>
      <c r="BG15" s="92"/>
      <c r="BH15" s="92"/>
      <c r="BI15" s="92"/>
      <c r="BJ15" s="92"/>
      <c r="BK15" s="92"/>
      <c r="BL15" s="92"/>
      <c r="BM15" s="92"/>
      <c r="BN15" s="92"/>
      <c r="BO15" s="92"/>
      <c r="BP15" s="92"/>
      <c r="BQ15" s="98">
        <v>9</v>
      </c>
      <c r="BR15" s="99"/>
      <c r="BS15" s="757"/>
      <c r="BT15" s="758"/>
      <c r="BU15" s="758"/>
      <c r="BV15" s="758"/>
      <c r="BW15" s="758"/>
      <c r="BX15" s="758"/>
      <c r="BY15" s="758"/>
      <c r="BZ15" s="758"/>
      <c r="CA15" s="758"/>
      <c r="CB15" s="758"/>
      <c r="CC15" s="758"/>
      <c r="CD15" s="758"/>
      <c r="CE15" s="758"/>
      <c r="CF15" s="758"/>
      <c r="CG15" s="759"/>
      <c r="CH15" s="760"/>
      <c r="CI15" s="761"/>
      <c r="CJ15" s="761"/>
      <c r="CK15" s="761"/>
      <c r="CL15" s="762"/>
      <c r="CM15" s="760"/>
      <c r="CN15" s="761"/>
      <c r="CO15" s="761"/>
      <c r="CP15" s="761"/>
      <c r="CQ15" s="762"/>
      <c r="CR15" s="760"/>
      <c r="CS15" s="761"/>
      <c r="CT15" s="761"/>
      <c r="CU15" s="761"/>
      <c r="CV15" s="762"/>
      <c r="CW15" s="760"/>
      <c r="CX15" s="761"/>
      <c r="CY15" s="761"/>
      <c r="CZ15" s="761"/>
      <c r="DA15" s="762"/>
      <c r="DB15" s="760"/>
      <c r="DC15" s="761"/>
      <c r="DD15" s="761"/>
      <c r="DE15" s="761"/>
      <c r="DF15" s="762"/>
      <c r="DG15" s="760"/>
      <c r="DH15" s="761"/>
      <c r="DI15" s="761"/>
      <c r="DJ15" s="761"/>
      <c r="DK15" s="762"/>
      <c r="DL15" s="760"/>
      <c r="DM15" s="761"/>
      <c r="DN15" s="761"/>
      <c r="DO15" s="761"/>
      <c r="DP15" s="762"/>
      <c r="DQ15" s="760"/>
      <c r="DR15" s="761"/>
      <c r="DS15" s="761"/>
      <c r="DT15" s="761"/>
      <c r="DU15" s="762"/>
      <c r="DV15" s="757"/>
      <c r="DW15" s="758"/>
      <c r="DX15" s="758"/>
      <c r="DY15" s="758"/>
      <c r="DZ15" s="763"/>
      <c r="EA15" s="94"/>
    </row>
    <row r="16" spans="1:131" s="95" customFormat="1" ht="26.25" customHeight="1" x14ac:dyDescent="0.15">
      <c r="A16" s="98">
        <v>10</v>
      </c>
      <c r="B16" s="724"/>
      <c r="C16" s="725"/>
      <c r="D16" s="725"/>
      <c r="E16" s="725"/>
      <c r="F16" s="725"/>
      <c r="G16" s="725"/>
      <c r="H16" s="725"/>
      <c r="I16" s="725"/>
      <c r="J16" s="725"/>
      <c r="K16" s="725"/>
      <c r="L16" s="725"/>
      <c r="M16" s="725"/>
      <c r="N16" s="725"/>
      <c r="O16" s="725"/>
      <c r="P16" s="726"/>
      <c r="Q16" s="727"/>
      <c r="R16" s="728"/>
      <c r="S16" s="728"/>
      <c r="T16" s="728"/>
      <c r="U16" s="728"/>
      <c r="V16" s="728"/>
      <c r="W16" s="728"/>
      <c r="X16" s="728"/>
      <c r="Y16" s="728"/>
      <c r="Z16" s="728"/>
      <c r="AA16" s="728"/>
      <c r="AB16" s="728"/>
      <c r="AC16" s="728"/>
      <c r="AD16" s="728"/>
      <c r="AE16" s="729"/>
      <c r="AF16" s="730"/>
      <c r="AG16" s="731"/>
      <c r="AH16" s="731"/>
      <c r="AI16" s="731"/>
      <c r="AJ16" s="732"/>
      <c r="AK16" s="733"/>
      <c r="AL16" s="734"/>
      <c r="AM16" s="734"/>
      <c r="AN16" s="734"/>
      <c r="AO16" s="734"/>
      <c r="AP16" s="734"/>
      <c r="AQ16" s="734"/>
      <c r="AR16" s="734"/>
      <c r="AS16" s="734"/>
      <c r="AT16" s="734"/>
      <c r="AU16" s="755"/>
      <c r="AV16" s="755"/>
      <c r="AW16" s="755"/>
      <c r="AX16" s="755"/>
      <c r="AY16" s="756"/>
      <c r="AZ16" s="91"/>
      <c r="BA16" s="91"/>
      <c r="BB16" s="91"/>
      <c r="BC16" s="91"/>
      <c r="BD16" s="91"/>
      <c r="BE16" s="92"/>
      <c r="BF16" s="92"/>
      <c r="BG16" s="92"/>
      <c r="BH16" s="92"/>
      <c r="BI16" s="92"/>
      <c r="BJ16" s="92"/>
      <c r="BK16" s="92"/>
      <c r="BL16" s="92"/>
      <c r="BM16" s="92"/>
      <c r="BN16" s="92"/>
      <c r="BO16" s="92"/>
      <c r="BP16" s="92"/>
      <c r="BQ16" s="98">
        <v>10</v>
      </c>
      <c r="BR16" s="99"/>
      <c r="BS16" s="757"/>
      <c r="BT16" s="758"/>
      <c r="BU16" s="758"/>
      <c r="BV16" s="758"/>
      <c r="BW16" s="758"/>
      <c r="BX16" s="758"/>
      <c r="BY16" s="758"/>
      <c r="BZ16" s="758"/>
      <c r="CA16" s="758"/>
      <c r="CB16" s="758"/>
      <c r="CC16" s="758"/>
      <c r="CD16" s="758"/>
      <c r="CE16" s="758"/>
      <c r="CF16" s="758"/>
      <c r="CG16" s="759"/>
      <c r="CH16" s="760"/>
      <c r="CI16" s="761"/>
      <c r="CJ16" s="761"/>
      <c r="CK16" s="761"/>
      <c r="CL16" s="762"/>
      <c r="CM16" s="760"/>
      <c r="CN16" s="761"/>
      <c r="CO16" s="761"/>
      <c r="CP16" s="761"/>
      <c r="CQ16" s="762"/>
      <c r="CR16" s="760"/>
      <c r="CS16" s="761"/>
      <c r="CT16" s="761"/>
      <c r="CU16" s="761"/>
      <c r="CV16" s="762"/>
      <c r="CW16" s="760"/>
      <c r="CX16" s="761"/>
      <c r="CY16" s="761"/>
      <c r="CZ16" s="761"/>
      <c r="DA16" s="762"/>
      <c r="DB16" s="760"/>
      <c r="DC16" s="761"/>
      <c r="DD16" s="761"/>
      <c r="DE16" s="761"/>
      <c r="DF16" s="762"/>
      <c r="DG16" s="760"/>
      <c r="DH16" s="761"/>
      <c r="DI16" s="761"/>
      <c r="DJ16" s="761"/>
      <c r="DK16" s="762"/>
      <c r="DL16" s="760"/>
      <c r="DM16" s="761"/>
      <c r="DN16" s="761"/>
      <c r="DO16" s="761"/>
      <c r="DP16" s="762"/>
      <c r="DQ16" s="760"/>
      <c r="DR16" s="761"/>
      <c r="DS16" s="761"/>
      <c r="DT16" s="761"/>
      <c r="DU16" s="762"/>
      <c r="DV16" s="757"/>
      <c r="DW16" s="758"/>
      <c r="DX16" s="758"/>
      <c r="DY16" s="758"/>
      <c r="DZ16" s="763"/>
      <c r="EA16" s="94"/>
    </row>
    <row r="17" spans="1:131" s="95" customFormat="1" ht="26.25" customHeight="1" x14ac:dyDescent="0.15">
      <c r="A17" s="98">
        <v>11</v>
      </c>
      <c r="B17" s="724"/>
      <c r="C17" s="725"/>
      <c r="D17" s="725"/>
      <c r="E17" s="725"/>
      <c r="F17" s="725"/>
      <c r="G17" s="725"/>
      <c r="H17" s="725"/>
      <c r="I17" s="725"/>
      <c r="J17" s="725"/>
      <c r="K17" s="725"/>
      <c r="L17" s="725"/>
      <c r="M17" s="725"/>
      <c r="N17" s="725"/>
      <c r="O17" s="725"/>
      <c r="P17" s="726"/>
      <c r="Q17" s="727"/>
      <c r="R17" s="728"/>
      <c r="S17" s="728"/>
      <c r="T17" s="728"/>
      <c r="U17" s="728"/>
      <c r="V17" s="728"/>
      <c r="W17" s="728"/>
      <c r="X17" s="728"/>
      <c r="Y17" s="728"/>
      <c r="Z17" s="728"/>
      <c r="AA17" s="728"/>
      <c r="AB17" s="728"/>
      <c r="AC17" s="728"/>
      <c r="AD17" s="728"/>
      <c r="AE17" s="729"/>
      <c r="AF17" s="730"/>
      <c r="AG17" s="731"/>
      <c r="AH17" s="731"/>
      <c r="AI17" s="731"/>
      <c r="AJ17" s="732"/>
      <c r="AK17" s="733"/>
      <c r="AL17" s="734"/>
      <c r="AM17" s="734"/>
      <c r="AN17" s="734"/>
      <c r="AO17" s="734"/>
      <c r="AP17" s="734"/>
      <c r="AQ17" s="734"/>
      <c r="AR17" s="734"/>
      <c r="AS17" s="734"/>
      <c r="AT17" s="734"/>
      <c r="AU17" s="755"/>
      <c r="AV17" s="755"/>
      <c r="AW17" s="755"/>
      <c r="AX17" s="755"/>
      <c r="AY17" s="756"/>
      <c r="AZ17" s="91"/>
      <c r="BA17" s="91"/>
      <c r="BB17" s="91"/>
      <c r="BC17" s="91"/>
      <c r="BD17" s="91"/>
      <c r="BE17" s="92"/>
      <c r="BF17" s="92"/>
      <c r="BG17" s="92"/>
      <c r="BH17" s="92"/>
      <c r="BI17" s="92"/>
      <c r="BJ17" s="92"/>
      <c r="BK17" s="92"/>
      <c r="BL17" s="92"/>
      <c r="BM17" s="92"/>
      <c r="BN17" s="92"/>
      <c r="BO17" s="92"/>
      <c r="BP17" s="92"/>
      <c r="BQ17" s="98">
        <v>11</v>
      </c>
      <c r="BR17" s="99"/>
      <c r="BS17" s="757"/>
      <c r="BT17" s="758"/>
      <c r="BU17" s="758"/>
      <c r="BV17" s="758"/>
      <c r="BW17" s="758"/>
      <c r="BX17" s="758"/>
      <c r="BY17" s="758"/>
      <c r="BZ17" s="758"/>
      <c r="CA17" s="758"/>
      <c r="CB17" s="758"/>
      <c r="CC17" s="758"/>
      <c r="CD17" s="758"/>
      <c r="CE17" s="758"/>
      <c r="CF17" s="758"/>
      <c r="CG17" s="759"/>
      <c r="CH17" s="760"/>
      <c r="CI17" s="761"/>
      <c r="CJ17" s="761"/>
      <c r="CK17" s="761"/>
      <c r="CL17" s="762"/>
      <c r="CM17" s="760"/>
      <c r="CN17" s="761"/>
      <c r="CO17" s="761"/>
      <c r="CP17" s="761"/>
      <c r="CQ17" s="762"/>
      <c r="CR17" s="760"/>
      <c r="CS17" s="761"/>
      <c r="CT17" s="761"/>
      <c r="CU17" s="761"/>
      <c r="CV17" s="762"/>
      <c r="CW17" s="760"/>
      <c r="CX17" s="761"/>
      <c r="CY17" s="761"/>
      <c r="CZ17" s="761"/>
      <c r="DA17" s="762"/>
      <c r="DB17" s="760"/>
      <c r="DC17" s="761"/>
      <c r="DD17" s="761"/>
      <c r="DE17" s="761"/>
      <c r="DF17" s="762"/>
      <c r="DG17" s="760"/>
      <c r="DH17" s="761"/>
      <c r="DI17" s="761"/>
      <c r="DJ17" s="761"/>
      <c r="DK17" s="762"/>
      <c r="DL17" s="760"/>
      <c r="DM17" s="761"/>
      <c r="DN17" s="761"/>
      <c r="DO17" s="761"/>
      <c r="DP17" s="762"/>
      <c r="DQ17" s="760"/>
      <c r="DR17" s="761"/>
      <c r="DS17" s="761"/>
      <c r="DT17" s="761"/>
      <c r="DU17" s="762"/>
      <c r="DV17" s="757"/>
      <c r="DW17" s="758"/>
      <c r="DX17" s="758"/>
      <c r="DY17" s="758"/>
      <c r="DZ17" s="763"/>
      <c r="EA17" s="94"/>
    </row>
    <row r="18" spans="1:131" s="95" customFormat="1" ht="26.25" customHeight="1" x14ac:dyDescent="0.15">
      <c r="A18" s="98">
        <v>12</v>
      </c>
      <c r="B18" s="724"/>
      <c r="C18" s="725"/>
      <c r="D18" s="725"/>
      <c r="E18" s="725"/>
      <c r="F18" s="725"/>
      <c r="G18" s="725"/>
      <c r="H18" s="725"/>
      <c r="I18" s="725"/>
      <c r="J18" s="725"/>
      <c r="K18" s="725"/>
      <c r="L18" s="725"/>
      <c r="M18" s="725"/>
      <c r="N18" s="725"/>
      <c r="O18" s="725"/>
      <c r="P18" s="726"/>
      <c r="Q18" s="727"/>
      <c r="R18" s="728"/>
      <c r="S18" s="728"/>
      <c r="T18" s="728"/>
      <c r="U18" s="728"/>
      <c r="V18" s="728"/>
      <c r="W18" s="728"/>
      <c r="X18" s="728"/>
      <c r="Y18" s="728"/>
      <c r="Z18" s="728"/>
      <c r="AA18" s="728"/>
      <c r="AB18" s="728"/>
      <c r="AC18" s="728"/>
      <c r="AD18" s="728"/>
      <c r="AE18" s="729"/>
      <c r="AF18" s="730"/>
      <c r="AG18" s="731"/>
      <c r="AH18" s="731"/>
      <c r="AI18" s="731"/>
      <c r="AJ18" s="732"/>
      <c r="AK18" s="733"/>
      <c r="AL18" s="734"/>
      <c r="AM18" s="734"/>
      <c r="AN18" s="734"/>
      <c r="AO18" s="734"/>
      <c r="AP18" s="734"/>
      <c r="AQ18" s="734"/>
      <c r="AR18" s="734"/>
      <c r="AS18" s="734"/>
      <c r="AT18" s="734"/>
      <c r="AU18" s="755"/>
      <c r="AV18" s="755"/>
      <c r="AW18" s="755"/>
      <c r="AX18" s="755"/>
      <c r="AY18" s="756"/>
      <c r="AZ18" s="91"/>
      <c r="BA18" s="91"/>
      <c r="BB18" s="91"/>
      <c r="BC18" s="91"/>
      <c r="BD18" s="91"/>
      <c r="BE18" s="92"/>
      <c r="BF18" s="92"/>
      <c r="BG18" s="92"/>
      <c r="BH18" s="92"/>
      <c r="BI18" s="92"/>
      <c r="BJ18" s="92"/>
      <c r="BK18" s="92"/>
      <c r="BL18" s="92"/>
      <c r="BM18" s="92"/>
      <c r="BN18" s="92"/>
      <c r="BO18" s="92"/>
      <c r="BP18" s="92"/>
      <c r="BQ18" s="98">
        <v>12</v>
      </c>
      <c r="BR18" s="99"/>
      <c r="BS18" s="757"/>
      <c r="BT18" s="758"/>
      <c r="BU18" s="758"/>
      <c r="BV18" s="758"/>
      <c r="BW18" s="758"/>
      <c r="BX18" s="758"/>
      <c r="BY18" s="758"/>
      <c r="BZ18" s="758"/>
      <c r="CA18" s="758"/>
      <c r="CB18" s="758"/>
      <c r="CC18" s="758"/>
      <c r="CD18" s="758"/>
      <c r="CE18" s="758"/>
      <c r="CF18" s="758"/>
      <c r="CG18" s="759"/>
      <c r="CH18" s="760"/>
      <c r="CI18" s="761"/>
      <c r="CJ18" s="761"/>
      <c r="CK18" s="761"/>
      <c r="CL18" s="762"/>
      <c r="CM18" s="760"/>
      <c r="CN18" s="761"/>
      <c r="CO18" s="761"/>
      <c r="CP18" s="761"/>
      <c r="CQ18" s="762"/>
      <c r="CR18" s="760"/>
      <c r="CS18" s="761"/>
      <c r="CT18" s="761"/>
      <c r="CU18" s="761"/>
      <c r="CV18" s="762"/>
      <c r="CW18" s="760"/>
      <c r="CX18" s="761"/>
      <c r="CY18" s="761"/>
      <c r="CZ18" s="761"/>
      <c r="DA18" s="762"/>
      <c r="DB18" s="760"/>
      <c r="DC18" s="761"/>
      <c r="DD18" s="761"/>
      <c r="DE18" s="761"/>
      <c r="DF18" s="762"/>
      <c r="DG18" s="760"/>
      <c r="DH18" s="761"/>
      <c r="DI18" s="761"/>
      <c r="DJ18" s="761"/>
      <c r="DK18" s="762"/>
      <c r="DL18" s="760"/>
      <c r="DM18" s="761"/>
      <c r="DN18" s="761"/>
      <c r="DO18" s="761"/>
      <c r="DP18" s="762"/>
      <c r="DQ18" s="760"/>
      <c r="DR18" s="761"/>
      <c r="DS18" s="761"/>
      <c r="DT18" s="761"/>
      <c r="DU18" s="762"/>
      <c r="DV18" s="757"/>
      <c r="DW18" s="758"/>
      <c r="DX18" s="758"/>
      <c r="DY18" s="758"/>
      <c r="DZ18" s="763"/>
      <c r="EA18" s="94"/>
    </row>
    <row r="19" spans="1:131" s="95" customFormat="1" ht="26.25" customHeight="1" x14ac:dyDescent="0.15">
      <c r="A19" s="98">
        <v>13</v>
      </c>
      <c r="B19" s="724"/>
      <c r="C19" s="725"/>
      <c r="D19" s="725"/>
      <c r="E19" s="725"/>
      <c r="F19" s="725"/>
      <c r="G19" s="725"/>
      <c r="H19" s="725"/>
      <c r="I19" s="725"/>
      <c r="J19" s="725"/>
      <c r="K19" s="725"/>
      <c r="L19" s="725"/>
      <c r="M19" s="725"/>
      <c r="N19" s="725"/>
      <c r="O19" s="725"/>
      <c r="P19" s="726"/>
      <c r="Q19" s="727"/>
      <c r="R19" s="728"/>
      <c r="S19" s="728"/>
      <c r="T19" s="728"/>
      <c r="U19" s="728"/>
      <c r="V19" s="728"/>
      <c r="W19" s="728"/>
      <c r="X19" s="728"/>
      <c r="Y19" s="728"/>
      <c r="Z19" s="728"/>
      <c r="AA19" s="728"/>
      <c r="AB19" s="728"/>
      <c r="AC19" s="728"/>
      <c r="AD19" s="728"/>
      <c r="AE19" s="729"/>
      <c r="AF19" s="730"/>
      <c r="AG19" s="731"/>
      <c r="AH19" s="731"/>
      <c r="AI19" s="731"/>
      <c r="AJ19" s="732"/>
      <c r="AK19" s="733"/>
      <c r="AL19" s="734"/>
      <c r="AM19" s="734"/>
      <c r="AN19" s="734"/>
      <c r="AO19" s="734"/>
      <c r="AP19" s="734"/>
      <c r="AQ19" s="734"/>
      <c r="AR19" s="734"/>
      <c r="AS19" s="734"/>
      <c r="AT19" s="734"/>
      <c r="AU19" s="755"/>
      <c r="AV19" s="755"/>
      <c r="AW19" s="755"/>
      <c r="AX19" s="755"/>
      <c r="AY19" s="756"/>
      <c r="AZ19" s="91"/>
      <c r="BA19" s="91"/>
      <c r="BB19" s="91"/>
      <c r="BC19" s="91"/>
      <c r="BD19" s="91"/>
      <c r="BE19" s="92"/>
      <c r="BF19" s="92"/>
      <c r="BG19" s="92"/>
      <c r="BH19" s="92"/>
      <c r="BI19" s="92"/>
      <c r="BJ19" s="92"/>
      <c r="BK19" s="92"/>
      <c r="BL19" s="92"/>
      <c r="BM19" s="92"/>
      <c r="BN19" s="92"/>
      <c r="BO19" s="92"/>
      <c r="BP19" s="92"/>
      <c r="BQ19" s="98">
        <v>13</v>
      </c>
      <c r="BR19" s="99"/>
      <c r="BS19" s="757"/>
      <c r="BT19" s="758"/>
      <c r="BU19" s="758"/>
      <c r="BV19" s="758"/>
      <c r="BW19" s="758"/>
      <c r="BX19" s="758"/>
      <c r="BY19" s="758"/>
      <c r="BZ19" s="758"/>
      <c r="CA19" s="758"/>
      <c r="CB19" s="758"/>
      <c r="CC19" s="758"/>
      <c r="CD19" s="758"/>
      <c r="CE19" s="758"/>
      <c r="CF19" s="758"/>
      <c r="CG19" s="759"/>
      <c r="CH19" s="760"/>
      <c r="CI19" s="761"/>
      <c r="CJ19" s="761"/>
      <c r="CK19" s="761"/>
      <c r="CL19" s="762"/>
      <c r="CM19" s="760"/>
      <c r="CN19" s="761"/>
      <c r="CO19" s="761"/>
      <c r="CP19" s="761"/>
      <c r="CQ19" s="762"/>
      <c r="CR19" s="760"/>
      <c r="CS19" s="761"/>
      <c r="CT19" s="761"/>
      <c r="CU19" s="761"/>
      <c r="CV19" s="762"/>
      <c r="CW19" s="760"/>
      <c r="CX19" s="761"/>
      <c r="CY19" s="761"/>
      <c r="CZ19" s="761"/>
      <c r="DA19" s="762"/>
      <c r="DB19" s="760"/>
      <c r="DC19" s="761"/>
      <c r="DD19" s="761"/>
      <c r="DE19" s="761"/>
      <c r="DF19" s="762"/>
      <c r="DG19" s="760"/>
      <c r="DH19" s="761"/>
      <c r="DI19" s="761"/>
      <c r="DJ19" s="761"/>
      <c r="DK19" s="762"/>
      <c r="DL19" s="760"/>
      <c r="DM19" s="761"/>
      <c r="DN19" s="761"/>
      <c r="DO19" s="761"/>
      <c r="DP19" s="762"/>
      <c r="DQ19" s="760"/>
      <c r="DR19" s="761"/>
      <c r="DS19" s="761"/>
      <c r="DT19" s="761"/>
      <c r="DU19" s="762"/>
      <c r="DV19" s="757"/>
      <c r="DW19" s="758"/>
      <c r="DX19" s="758"/>
      <c r="DY19" s="758"/>
      <c r="DZ19" s="763"/>
      <c r="EA19" s="94"/>
    </row>
    <row r="20" spans="1:131" s="95" customFormat="1" ht="26.25" customHeight="1" x14ac:dyDescent="0.15">
      <c r="A20" s="98">
        <v>14</v>
      </c>
      <c r="B20" s="724"/>
      <c r="C20" s="725"/>
      <c r="D20" s="725"/>
      <c r="E20" s="725"/>
      <c r="F20" s="725"/>
      <c r="G20" s="725"/>
      <c r="H20" s="725"/>
      <c r="I20" s="725"/>
      <c r="J20" s="725"/>
      <c r="K20" s="725"/>
      <c r="L20" s="725"/>
      <c r="M20" s="725"/>
      <c r="N20" s="725"/>
      <c r="O20" s="725"/>
      <c r="P20" s="726"/>
      <c r="Q20" s="727"/>
      <c r="R20" s="728"/>
      <c r="S20" s="728"/>
      <c r="T20" s="728"/>
      <c r="U20" s="728"/>
      <c r="V20" s="728"/>
      <c r="W20" s="728"/>
      <c r="X20" s="728"/>
      <c r="Y20" s="728"/>
      <c r="Z20" s="728"/>
      <c r="AA20" s="728"/>
      <c r="AB20" s="728"/>
      <c r="AC20" s="728"/>
      <c r="AD20" s="728"/>
      <c r="AE20" s="729"/>
      <c r="AF20" s="730"/>
      <c r="AG20" s="731"/>
      <c r="AH20" s="731"/>
      <c r="AI20" s="731"/>
      <c r="AJ20" s="732"/>
      <c r="AK20" s="733"/>
      <c r="AL20" s="734"/>
      <c r="AM20" s="734"/>
      <c r="AN20" s="734"/>
      <c r="AO20" s="734"/>
      <c r="AP20" s="734"/>
      <c r="AQ20" s="734"/>
      <c r="AR20" s="734"/>
      <c r="AS20" s="734"/>
      <c r="AT20" s="734"/>
      <c r="AU20" s="755"/>
      <c r="AV20" s="755"/>
      <c r="AW20" s="755"/>
      <c r="AX20" s="755"/>
      <c r="AY20" s="756"/>
      <c r="AZ20" s="91"/>
      <c r="BA20" s="91"/>
      <c r="BB20" s="91"/>
      <c r="BC20" s="91"/>
      <c r="BD20" s="91"/>
      <c r="BE20" s="92"/>
      <c r="BF20" s="92"/>
      <c r="BG20" s="92"/>
      <c r="BH20" s="92"/>
      <c r="BI20" s="92"/>
      <c r="BJ20" s="92"/>
      <c r="BK20" s="92"/>
      <c r="BL20" s="92"/>
      <c r="BM20" s="92"/>
      <c r="BN20" s="92"/>
      <c r="BO20" s="92"/>
      <c r="BP20" s="92"/>
      <c r="BQ20" s="98">
        <v>14</v>
      </c>
      <c r="BR20" s="99"/>
      <c r="BS20" s="757"/>
      <c r="BT20" s="758"/>
      <c r="BU20" s="758"/>
      <c r="BV20" s="758"/>
      <c r="BW20" s="758"/>
      <c r="BX20" s="758"/>
      <c r="BY20" s="758"/>
      <c r="BZ20" s="758"/>
      <c r="CA20" s="758"/>
      <c r="CB20" s="758"/>
      <c r="CC20" s="758"/>
      <c r="CD20" s="758"/>
      <c r="CE20" s="758"/>
      <c r="CF20" s="758"/>
      <c r="CG20" s="759"/>
      <c r="CH20" s="760"/>
      <c r="CI20" s="761"/>
      <c r="CJ20" s="761"/>
      <c r="CK20" s="761"/>
      <c r="CL20" s="762"/>
      <c r="CM20" s="760"/>
      <c r="CN20" s="761"/>
      <c r="CO20" s="761"/>
      <c r="CP20" s="761"/>
      <c r="CQ20" s="762"/>
      <c r="CR20" s="760"/>
      <c r="CS20" s="761"/>
      <c r="CT20" s="761"/>
      <c r="CU20" s="761"/>
      <c r="CV20" s="762"/>
      <c r="CW20" s="760"/>
      <c r="CX20" s="761"/>
      <c r="CY20" s="761"/>
      <c r="CZ20" s="761"/>
      <c r="DA20" s="762"/>
      <c r="DB20" s="760"/>
      <c r="DC20" s="761"/>
      <c r="DD20" s="761"/>
      <c r="DE20" s="761"/>
      <c r="DF20" s="762"/>
      <c r="DG20" s="760"/>
      <c r="DH20" s="761"/>
      <c r="DI20" s="761"/>
      <c r="DJ20" s="761"/>
      <c r="DK20" s="762"/>
      <c r="DL20" s="760"/>
      <c r="DM20" s="761"/>
      <c r="DN20" s="761"/>
      <c r="DO20" s="761"/>
      <c r="DP20" s="762"/>
      <c r="DQ20" s="760"/>
      <c r="DR20" s="761"/>
      <c r="DS20" s="761"/>
      <c r="DT20" s="761"/>
      <c r="DU20" s="762"/>
      <c r="DV20" s="757"/>
      <c r="DW20" s="758"/>
      <c r="DX20" s="758"/>
      <c r="DY20" s="758"/>
      <c r="DZ20" s="763"/>
      <c r="EA20" s="94"/>
    </row>
    <row r="21" spans="1:131" s="95" customFormat="1" ht="26.25" customHeight="1" thickBot="1" x14ac:dyDescent="0.2">
      <c r="A21" s="98">
        <v>15</v>
      </c>
      <c r="B21" s="724"/>
      <c r="C21" s="725"/>
      <c r="D21" s="725"/>
      <c r="E21" s="725"/>
      <c r="F21" s="725"/>
      <c r="G21" s="725"/>
      <c r="H21" s="725"/>
      <c r="I21" s="725"/>
      <c r="J21" s="725"/>
      <c r="K21" s="725"/>
      <c r="L21" s="725"/>
      <c r="M21" s="725"/>
      <c r="N21" s="725"/>
      <c r="O21" s="725"/>
      <c r="P21" s="726"/>
      <c r="Q21" s="727"/>
      <c r="R21" s="728"/>
      <c r="S21" s="728"/>
      <c r="T21" s="728"/>
      <c r="U21" s="728"/>
      <c r="V21" s="728"/>
      <c r="W21" s="728"/>
      <c r="X21" s="728"/>
      <c r="Y21" s="728"/>
      <c r="Z21" s="728"/>
      <c r="AA21" s="728"/>
      <c r="AB21" s="728"/>
      <c r="AC21" s="728"/>
      <c r="AD21" s="728"/>
      <c r="AE21" s="729"/>
      <c r="AF21" s="730"/>
      <c r="AG21" s="731"/>
      <c r="AH21" s="731"/>
      <c r="AI21" s="731"/>
      <c r="AJ21" s="732"/>
      <c r="AK21" s="733"/>
      <c r="AL21" s="734"/>
      <c r="AM21" s="734"/>
      <c r="AN21" s="734"/>
      <c r="AO21" s="734"/>
      <c r="AP21" s="734"/>
      <c r="AQ21" s="734"/>
      <c r="AR21" s="734"/>
      <c r="AS21" s="734"/>
      <c r="AT21" s="734"/>
      <c r="AU21" s="755"/>
      <c r="AV21" s="755"/>
      <c r="AW21" s="755"/>
      <c r="AX21" s="755"/>
      <c r="AY21" s="756"/>
      <c r="AZ21" s="91"/>
      <c r="BA21" s="91"/>
      <c r="BB21" s="91"/>
      <c r="BC21" s="91"/>
      <c r="BD21" s="91"/>
      <c r="BE21" s="92"/>
      <c r="BF21" s="92"/>
      <c r="BG21" s="92"/>
      <c r="BH21" s="92"/>
      <c r="BI21" s="92"/>
      <c r="BJ21" s="92"/>
      <c r="BK21" s="92"/>
      <c r="BL21" s="92"/>
      <c r="BM21" s="92"/>
      <c r="BN21" s="92"/>
      <c r="BO21" s="92"/>
      <c r="BP21" s="92"/>
      <c r="BQ21" s="98">
        <v>15</v>
      </c>
      <c r="BR21" s="99"/>
      <c r="BS21" s="757"/>
      <c r="BT21" s="758"/>
      <c r="BU21" s="758"/>
      <c r="BV21" s="758"/>
      <c r="BW21" s="758"/>
      <c r="BX21" s="758"/>
      <c r="BY21" s="758"/>
      <c r="BZ21" s="758"/>
      <c r="CA21" s="758"/>
      <c r="CB21" s="758"/>
      <c r="CC21" s="758"/>
      <c r="CD21" s="758"/>
      <c r="CE21" s="758"/>
      <c r="CF21" s="758"/>
      <c r="CG21" s="759"/>
      <c r="CH21" s="760"/>
      <c r="CI21" s="761"/>
      <c r="CJ21" s="761"/>
      <c r="CK21" s="761"/>
      <c r="CL21" s="762"/>
      <c r="CM21" s="760"/>
      <c r="CN21" s="761"/>
      <c r="CO21" s="761"/>
      <c r="CP21" s="761"/>
      <c r="CQ21" s="762"/>
      <c r="CR21" s="760"/>
      <c r="CS21" s="761"/>
      <c r="CT21" s="761"/>
      <c r="CU21" s="761"/>
      <c r="CV21" s="762"/>
      <c r="CW21" s="760"/>
      <c r="CX21" s="761"/>
      <c r="CY21" s="761"/>
      <c r="CZ21" s="761"/>
      <c r="DA21" s="762"/>
      <c r="DB21" s="760"/>
      <c r="DC21" s="761"/>
      <c r="DD21" s="761"/>
      <c r="DE21" s="761"/>
      <c r="DF21" s="762"/>
      <c r="DG21" s="760"/>
      <c r="DH21" s="761"/>
      <c r="DI21" s="761"/>
      <c r="DJ21" s="761"/>
      <c r="DK21" s="762"/>
      <c r="DL21" s="760"/>
      <c r="DM21" s="761"/>
      <c r="DN21" s="761"/>
      <c r="DO21" s="761"/>
      <c r="DP21" s="762"/>
      <c r="DQ21" s="760"/>
      <c r="DR21" s="761"/>
      <c r="DS21" s="761"/>
      <c r="DT21" s="761"/>
      <c r="DU21" s="762"/>
      <c r="DV21" s="757"/>
      <c r="DW21" s="758"/>
      <c r="DX21" s="758"/>
      <c r="DY21" s="758"/>
      <c r="DZ21" s="763"/>
      <c r="EA21" s="94"/>
    </row>
    <row r="22" spans="1:131" s="95" customFormat="1" ht="26.25" customHeight="1" x14ac:dyDescent="0.15">
      <c r="A22" s="98">
        <v>16</v>
      </c>
      <c r="B22" s="724"/>
      <c r="C22" s="725"/>
      <c r="D22" s="725"/>
      <c r="E22" s="725"/>
      <c r="F22" s="725"/>
      <c r="G22" s="725"/>
      <c r="H22" s="725"/>
      <c r="I22" s="725"/>
      <c r="J22" s="725"/>
      <c r="K22" s="725"/>
      <c r="L22" s="725"/>
      <c r="M22" s="725"/>
      <c r="N22" s="725"/>
      <c r="O22" s="725"/>
      <c r="P22" s="726"/>
      <c r="Q22" s="774"/>
      <c r="R22" s="775"/>
      <c r="S22" s="775"/>
      <c r="T22" s="775"/>
      <c r="U22" s="775"/>
      <c r="V22" s="775"/>
      <c r="W22" s="775"/>
      <c r="X22" s="775"/>
      <c r="Y22" s="775"/>
      <c r="Z22" s="775"/>
      <c r="AA22" s="775"/>
      <c r="AB22" s="775"/>
      <c r="AC22" s="775"/>
      <c r="AD22" s="775"/>
      <c r="AE22" s="776"/>
      <c r="AF22" s="730"/>
      <c r="AG22" s="731"/>
      <c r="AH22" s="731"/>
      <c r="AI22" s="731"/>
      <c r="AJ22" s="732"/>
      <c r="AK22" s="777"/>
      <c r="AL22" s="778"/>
      <c r="AM22" s="778"/>
      <c r="AN22" s="778"/>
      <c r="AO22" s="778"/>
      <c r="AP22" s="778"/>
      <c r="AQ22" s="778"/>
      <c r="AR22" s="778"/>
      <c r="AS22" s="778"/>
      <c r="AT22" s="778"/>
      <c r="AU22" s="779"/>
      <c r="AV22" s="779"/>
      <c r="AW22" s="779"/>
      <c r="AX22" s="779"/>
      <c r="AY22" s="780"/>
      <c r="AZ22" s="781" t="s">
        <v>330</v>
      </c>
      <c r="BA22" s="781"/>
      <c r="BB22" s="781"/>
      <c r="BC22" s="781"/>
      <c r="BD22" s="782"/>
      <c r="BE22" s="92"/>
      <c r="BF22" s="92"/>
      <c r="BG22" s="92"/>
      <c r="BH22" s="92"/>
      <c r="BI22" s="92"/>
      <c r="BJ22" s="92"/>
      <c r="BK22" s="92"/>
      <c r="BL22" s="92"/>
      <c r="BM22" s="92"/>
      <c r="BN22" s="92"/>
      <c r="BO22" s="92"/>
      <c r="BP22" s="92"/>
      <c r="BQ22" s="98">
        <v>16</v>
      </c>
      <c r="BR22" s="99"/>
      <c r="BS22" s="757"/>
      <c r="BT22" s="758"/>
      <c r="BU22" s="758"/>
      <c r="BV22" s="758"/>
      <c r="BW22" s="758"/>
      <c r="BX22" s="758"/>
      <c r="BY22" s="758"/>
      <c r="BZ22" s="758"/>
      <c r="CA22" s="758"/>
      <c r="CB22" s="758"/>
      <c r="CC22" s="758"/>
      <c r="CD22" s="758"/>
      <c r="CE22" s="758"/>
      <c r="CF22" s="758"/>
      <c r="CG22" s="759"/>
      <c r="CH22" s="760"/>
      <c r="CI22" s="761"/>
      <c r="CJ22" s="761"/>
      <c r="CK22" s="761"/>
      <c r="CL22" s="762"/>
      <c r="CM22" s="760"/>
      <c r="CN22" s="761"/>
      <c r="CO22" s="761"/>
      <c r="CP22" s="761"/>
      <c r="CQ22" s="762"/>
      <c r="CR22" s="760"/>
      <c r="CS22" s="761"/>
      <c r="CT22" s="761"/>
      <c r="CU22" s="761"/>
      <c r="CV22" s="762"/>
      <c r="CW22" s="760"/>
      <c r="CX22" s="761"/>
      <c r="CY22" s="761"/>
      <c r="CZ22" s="761"/>
      <c r="DA22" s="762"/>
      <c r="DB22" s="760"/>
      <c r="DC22" s="761"/>
      <c r="DD22" s="761"/>
      <c r="DE22" s="761"/>
      <c r="DF22" s="762"/>
      <c r="DG22" s="760"/>
      <c r="DH22" s="761"/>
      <c r="DI22" s="761"/>
      <c r="DJ22" s="761"/>
      <c r="DK22" s="762"/>
      <c r="DL22" s="760"/>
      <c r="DM22" s="761"/>
      <c r="DN22" s="761"/>
      <c r="DO22" s="761"/>
      <c r="DP22" s="762"/>
      <c r="DQ22" s="760"/>
      <c r="DR22" s="761"/>
      <c r="DS22" s="761"/>
      <c r="DT22" s="761"/>
      <c r="DU22" s="762"/>
      <c r="DV22" s="757"/>
      <c r="DW22" s="758"/>
      <c r="DX22" s="758"/>
      <c r="DY22" s="758"/>
      <c r="DZ22" s="763"/>
      <c r="EA22" s="94"/>
    </row>
    <row r="23" spans="1:131" s="95" customFormat="1" ht="26.25" customHeight="1" thickBot="1" x14ac:dyDescent="0.2">
      <c r="A23" s="100" t="s">
        <v>331</v>
      </c>
      <c r="B23" s="764" t="s">
        <v>332</v>
      </c>
      <c r="C23" s="765"/>
      <c r="D23" s="765"/>
      <c r="E23" s="765"/>
      <c r="F23" s="765"/>
      <c r="G23" s="765"/>
      <c r="H23" s="765"/>
      <c r="I23" s="765"/>
      <c r="J23" s="765"/>
      <c r="K23" s="765"/>
      <c r="L23" s="765"/>
      <c r="M23" s="765"/>
      <c r="N23" s="765"/>
      <c r="O23" s="765"/>
      <c r="P23" s="766"/>
      <c r="Q23" s="767">
        <v>51028</v>
      </c>
      <c r="R23" s="768"/>
      <c r="S23" s="768"/>
      <c r="T23" s="768"/>
      <c r="U23" s="768"/>
      <c r="V23" s="768">
        <v>48596</v>
      </c>
      <c r="W23" s="768"/>
      <c r="X23" s="768"/>
      <c r="Y23" s="768"/>
      <c r="Z23" s="768"/>
      <c r="AA23" s="768">
        <v>2431</v>
      </c>
      <c r="AB23" s="768"/>
      <c r="AC23" s="768"/>
      <c r="AD23" s="768"/>
      <c r="AE23" s="769"/>
      <c r="AF23" s="770">
        <v>2098</v>
      </c>
      <c r="AG23" s="768"/>
      <c r="AH23" s="768"/>
      <c r="AI23" s="768"/>
      <c r="AJ23" s="771"/>
      <c r="AK23" s="772"/>
      <c r="AL23" s="773"/>
      <c r="AM23" s="773"/>
      <c r="AN23" s="773"/>
      <c r="AO23" s="773"/>
      <c r="AP23" s="768">
        <v>42171</v>
      </c>
      <c r="AQ23" s="768"/>
      <c r="AR23" s="768"/>
      <c r="AS23" s="768"/>
      <c r="AT23" s="768"/>
      <c r="AU23" s="784"/>
      <c r="AV23" s="784"/>
      <c r="AW23" s="784"/>
      <c r="AX23" s="784"/>
      <c r="AY23" s="785"/>
      <c r="AZ23" s="786" t="s">
        <v>63</v>
      </c>
      <c r="BA23" s="787"/>
      <c r="BB23" s="787"/>
      <c r="BC23" s="787"/>
      <c r="BD23" s="788"/>
      <c r="BE23" s="92"/>
      <c r="BF23" s="92"/>
      <c r="BG23" s="92"/>
      <c r="BH23" s="92"/>
      <c r="BI23" s="92"/>
      <c r="BJ23" s="92"/>
      <c r="BK23" s="92"/>
      <c r="BL23" s="92"/>
      <c r="BM23" s="92"/>
      <c r="BN23" s="92"/>
      <c r="BO23" s="92"/>
      <c r="BP23" s="92"/>
      <c r="BQ23" s="98">
        <v>17</v>
      </c>
      <c r="BR23" s="99"/>
      <c r="BS23" s="757"/>
      <c r="BT23" s="758"/>
      <c r="BU23" s="758"/>
      <c r="BV23" s="758"/>
      <c r="BW23" s="758"/>
      <c r="BX23" s="758"/>
      <c r="BY23" s="758"/>
      <c r="BZ23" s="758"/>
      <c r="CA23" s="758"/>
      <c r="CB23" s="758"/>
      <c r="CC23" s="758"/>
      <c r="CD23" s="758"/>
      <c r="CE23" s="758"/>
      <c r="CF23" s="758"/>
      <c r="CG23" s="759"/>
      <c r="CH23" s="760"/>
      <c r="CI23" s="761"/>
      <c r="CJ23" s="761"/>
      <c r="CK23" s="761"/>
      <c r="CL23" s="762"/>
      <c r="CM23" s="760"/>
      <c r="CN23" s="761"/>
      <c r="CO23" s="761"/>
      <c r="CP23" s="761"/>
      <c r="CQ23" s="762"/>
      <c r="CR23" s="760"/>
      <c r="CS23" s="761"/>
      <c r="CT23" s="761"/>
      <c r="CU23" s="761"/>
      <c r="CV23" s="762"/>
      <c r="CW23" s="760"/>
      <c r="CX23" s="761"/>
      <c r="CY23" s="761"/>
      <c r="CZ23" s="761"/>
      <c r="DA23" s="762"/>
      <c r="DB23" s="760"/>
      <c r="DC23" s="761"/>
      <c r="DD23" s="761"/>
      <c r="DE23" s="761"/>
      <c r="DF23" s="762"/>
      <c r="DG23" s="760"/>
      <c r="DH23" s="761"/>
      <c r="DI23" s="761"/>
      <c r="DJ23" s="761"/>
      <c r="DK23" s="762"/>
      <c r="DL23" s="760"/>
      <c r="DM23" s="761"/>
      <c r="DN23" s="761"/>
      <c r="DO23" s="761"/>
      <c r="DP23" s="762"/>
      <c r="DQ23" s="760"/>
      <c r="DR23" s="761"/>
      <c r="DS23" s="761"/>
      <c r="DT23" s="761"/>
      <c r="DU23" s="762"/>
      <c r="DV23" s="757"/>
      <c r="DW23" s="758"/>
      <c r="DX23" s="758"/>
      <c r="DY23" s="758"/>
      <c r="DZ23" s="763"/>
      <c r="EA23" s="94"/>
    </row>
    <row r="24" spans="1:131" s="95" customFormat="1" ht="26.25" customHeight="1" x14ac:dyDescent="0.15">
      <c r="A24" s="783" t="s">
        <v>333</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8">
        <v>18</v>
      </c>
      <c r="BR24" s="99"/>
      <c r="BS24" s="757"/>
      <c r="BT24" s="758"/>
      <c r="BU24" s="758"/>
      <c r="BV24" s="758"/>
      <c r="BW24" s="758"/>
      <c r="BX24" s="758"/>
      <c r="BY24" s="758"/>
      <c r="BZ24" s="758"/>
      <c r="CA24" s="758"/>
      <c r="CB24" s="758"/>
      <c r="CC24" s="758"/>
      <c r="CD24" s="758"/>
      <c r="CE24" s="758"/>
      <c r="CF24" s="758"/>
      <c r="CG24" s="759"/>
      <c r="CH24" s="760"/>
      <c r="CI24" s="761"/>
      <c r="CJ24" s="761"/>
      <c r="CK24" s="761"/>
      <c r="CL24" s="762"/>
      <c r="CM24" s="760"/>
      <c r="CN24" s="761"/>
      <c r="CO24" s="761"/>
      <c r="CP24" s="761"/>
      <c r="CQ24" s="762"/>
      <c r="CR24" s="760"/>
      <c r="CS24" s="761"/>
      <c r="CT24" s="761"/>
      <c r="CU24" s="761"/>
      <c r="CV24" s="762"/>
      <c r="CW24" s="760"/>
      <c r="CX24" s="761"/>
      <c r="CY24" s="761"/>
      <c r="CZ24" s="761"/>
      <c r="DA24" s="762"/>
      <c r="DB24" s="760"/>
      <c r="DC24" s="761"/>
      <c r="DD24" s="761"/>
      <c r="DE24" s="761"/>
      <c r="DF24" s="762"/>
      <c r="DG24" s="760"/>
      <c r="DH24" s="761"/>
      <c r="DI24" s="761"/>
      <c r="DJ24" s="761"/>
      <c r="DK24" s="762"/>
      <c r="DL24" s="760"/>
      <c r="DM24" s="761"/>
      <c r="DN24" s="761"/>
      <c r="DO24" s="761"/>
      <c r="DP24" s="762"/>
      <c r="DQ24" s="760"/>
      <c r="DR24" s="761"/>
      <c r="DS24" s="761"/>
      <c r="DT24" s="761"/>
      <c r="DU24" s="762"/>
      <c r="DV24" s="757"/>
      <c r="DW24" s="758"/>
      <c r="DX24" s="758"/>
      <c r="DY24" s="758"/>
      <c r="DZ24" s="763"/>
      <c r="EA24" s="94"/>
    </row>
    <row r="25" spans="1:131" ht="26.25" customHeight="1" thickBot="1" x14ac:dyDescent="0.2">
      <c r="A25" s="714" t="s">
        <v>334</v>
      </c>
      <c r="B25" s="714"/>
      <c r="C25" s="714"/>
      <c r="D25" s="714"/>
      <c r="E25" s="714"/>
      <c r="F25" s="714"/>
      <c r="G25" s="714"/>
      <c r="H25" s="714"/>
      <c r="I25" s="714"/>
      <c r="J25" s="714"/>
      <c r="K25" s="714"/>
      <c r="L25" s="714"/>
      <c r="M25" s="714"/>
      <c r="N25" s="714"/>
      <c r="O25" s="714"/>
      <c r="P25" s="714"/>
      <c r="Q25" s="714"/>
      <c r="R25" s="714"/>
      <c r="S25" s="714"/>
      <c r="T25" s="714"/>
      <c r="U25" s="714"/>
      <c r="V25" s="714"/>
      <c r="W25" s="714"/>
      <c r="X25" s="714"/>
      <c r="Y25" s="714"/>
      <c r="Z25" s="714"/>
      <c r="AA25" s="714"/>
      <c r="AB25" s="714"/>
      <c r="AC25" s="714"/>
      <c r="AD25" s="714"/>
      <c r="AE25" s="714"/>
      <c r="AF25" s="714"/>
      <c r="AG25" s="714"/>
      <c r="AH25" s="714"/>
      <c r="AI25" s="714"/>
      <c r="AJ25" s="714"/>
      <c r="AK25" s="714"/>
      <c r="AL25" s="714"/>
      <c r="AM25" s="714"/>
      <c r="AN25" s="714"/>
      <c r="AO25" s="714"/>
      <c r="AP25" s="714"/>
      <c r="AQ25" s="714"/>
      <c r="AR25" s="714"/>
      <c r="AS25" s="714"/>
      <c r="AT25" s="714"/>
      <c r="AU25" s="714"/>
      <c r="AV25" s="714"/>
      <c r="AW25" s="714"/>
      <c r="AX25" s="714"/>
      <c r="AY25" s="714"/>
      <c r="AZ25" s="714"/>
      <c r="BA25" s="714"/>
      <c r="BB25" s="714"/>
      <c r="BC25" s="714"/>
      <c r="BD25" s="714"/>
      <c r="BE25" s="714"/>
      <c r="BF25" s="714"/>
      <c r="BG25" s="714"/>
      <c r="BH25" s="714"/>
      <c r="BI25" s="714"/>
      <c r="BJ25" s="91"/>
      <c r="BK25" s="91"/>
      <c r="BL25" s="91"/>
      <c r="BM25" s="91"/>
      <c r="BN25" s="91"/>
      <c r="BO25" s="101"/>
      <c r="BP25" s="101"/>
      <c r="BQ25" s="98">
        <v>19</v>
      </c>
      <c r="BR25" s="99"/>
      <c r="BS25" s="757"/>
      <c r="BT25" s="758"/>
      <c r="BU25" s="758"/>
      <c r="BV25" s="758"/>
      <c r="BW25" s="758"/>
      <c r="BX25" s="758"/>
      <c r="BY25" s="758"/>
      <c r="BZ25" s="758"/>
      <c r="CA25" s="758"/>
      <c r="CB25" s="758"/>
      <c r="CC25" s="758"/>
      <c r="CD25" s="758"/>
      <c r="CE25" s="758"/>
      <c r="CF25" s="758"/>
      <c r="CG25" s="759"/>
      <c r="CH25" s="760"/>
      <c r="CI25" s="761"/>
      <c r="CJ25" s="761"/>
      <c r="CK25" s="761"/>
      <c r="CL25" s="762"/>
      <c r="CM25" s="760"/>
      <c r="CN25" s="761"/>
      <c r="CO25" s="761"/>
      <c r="CP25" s="761"/>
      <c r="CQ25" s="762"/>
      <c r="CR25" s="760"/>
      <c r="CS25" s="761"/>
      <c r="CT25" s="761"/>
      <c r="CU25" s="761"/>
      <c r="CV25" s="762"/>
      <c r="CW25" s="760"/>
      <c r="CX25" s="761"/>
      <c r="CY25" s="761"/>
      <c r="CZ25" s="761"/>
      <c r="DA25" s="762"/>
      <c r="DB25" s="760"/>
      <c r="DC25" s="761"/>
      <c r="DD25" s="761"/>
      <c r="DE25" s="761"/>
      <c r="DF25" s="762"/>
      <c r="DG25" s="760"/>
      <c r="DH25" s="761"/>
      <c r="DI25" s="761"/>
      <c r="DJ25" s="761"/>
      <c r="DK25" s="762"/>
      <c r="DL25" s="760"/>
      <c r="DM25" s="761"/>
      <c r="DN25" s="761"/>
      <c r="DO25" s="761"/>
      <c r="DP25" s="762"/>
      <c r="DQ25" s="760"/>
      <c r="DR25" s="761"/>
      <c r="DS25" s="761"/>
      <c r="DT25" s="761"/>
      <c r="DU25" s="762"/>
      <c r="DV25" s="757"/>
      <c r="DW25" s="758"/>
      <c r="DX25" s="758"/>
      <c r="DY25" s="758"/>
      <c r="DZ25" s="763"/>
      <c r="EA25" s="89"/>
    </row>
    <row r="26" spans="1:131" ht="26.25" customHeight="1" x14ac:dyDescent="0.15">
      <c r="A26" s="704" t="s">
        <v>302</v>
      </c>
      <c r="B26" s="705"/>
      <c r="C26" s="705"/>
      <c r="D26" s="705"/>
      <c r="E26" s="705"/>
      <c r="F26" s="705"/>
      <c r="G26" s="705"/>
      <c r="H26" s="705"/>
      <c r="I26" s="705"/>
      <c r="J26" s="705"/>
      <c r="K26" s="705"/>
      <c r="L26" s="705"/>
      <c r="M26" s="705"/>
      <c r="N26" s="705"/>
      <c r="O26" s="705"/>
      <c r="P26" s="706"/>
      <c r="Q26" s="700" t="s">
        <v>335</v>
      </c>
      <c r="R26" s="696"/>
      <c r="S26" s="696"/>
      <c r="T26" s="696"/>
      <c r="U26" s="697"/>
      <c r="V26" s="700" t="s">
        <v>336</v>
      </c>
      <c r="W26" s="696"/>
      <c r="X26" s="696"/>
      <c r="Y26" s="696"/>
      <c r="Z26" s="697"/>
      <c r="AA26" s="700" t="s">
        <v>337</v>
      </c>
      <c r="AB26" s="696"/>
      <c r="AC26" s="696"/>
      <c r="AD26" s="696"/>
      <c r="AE26" s="696"/>
      <c r="AF26" s="789" t="s">
        <v>338</v>
      </c>
      <c r="AG26" s="790"/>
      <c r="AH26" s="790"/>
      <c r="AI26" s="790"/>
      <c r="AJ26" s="791"/>
      <c r="AK26" s="696" t="s">
        <v>339</v>
      </c>
      <c r="AL26" s="696"/>
      <c r="AM26" s="696"/>
      <c r="AN26" s="696"/>
      <c r="AO26" s="697"/>
      <c r="AP26" s="700" t="s">
        <v>340</v>
      </c>
      <c r="AQ26" s="696"/>
      <c r="AR26" s="696"/>
      <c r="AS26" s="696"/>
      <c r="AT26" s="697"/>
      <c r="AU26" s="700" t="s">
        <v>341</v>
      </c>
      <c r="AV26" s="696"/>
      <c r="AW26" s="696"/>
      <c r="AX26" s="696"/>
      <c r="AY26" s="697"/>
      <c r="AZ26" s="700" t="s">
        <v>342</v>
      </c>
      <c r="BA26" s="696"/>
      <c r="BB26" s="696"/>
      <c r="BC26" s="696"/>
      <c r="BD26" s="697"/>
      <c r="BE26" s="700" t="s">
        <v>309</v>
      </c>
      <c r="BF26" s="696"/>
      <c r="BG26" s="696"/>
      <c r="BH26" s="696"/>
      <c r="BI26" s="702"/>
      <c r="BJ26" s="91"/>
      <c r="BK26" s="91"/>
      <c r="BL26" s="91"/>
      <c r="BM26" s="91"/>
      <c r="BN26" s="91"/>
      <c r="BO26" s="101"/>
      <c r="BP26" s="101"/>
      <c r="BQ26" s="98">
        <v>20</v>
      </c>
      <c r="BR26" s="99"/>
      <c r="BS26" s="757"/>
      <c r="BT26" s="758"/>
      <c r="BU26" s="758"/>
      <c r="BV26" s="758"/>
      <c r="BW26" s="758"/>
      <c r="BX26" s="758"/>
      <c r="BY26" s="758"/>
      <c r="BZ26" s="758"/>
      <c r="CA26" s="758"/>
      <c r="CB26" s="758"/>
      <c r="CC26" s="758"/>
      <c r="CD26" s="758"/>
      <c r="CE26" s="758"/>
      <c r="CF26" s="758"/>
      <c r="CG26" s="759"/>
      <c r="CH26" s="760"/>
      <c r="CI26" s="761"/>
      <c r="CJ26" s="761"/>
      <c r="CK26" s="761"/>
      <c r="CL26" s="762"/>
      <c r="CM26" s="760"/>
      <c r="CN26" s="761"/>
      <c r="CO26" s="761"/>
      <c r="CP26" s="761"/>
      <c r="CQ26" s="762"/>
      <c r="CR26" s="760"/>
      <c r="CS26" s="761"/>
      <c r="CT26" s="761"/>
      <c r="CU26" s="761"/>
      <c r="CV26" s="762"/>
      <c r="CW26" s="760"/>
      <c r="CX26" s="761"/>
      <c r="CY26" s="761"/>
      <c r="CZ26" s="761"/>
      <c r="DA26" s="762"/>
      <c r="DB26" s="760"/>
      <c r="DC26" s="761"/>
      <c r="DD26" s="761"/>
      <c r="DE26" s="761"/>
      <c r="DF26" s="762"/>
      <c r="DG26" s="760"/>
      <c r="DH26" s="761"/>
      <c r="DI26" s="761"/>
      <c r="DJ26" s="761"/>
      <c r="DK26" s="762"/>
      <c r="DL26" s="760"/>
      <c r="DM26" s="761"/>
      <c r="DN26" s="761"/>
      <c r="DO26" s="761"/>
      <c r="DP26" s="762"/>
      <c r="DQ26" s="760"/>
      <c r="DR26" s="761"/>
      <c r="DS26" s="761"/>
      <c r="DT26" s="761"/>
      <c r="DU26" s="762"/>
      <c r="DV26" s="757"/>
      <c r="DW26" s="758"/>
      <c r="DX26" s="758"/>
      <c r="DY26" s="758"/>
      <c r="DZ26" s="763"/>
      <c r="EA26" s="89"/>
    </row>
    <row r="27" spans="1:131" ht="26.25" customHeight="1" thickBot="1" x14ac:dyDescent="0.2">
      <c r="A27" s="707"/>
      <c r="B27" s="708"/>
      <c r="C27" s="708"/>
      <c r="D27" s="708"/>
      <c r="E27" s="708"/>
      <c r="F27" s="708"/>
      <c r="G27" s="708"/>
      <c r="H27" s="708"/>
      <c r="I27" s="708"/>
      <c r="J27" s="708"/>
      <c r="K27" s="708"/>
      <c r="L27" s="708"/>
      <c r="M27" s="708"/>
      <c r="N27" s="708"/>
      <c r="O27" s="708"/>
      <c r="P27" s="709"/>
      <c r="Q27" s="701"/>
      <c r="R27" s="698"/>
      <c r="S27" s="698"/>
      <c r="T27" s="698"/>
      <c r="U27" s="699"/>
      <c r="V27" s="701"/>
      <c r="W27" s="698"/>
      <c r="X27" s="698"/>
      <c r="Y27" s="698"/>
      <c r="Z27" s="699"/>
      <c r="AA27" s="701"/>
      <c r="AB27" s="698"/>
      <c r="AC27" s="698"/>
      <c r="AD27" s="698"/>
      <c r="AE27" s="698"/>
      <c r="AF27" s="792"/>
      <c r="AG27" s="793"/>
      <c r="AH27" s="793"/>
      <c r="AI27" s="793"/>
      <c r="AJ27" s="794"/>
      <c r="AK27" s="698"/>
      <c r="AL27" s="698"/>
      <c r="AM27" s="698"/>
      <c r="AN27" s="698"/>
      <c r="AO27" s="699"/>
      <c r="AP27" s="701"/>
      <c r="AQ27" s="698"/>
      <c r="AR27" s="698"/>
      <c r="AS27" s="698"/>
      <c r="AT27" s="699"/>
      <c r="AU27" s="701"/>
      <c r="AV27" s="698"/>
      <c r="AW27" s="698"/>
      <c r="AX27" s="698"/>
      <c r="AY27" s="699"/>
      <c r="AZ27" s="701"/>
      <c r="BA27" s="698"/>
      <c r="BB27" s="698"/>
      <c r="BC27" s="698"/>
      <c r="BD27" s="699"/>
      <c r="BE27" s="701"/>
      <c r="BF27" s="698"/>
      <c r="BG27" s="698"/>
      <c r="BH27" s="698"/>
      <c r="BI27" s="703"/>
      <c r="BJ27" s="91"/>
      <c r="BK27" s="91"/>
      <c r="BL27" s="91"/>
      <c r="BM27" s="91"/>
      <c r="BN27" s="91"/>
      <c r="BO27" s="101"/>
      <c r="BP27" s="101"/>
      <c r="BQ27" s="98">
        <v>21</v>
      </c>
      <c r="BR27" s="99"/>
      <c r="BS27" s="757"/>
      <c r="BT27" s="758"/>
      <c r="BU27" s="758"/>
      <c r="BV27" s="758"/>
      <c r="BW27" s="758"/>
      <c r="BX27" s="758"/>
      <c r="BY27" s="758"/>
      <c r="BZ27" s="758"/>
      <c r="CA27" s="758"/>
      <c r="CB27" s="758"/>
      <c r="CC27" s="758"/>
      <c r="CD27" s="758"/>
      <c r="CE27" s="758"/>
      <c r="CF27" s="758"/>
      <c r="CG27" s="759"/>
      <c r="CH27" s="760"/>
      <c r="CI27" s="761"/>
      <c r="CJ27" s="761"/>
      <c r="CK27" s="761"/>
      <c r="CL27" s="762"/>
      <c r="CM27" s="760"/>
      <c r="CN27" s="761"/>
      <c r="CO27" s="761"/>
      <c r="CP27" s="761"/>
      <c r="CQ27" s="762"/>
      <c r="CR27" s="760"/>
      <c r="CS27" s="761"/>
      <c r="CT27" s="761"/>
      <c r="CU27" s="761"/>
      <c r="CV27" s="762"/>
      <c r="CW27" s="760"/>
      <c r="CX27" s="761"/>
      <c r="CY27" s="761"/>
      <c r="CZ27" s="761"/>
      <c r="DA27" s="762"/>
      <c r="DB27" s="760"/>
      <c r="DC27" s="761"/>
      <c r="DD27" s="761"/>
      <c r="DE27" s="761"/>
      <c r="DF27" s="762"/>
      <c r="DG27" s="760"/>
      <c r="DH27" s="761"/>
      <c r="DI27" s="761"/>
      <c r="DJ27" s="761"/>
      <c r="DK27" s="762"/>
      <c r="DL27" s="760"/>
      <c r="DM27" s="761"/>
      <c r="DN27" s="761"/>
      <c r="DO27" s="761"/>
      <c r="DP27" s="762"/>
      <c r="DQ27" s="760"/>
      <c r="DR27" s="761"/>
      <c r="DS27" s="761"/>
      <c r="DT27" s="761"/>
      <c r="DU27" s="762"/>
      <c r="DV27" s="757"/>
      <c r="DW27" s="758"/>
      <c r="DX27" s="758"/>
      <c r="DY27" s="758"/>
      <c r="DZ27" s="763"/>
      <c r="EA27" s="89"/>
    </row>
    <row r="28" spans="1:131" ht="26.25" customHeight="1" thickTop="1" x14ac:dyDescent="0.15">
      <c r="A28" s="102">
        <v>1</v>
      </c>
      <c r="B28" s="735" t="s">
        <v>343</v>
      </c>
      <c r="C28" s="736"/>
      <c r="D28" s="736"/>
      <c r="E28" s="736"/>
      <c r="F28" s="736"/>
      <c r="G28" s="736"/>
      <c r="H28" s="736"/>
      <c r="I28" s="736"/>
      <c r="J28" s="736"/>
      <c r="K28" s="736"/>
      <c r="L28" s="736"/>
      <c r="M28" s="736"/>
      <c r="N28" s="736"/>
      <c r="O28" s="736"/>
      <c r="P28" s="737"/>
      <c r="Q28" s="797">
        <v>24936</v>
      </c>
      <c r="R28" s="798"/>
      <c r="S28" s="798"/>
      <c r="T28" s="798"/>
      <c r="U28" s="798"/>
      <c r="V28" s="798">
        <v>24318</v>
      </c>
      <c r="W28" s="798"/>
      <c r="X28" s="798"/>
      <c r="Y28" s="798"/>
      <c r="Z28" s="798"/>
      <c r="AA28" s="798">
        <v>618</v>
      </c>
      <c r="AB28" s="798"/>
      <c r="AC28" s="798"/>
      <c r="AD28" s="798"/>
      <c r="AE28" s="799"/>
      <c r="AF28" s="800">
        <v>618</v>
      </c>
      <c r="AG28" s="798"/>
      <c r="AH28" s="798"/>
      <c r="AI28" s="798"/>
      <c r="AJ28" s="801"/>
      <c r="AK28" s="802">
        <v>136</v>
      </c>
      <c r="AL28" s="803"/>
      <c r="AM28" s="803"/>
      <c r="AN28" s="803"/>
      <c r="AO28" s="803"/>
      <c r="AP28" s="803" t="s">
        <v>321</v>
      </c>
      <c r="AQ28" s="803"/>
      <c r="AR28" s="803"/>
      <c r="AS28" s="803"/>
      <c r="AT28" s="803"/>
      <c r="AU28" s="803" t="s">
        <v>321</v>
      </c>
      <c r="AV28" s="803"/>
      <c r="AW28" s="803"/>
      <c r="AX28" s="803"/>
      <c r="AY28" s="803"/>
      <c r="AZ28" s="804" t="s">
        <v>321</v>
      </c>
      <c r="BA28" s="804"/>
      <c r="BB28" s="804"/>
      <c r="BC28" s="804"/>
      <c r="BD28" s="804"/>
      <c r="BE28" s="795"/>
      <c r="BF28" s="795"/>
      <c r="BG28" s="795"/>
      <c r="BH28" s="795"/>
      <c r="BI28" s="796"/>
      <c r="BJ28" s="91"/>
      <c r="BK28" s="91"/>
      <c r="BL28" s="91"/>
      <c r="BM28" s="91"/>
      <c r="BN28" s="91"/>
      <c r="BO28" s="101"/>
      <c r="BP28" s="101"/>
      <c r="BQ28" s="98">
        <v>22</v>
      </c>
      <c r="BR28" s="99"/>
      <c r="BS28" s="757"/>
      <c r="BT28" s="758"/>
      <c r="BU28" s="758"/>
      <c r="BV28" s="758"/>
      <c r="BW28" s="758"/>
      <c r="BX28" s="758"/>
      <c r="BY28" s="758"/>
      <c r="BZ28" s="758"/>
      <c r="CA28" s="758"/>
      <c r="CB28" s="758"/>
      <c r="CC28" s="758"/>
      <c r="CD28" s="758"/>
      <c r="CE28" s="758"/>
      <c r="CF28" s="758"/>
      <c r="CG28" s="759"/>
      <c r="CH28" s="760"/>
      <c r="CI28" s="761"/>
      <c r="CJ28" s="761"/>
      <c r="CK28" s="761"/>
      <c r="CL28" s="762"/>
      <c r="CM28" s="760"/>
      <c r="CN28" s="761"/>
      <c r="CO28" s="761"/>
      <c r="CP28" s="761"/>
      <c r="CQ28" s="762"/>
      <c r="CR28" s="760"/>
      <c r="CS28" s="761"/>
      <c r="CT28" s="761"/>
      <c r="CU28" s="761"/>
      <c r="CV28" s="762"/>
      <c r="CW28" s="760"/>
      <c r="CX28" s="761"/>
      <c r="CY28" s="761"/>
      <c r="CZ28" s="761"/>
      <c r="DA28" s="762"/>
      <c r="DB28" s="760"/>
      <c r="DC28" s="761"/>
      <c r="DD28" s="761"/>
      <c r="DE28" s="761"/>
      <c r="DF28" s="762"/>
      <c r="DG28" s="760"/>
      <c r="DH28" s="761"/>
      <c r="DI28" s="761"/>
      <c r="DJ28" s="761"/>
      <c r="DK28" s="762"/>
      <c r="DL28" s="760"/>
      <c r="DM28" s="761"/>
      <c r="DN28" s="761"/>
      <c r="DO28" s="761"/>
      <c r="DP28" s="762"/>
      <c r="DQ28" s="760"/>
      <c r="DR28" s="761"/>
      <c r="DS28" s="761"/>
      <c r="DT28" s="761"/>
      <c r="DU28" s="762"/>
      <c r="DV28" s="757"/>
      <c r="DW28" s="758"/>
      <c r="DX28" s="758"/>
      <c r="DY28" s="758"/>
      <c r="DZ28" s="763"/>
      <c r="EA28" s="89"/>
    </row>
    <row r="29" spans="1:131" ht="26.25" customHeight="1" x14ac:dyDescent="0.15">
      <c r="A29" s="102">
        <v>2</v>
      </c>
      <c r="B29" s="724" t="s">
        <v>344</v>
      </c>
      <c r="C29" s="725"/>
      <c r="D29" s="725"/>
      <c r="E29" s="725"/>
      <c r="F29" s="725"/>
      <c r="G29" s="725"/>
      <c r="H29" s="725"/>
      <c r="I29" s="725"/>
      <c r="J29" s="725"/>
      <c r="K29" s="725"/>
      <c r="L29" s="725"/>
      <c r="M29" s="725"/>
      <c r="N29" s="725"/>
      <c r="O29" s="725"/>
      <c r="P29" s="726"/>
      <c r="Q29" s="727">
        <v>12062</v>
      </c>
      <c r="R29" s="728"/>
      <c r="S29" s="728"/>
      <c r="T29" s="728"/>
      <c r="U29" s="728"/>
      <c r="V29" s="728">
        <v>11804</v>
      </c>
      <c r="W29" s="728"/>
      <c r="X29" s="728"/>
      <c r="Y29" s="728"/>
      <c r="Z29" s="728"/>
      <c r="AA29" s="728">
        <v>258</v>
      </c>
      <c r="AB29" s="728"/>
      <c r="AC29" s="728"/>
      <c r="AD29" s="728"/>
      <c r="AE29" s="729"/>
      <c r="AF29" s="730">
        <v>258</v>
      </c>
      <c r="AG29" s="731"/>
      <c r="AH29" s="731"/>
      <c r="AI29" s="731"/>
      <c r="AJ29" s="732"/>
      <c r="AK29" s="809">
        <v>1027</v>
      </c>
      <c r="AL29" s="805"/>
      <c r="AM29" s="805"/>
      <c r="AN29" s="805"/>
      <c r="AO29" s="805"/>
      <c r="AP29" s="805" t="s">
        <v>321</v>
      </c>
      <c r="AQ29" s="805"/>
      <c r="AR29" s="805"/>
      <c r="AS29" s="805"/>
      <c r="AT29" s="805"/>
      <c r="AU29" s="805" t="s">
        <v>321</v>
      </c>
      <c r="AV29" s="805"/>
      <c r="AW29" s="805"/>
      <c r="AX29" s="805"/>
      <c r="AY29" s="805"/>
      <c r="AZ29" s="806" t="s">
        <v>321</v>
      </c>
      <c r="BA29" s="806"/>
      <c r="BB29" s="806"/>
      <c r="BC29" s="806"/>
      <c r="BD29" s="806"/>
      <c r="BE29" s="807"/>
      <c r="BF29" s="807"/>
      <c r="BG29" s="807"/>
      <c r="BH29" s="807"/>
      <c r="BI29" s="808"/>
      <c r="BJ29" s="91"/>
      <c r="BK29" s="91"/>
      <c r="BL29" s="91"/>
      <c r="BM29" s="91"/>
      <c r="BN29" s="91"/>
      <c r="BO29" s="101"/>
      <c r="BP29" s="101"/>
      <c r="BQ29" s="98">
        <v>23</v>
      </c>
      <c r="BR29" s="99"/>
      <c r="BS29" s="757"/>
      <c r="BT29" s="758"/>
      <c r="BU29" s="758"/>
      <c r="BV29" s="758"/>
      <c r="BW29" s="758"/>
      <c r="BX29" s="758"/>
      <c r="BY29" s="758"/>
      <c r="BZ29" s="758"/>
      <c r="CA29" s="758"/>
      <c r="CB29" s="758"/>
      <c r="CC29" s="758"/>
      <c r="CD29" s="758"/>
      <c r="CE29" s="758"/>
      <c r="CF29" s="758"/>
      <c r="CG29" s="759"/>
      <c r="CH29" s="760"/>
      <c r="CI29" s="761"/>
      <c r="CJ29" s="761"/>
      <c r="CK29" s="761"/>
      <c r="CL29" s="762"/>
      <c r="CM29" s="760"/>
      <c r="CN29" s="761"/>
      <c r="CO29" s="761"/>
      <c r="CP29" s="761"/>
      <c r="CQ29" s="762"/>
      <c r="CR29" s="760"/>
      <c r="CS29" s="761"/>
      <c r="CT29" s="761"/>
      <c r="CU29" s="761"/>
      <c r="CV29" s="762"/>
      <c r="CW29" s="760"/>
      <c r="CX29" s="761"/>
      <c r="CY29" s="761"/>
      <c r="CZ29" s="761"/>
      <c r="DA29" s="762"/>
      <c r="DB29" s="760"/>
      <c r="DC29" s="761"/>
      <c r="DD29" s="761"/>
      <c r="DE29" s="761"/>
      <c r="DF29" s="762"/>
      <c r="DG29" s="760"/>
      <c r="DH29" s="761"/>
      <c r="DI29" s="761"/>
      <c r="DJ29" s="761"/>
      <c r="DK29" s="762"/>
      <c r="DL29" s="760"/>
      <c r="DM29" s="761"/>
      <c r="DN29" s="761"/>
      <c r="DO29" s="761"/>
      <c r="DP29" s="762"/>
      <c r="DQ29" s="760"/>
      <c r="DR29" s="761"/>
      <c r="DS29" s="761"/>
      <c r="DT29" s="761"/>
      <c r="DU29" s="762"/>
      <c r="DV29" s="757"/>
      <c r="DW29" s="758"/>
      <c r="DX29" s="758"/>
      <c r="DY29" s="758"/>
      <c r="DZ29" s="763"/>
      <c r="EA29" s="89"/>
    </row>
    <row r="30" spans="1:131" ht="26.25" customHeight="1" x14ac:dyDescent="0.15">
      <c r="A30" s="102">
        <v>3</v>
      </c>
      <c r="B30" s="724" t="s">
        <v>345</v>
      </c>
      <c r="C30" s="725"/>
      <c r="D30" s="725"/>
      <c r="E30" s="725"/>
      <c r="F30" s="725"/>
      <c r="G30" s="725"/>
      <c r="H30" s="725"/>
      <c r="I30" s="725"/>
      <c r="J30" s="725"/>
      <c r="K30" s="725"/>
      <c r="L30" s="725"/>
      <c r="M30" s="725"/>
      <c r="N30" s="725"/>
      <c r="O30" s="725"/>
      <c r="P30" s="726"/>
      <c r="Q30" s="727">
        <v>22</v>
      </c>
      <c r="R30" s="728"/>
      <c r="S30" s="728"/>
      <c r="T30" s="728"/>
      <c r="U30" s="728"/>
      <c r="V30" s="728">
        <v>5</v>
      </c>
      <c r="W30" s="728"/>
      <c r="X30" s="728"/>
      <c r="Y30" s="728"/>
      <c r="Z30" s="728"/>
      <c r="AA30" s="728">
        <v>17</v>
      </c>
      <c r="AB30" s="728"/>
      <c r="AC30" s="728"/>
      <c r="AD30" s="728"/>
      <c r="AE30" s="729"/>
      <c r="AF30" s="730">
        <v>17</v>
      </c>
      <c r="AG30" s="731"/>
      <c r="AH30" s="731"/>
      <c r="AI30" s="731"/>
      <c r="AJ30" s="732"/>
      <c r="AK30" s="809">
        <v>0</v>
      </c>
      <c r="AL30" s="805"/>
      <c r="AM30" s="805"/>
      <c r="AN30" s="805"/>
      <c r="AO30" s="805"/>
      <c r="AP30" s="805" t="s">
        <v>321</v>
      </c>
      <c r="AQ30" s="805"/>
      <c r="AR30" s="805"/>
      <c r="AS30" s="805"/>
      <c r="AT30" s="805"/>
      <c r="AU30" s="805" t="s">
        <v>321</v>
      </c>
      <c r="AV30" s="805"/>
      <c r="AW30" s="805"/>
      <c r="AX30" s="805"/>
      <c r="AY30" s="805"/>
      <c r="AZ30" s="806" t="s">
        <v>321</v>
      </c>
      <c r="BA30" s="806"/>
      <c r="BB30" s="806"/>
      <c r="BC30" s="806"/>
      <c r="BD30" s="806"/>
      <c r="BE30" s="807"/>
      <c r="BF30" s="807"/>
      <c r="BG30" s="807"/>
      <c r="BH30" s="807"/>
      <c r="BI30" s="808"/>
      <c r="BJ30" s="91"/>
      <c r="BK30" s="91"/>
      <c r="BL30" s="91"/>
      <c r="BM30" s="91"/>
      <c r="BN30" s="91"/>
      <c r="BO30" s="101"/>
      <c r="BP30" s="101"/>
      <c r="BQ30" s="98">
        <v>24</v>
      </c>
      <c r="BR30" s="99"/>
      <c r="BS30" s="757"/>
      <c r="BT30" s="758"/>
      <c r="BU30" s="758"/>
      <c r="BV30" s="758"/>
      <c r="BW30" s="758"/>
      <c r="BX30" s="758"/>
      <c r="BY30" s="758"/>
      <c r="BZ30" s="758"/>
      <c r="CA30" s="758"/>
      <c r="CB30" s="758"/>
      <c r="CC30" s="758"/>
      <c r="CD30" s="758"/>
      <c r="CE30" s="758"/>
      <c r="CF30" s="758"/>
      <c r="CG30" s="759"/>
      <c r="CH30" s="760"/>
      <c r="CI30" s="761"/>
      <c r="CJ30" s="761"/>
      <c r="CK30" s="761"/>
      <c r="CL30" s="762"/>
      <c r="CM30" s="760"/>
      <c r="CN30" s="761"/>
      <c r="CO30" s="761"/>
      <c r="CP30" s="761"/>
      <c r="CQ30" s="762"/>
      <c r="CR30" s="760"/>
      <c r="CS30" s="761"/>
      <c r="CT30" s="761"/>
      <c r="CU30" s="761"/>
      <c r="CV30" s="762"/>
      <c r="CW30" s="760"/>
      <c r="CX30" s="761"/>
      <c r="CY30" s="761"/>
      <c r="CZ30" s="761"/>
      <c r="DA30" s="762"/>
      <c r="DB30" s="760"/>
      <c r="DC30" s="761"/>
      <c r="DD30" s="761"/>
      <c r="DE30" s="761"/>
      <c r="DF30" s="762"/>
      <c r="DG30" s="760"/>
      <c r="DH30" s="761"/>
      <c r="DI30" s="761"/>
      <c r="DJ30" s="761"/>
      <c r="DK30" s="762"/>
      <c r="DL30" s="760"/>
      <c r="DM30" s="761"/>
      <c r="DN30" s="761"/>
      <c r="DO30" s="761"/>
      <c r="DP30" s="762"/>
      <c r="DQ30" s="760"/>
      <c r="DR30" s="761"/>
      <c r="DS30" s="761"/>
      <c r="DT30" s="761"/>
      <c r="DU30" s="762"/>
      <c r="DV30" s="757"/>
      <c r="DW30" s="758"/>
      <c r="DX30" s="758"/>
      <c r="DY30" s="758"/>
      <c r="DZ30" s="763"/>
      <c r="EA30" s="89"/>
    </row>
    <row r="31" spans="1:131" ht="26.25" customHeight="1" x14ac:dyDescent="0.15">
      <c r="A31" s="102">
        <v>4</v>
      </c>
      <c r="B31" s="724" t="s">
        <v>346</v>
      </c>
      <c r="C31" s="725"/>
      <c r="D31" s="725"/>
      <c r="E31" s="725"/>
      <c r="F31" s="725"/>
      <c r="G31" s="725"/>
      <c r="H31" s="725"/>
      <c r="I31" s="725"/>
      <c r="J31" s="725"/>
      <c r="K31" s="725"/>
      <c r="L31" s="725"/>
      <c r="M31" s="725"/>
      <c r="N31" s="725"/>
      <c r="O31" s="725"/>
      <c r="P31" s="726"/>
      <c r="Q31" s="727">
        <v>11538</v>
      </c>
      <c r="R31" s="728"/>
      <c r="S31" s="728"/>
      <c r="T31" s="728"/>
      <c r="U31" s="728"/>
      <c r="V31" s="728">
        <v>11171</v>
      </c>
      <c r="W31" s="728"/>
      <c r="X31" s="728"/>
      <c r="Y31" s="728"/>
      <c r="Z31" s="728"/>
      <c r="AA31" s="728">
        <v>367</v>
      </c>
      <c r="AB31" s="728"/>
      <c r="AC31" s="728"/>
      <c r="AD31" s="728"/>
      <c r="AE31" s="729"/>
      <c r="AF31" s="730">
        <v>367</v>
      </c>
      <c r="AG31" s="731"/>
      <c r="AH31" s="731"/>
      <c r="AI31" s="731"/>
      <c r="AJ31" s="732"/>
      <c r="AK31" s="809">
        <v>1694</v>
      </c>
      <c r="AL31" s="805"/>
      <c r="AM31" s="805"/>
      <c r="AN31" s="805"/>
      <c r="AO31" s="805"/>
      <c r="AP31" s="805" t="s">
        <v>321</v>
      </c>
      <c r="AQ31" s="805"/>
      <c r="AR31" s="805"/>
      <c r="AS31" s="805"/>
      <c r="AT31" s="805"/>
      <c r="AU31" s="805" t="s">
        <v>321</v>
      </c>
      <c r="AV31" s="805"/>
      <c r="AW31" s="805"/>
      <c r="AX31" s="805"/>
      <c r="AY31" s="805"/>
      <c r="AZ31" s="806" t="s">
        <v>321</v>
      </c>
      <c r="BA31" s="806"/>
      <c r="BB31" s="806"/>
      <c r="BC31" s="806"/>
      <c r="BD31" s="806"/>
      <c r="BE31" s="807"/>
      <c r="BF31" s="807"/>
      <c r="BG31" s="807"/>
      <c r="BH31" s="807"/>
      <c r="BI31" s="808"/>
      <c r="BJ31" s="91"/>
      <c r="BK31" s="91"/>
      <c r="BL31" s="91"/>
      <c r="BM31" s="91"/>
      <c r="BN31" s="91"/>
      <c r="BO31" s="101"/>
      <c r="BP31" s="101"/>
      <c r="BQ31" s="98">
        <v>25</v>
      </c>
      <c r="BR31" s="99"/>
      <c r="BS31" s="757"/>
      <c r="BT31" s="758"/>
      <c r="BU31" s="758"/>
      <c r="BV31" s="758"/>
      <c r="BW31" s="758"/>
      <c r="BX31" s="758"/>
      <c r="BY31" s="758"/>
      <c r="BZ31" s="758"/>
      <c r="CA31" s="758"/>
      <c r="CB31" s="758"/>
      <c r="CC31" s="758"/>
      <c r="CD31" s="758"/>
      <c r="CE31" s="758"/>
      <c r="CF31" s="758"/>
      <c r="CG31" s="759"/>
      <c r="CH31" s="760"/>
      <c r="CI31" s="761"/>
      <c r="CJ31" s="761"/>
      <c r="CK31" s="761"/>
      <c r="CL31" s="762"/>
      <c r="CM31" s="760"/>
      <c r="CN31" s="761"/>
      <c r="CO31" s="761"/>
      <c r="CP31" s="761"/>
      <c r="CQ31" s="762"/>
      <c r="CR31" s="760"/>
      <c r="CS31" s="761"/>
      <c r="CT31" s="761"/>
      <c r="CU31" s="761"/>
      <c r="CV31" s="762"/>
      <c r="CW31" s="760"/>
      <c r="CX31" s="761"/>
      <c r="CY31" s="761"/>
      <c r="CZ31" s="761"/>
      <c r="DA31" s="762"/>
      <c r="DB31" s="760"/>
      <c r="DC31" s="761"/>
      <c r="DD31" s="761"/>
      <c r="DE31" s="761"/>
      <c r="DF31" s="762"/>
      <c r="DG31" s="760"/>
      <c r="DH31" s="761"/>
      <c r="DI31" s="761"/>
      <c r="DJ31" s="761"/>
      <c r="DK31" s="762"/>
      <c r="DL31" s="760"/>
      <c r="DM31" s="761"/>
      <c r="DN31" s="761"/>
      <c r="DO31" s="761"/>
      <c r="DP31" s="762"/>
      <c r="DQ31" s="760"/>
      <c r="DR31" s="761"/>
      <c r="DS31" s="761"/>
      <c r="DT31" s="761"/>
      <c r="DU31" s="762"/>
      <c r="DV31" s="757"/>
      <c r="DW31" s="758"/>
      <c r="DX31" s="758"/>
      <c r="DY31" s="758"/>
      <c r="DZ31" s="763"/>
      <c r="EA31" s="89"/>
    </row>
    <row r="32" spans="1:131" ht="26.25" customHeight="1" x14ac:dyDescent="0.15">
      <c r="A32" s="102">
        <v>5</v>
      </c>
      <c r="B32" s="724" t="s">
        <v>347</v>
      </c>
      <c r="C32" s="725"/>
      <c r="D32" s="725"/>
      <c r="E32" s="725"/>
      <c r="F32" s="725"/>
      <c r="G32" s="725"/>
      <c r="H32" s="725"/>
      <c r="I32" s="725"/>
      <c r="J32" s="725"/>
      <c r="K32" s="725"/>
      <c r="L32" s="725"/>
      <c r="M32" s="725"/>
      <c r="N32" s="725"/>
      <c r="O32" s="725"/>
      <c r="P32" s="726"/>
      <c r="Q32" s="727">
        <v>2038</v>
      </c>
      <c r="R32" s="728"/>
      <c r="S32" s="728"/>
      <c r="T32" s="728"/>
      <c r="U32" s="728"/>
      <c r="V32" s="728">
        <v>1994</v>
      </c>
      <c r="W32" s="728"/>
      <c r="X32" s="728"/>
      <c r="Y32" s="728"/>
      <c r="Z32" s="728"/>
      <c r="AA32" s="728">
        <v>44</v>
      </c>
      <c r="AB32" s="728"/>
      <c r="AC32" s="728"/>
      <c r="AD32" s="728"/>
      <c r="AE32" s="729"/>
      <c r="AF32" s="730">
        <v>44</v>
      </c>
      <c r="AG32" s="731"/>
      <c r="AH32" s="731"/>
      <c r="AI32" s="731"/>
      <c r="AJ32" s="732"/>
      <c r="AK32" s="809">
        <v>496</v>
      </c>
      <c r="AL32" s="805"/>
      <c r="AM32" s="805"/>
      <c r="AN32" s="805"/>
      <c r="AO32" s="805"/>
      <c r="AP32" s="805" t="s">
        <v>321</v>
      </c>
      <c r="AQ32" s="805"/>
      <c r="AR32" s="805"/>
      <c r="AS32" s="805"/>
      <c r="AT32" s="805"/>
      <c r="AU32" s="805" t="s">
        <v>321</v>
      </c>
      <c r="AV32" s="805"/>
      <c r="AW32" s="805"/>
      <c r="AX32" s="805"/>
      <c r="AY32" s="805"/>
      <c r="AZ32" s="806" t="s">
        <v>321</v>
      </c>
      <c r="BA32" s="806"/>
      <c r="BB32" s="806"/>
      <c r="BC32" s="806"/>
      <c r="BD32" s="806"/>
      <c r="BE32" s="807"/>
      <c r="BF32" s="807"/>
      <c r="BG32" s="807"/>
      <c r="BH32" s="807"/>
      <c r="BI32" s="808"/>
      <c r="BJ32" s="91"/>
      <c r="BK32" s="91"/>
      <c r="BL32" s="91"/>
      <c r="BM32" s="91"/>
      <c r="BN32" s="91"/>
      <c r="BO32" s="101"/>
      <c r="BP32" s="101"/>
      <c r="BQ32" s="98">
        <v>26</v>
      </c>
      <c r="BR32" s="99"/>
      <c r="BS32" s="757"/>
      <c r="BT32" s="758"/>
      <c r="BU32" s="758"/>
      <c r="BV32" s="758"/>
      <c r="BW32" s="758"/>
      <c r="BX32" s="758"/>
      <c r="BY32" s="758"/>
      <c r="BZ32" s="758"/>
      <c r="CA32" s="758"/>
      <c r="CB32" s="758"/>
      <c r="CC32" s="758"/>
      <c r="CD32" s="758"/>
      <c r="CE32" s="758"/>
      <c r="CF32" s="758"/>
      <c r="CG32" s="759"/>
      <c r="CH32" s="760"/>
      <c r="CI32" s="761"/>
      <c r="CJ32" s="761"/>
      <c r="CK32" s="761"/>
      <c r="CL32" s="762"/>
      <c r="CM32" s="760"/>
      <c r="CN32" s="761"/>
      <c r="CO32" s="761"/>
      <c r="CP32" s="761"/>
      <c r="CQ32" s="762"/>
      <c r="CR32" s="760"/>
      <c r="CS32" s="761"/>
      <c r="CT32" s="761"/>
      <c r="CU32" s="761"/>
      <c r="CV32" s="762"/>
      <c r="CW32" s="760"/>
      <c r="CX32" s="761"/>
      <c r="CY32" s="761"/>
      <c r="CZ32" s="761"/>
      <c r="DA32" s="762"/>
      <c r="DB32" s="760"/>
      <c r="DC32" s="761"/>
      <c r="DD32" s="761"/>
      <c r="DE32" s="761"/>
      <c r="DF32" s="762"/>
      <c r="DG32" s="760"/>
      <c r="DH32" s="761"/>
      <c r="DI32" s="761"/>
      <c r="DJ32" s="761"/>
      <c r="DK32" s="762"/>
      <c r="DL32" s="760"/>
      <c r="DM32" s="761"/>
      <c r="DN32" s="761"/>
      <c r="DO32" s="761"/>
      <c r="DP32" s="762"/>
      <c r="DQ32" s="760"/>
      <c r="DR32" s="761"/>
      <c r="DS32" s="761"/>
      <c r="DT32" s="761"/>
      <c r="DU32" s="762"/>
      <c r="DV32" s="757"/>
      <c r="DW32" s="758"/>
      <c r="DX32" s="758"/>
      <c r="DY32" s="758"/>
      <c r="DZ32" s="763"/>
      <c r="EA32" s="89"/>
    </row>
    <row r="33" spans="1:131" ht="26.25" customHeight="1" x14ac:dyDescent="0.15">
      <c r="A33" s="102">
        <v>6</v>
      </c>
      <c r="B33" s="724" t="s">
        <v>348</v>
      </c>
      <c r="C33" s="725"/>
      <c r="D33" s="725"/>
      <c r="E33" s="725"/>
      <c r="F33" s="725"/>
      <c r="G33" s="725"/>
      <c r="H33" s="725"/>
      <c r="I33" s="725"/>
      <c r="J33" s="725"/>
      <c r="K33" s="725"/>
      <c r="L33" s="725"/>
      <c r="M33" s="725"/>
      <c r="N33" s="725"/>
      <c r="O33" s="725"/>
      <c r="P33" s="726"/>
      <c r="Q33" s="727">
        <v>2087</v>
      </c>
      <c r="R33" s="728"/>
      <c r="S33" s="728"/>
      <c r="T33" s="728"/>
      <c r="U33" s="728"/>
      <c r="V33" s="728">
        <v>1762</v>
      </c>
      <c r="W33" s="728"/>
      <c r="X33" s="728"/>
      <c r="Y33" s="728"/>
      <c r="Z33" s="728"/>
      <c r="AA33" s="728">
        <v>325</v>
      </c>
      <c r="AB33" s="728"/>
      <c r="AC33" s="728"/>
      <c r="AD33" s="728"/>
      <c r="AE33" s="729"/>
      <c r="AF33" s="730">
        <v>2057</v>
      </c>
      <c r="AG33" s="731"/>
      <c r="AH33" s="731"/>
      <c r="AI33" s="731"/>
      <c r="AJ33" s="732"/>
      <c r="AK33" s="809">
        <v>72</v>
      </c>
      <c r="AL33" s="805"/>
      <c r="AM33" s="805"/>
      <c r="AN33" s="805"/>
      <c r="AO33" s="805"/>
      <c r="AP33" s="805">
        <v>7376</v>
      </c>
      <c r="AQ33" s="805"/>
      <c r="AR33" s="805"/>
      <c r="AS33" s="805"/>
      <c r="AT33" s="805"/>
      <c r="AU33" s="805">
        <v>44</v>
      </c>
      <c r="AV33" s="805"/>
      <c r="AW33" s="805"/>
      <c r="AX33" s="805"/>
      <c r="AY33" s="805"/>
      <c r="AZ33" s="806" t="s">
        <v>321</v>
      </c>
      <c r="BA33" s="806"/>
      <c r="BB33" s="806"/>
      <c r="BC33" s="806"/>
      <c r="BD33" s="806"/>
      <c r="BE33" s="807" t="s">
        <v>349</v>
      </c>
      <c r="BF33" s="807"/>
      <c r="BG33" s="807"/>
      <c r="BH33" s="807"/>
      <c r="BI33" s="808"/>
      <c r="BJ33" s="91"/>
      <c r="BK33" s="91"/>
      <c r="BL33" s="91"/>
      <c r="BM33" s="91"/>
      <c r="BN33" s="91"/>
      <c r="BO33" s="101"/>
      <c r="BP33" s="101"/>
      <c r="BQ33" s="98">
        <v>27</v>
      </c>
      <c r="BR33" s="99"/>
      <c r="BS33" s="757"/>
      <c r="BT33" s="758"/>
      <c r="BU33" s="758"/>
      <c r="BV33" s="758"/>
      <c r="BW33" s="758"/>
      <c r="BX33" s="758"/>
      <c r="BY33" s="758"/>
      <c r="BZ33" s="758"/>
      <c r="CA33" s="758"/>
      <c r="CB33" s="758"/>
      <c r="CC33" s="758"/>
      <c r="CD33" s="758"/>
      <c r="CE33" s="758"/>
      <c r="CF33" s="758"/>
      <c r="CG33" s="759"/>
      <c r="CH33" s="760"/>
      <c r="CI33" s="761"/>
      <c r="CJ33" s="761"/>
      <c r="CK33" s="761"/>
      <c r="CL33" s="762"/>
      <c r="CM33" s="760"/>
      <c r="CN33" s="761"/>
      <c r="CO33" s="761"/>
      <c r="CP33" s="761"/>
      <c r="CQ33" s="762"/>
      <c r="CR33" s="760"/>
      <c r="CS33" s="761"/>
      <c r="CT33" s="761"/>
      <c r="CU33" s="761"/>
      <c r="CV33" s="762"/>
      <c r="CW33" s="760"/>
      <c r="CX33" s="761"/>
      <c r="CY33" s="761"/>
      <c r="CZ33" s="761"/>
      <c r="DA33" s="762"/>
      <c r="DB33" s="760"/>
      <c r="DC33" s="761"/>
      <c r="DD33" s="761"/>
      <c r="DE33" s="761"/>
      <c r="DF33" s="762"/>
      <c r="DG33" s="760"/>
      <c r="DH33" s="761"/>
      <c r="DI33" s="761"/>
      <c r="DJ33" s="761"/>
      <c r="DK33" s="762"/>
      <c r="DL33" s="760"/>
      <c r="DM33" s="761"/>
      <c r="DN33" s="761"/>
      <c r="DO33" s="761"/>
      <c r="DP33" s="762"/>
      <c r="DQ33" s="760"/>
      <c r="DR33" s="761"/>
      <c r="DS33" s="761"/>
      <c r="DT33" s="761"/>
      <c r="DU33" s="762"/>
      <c r="DV33" s="757"/>
      <c r="DW33" s="758"/>
      <c r="DX33" s="758"/>
      <c r="DY33" s="758"/>
      <c r="DZ33" s="763"/>
      <c r="EA33" s="89"/>
    </row>
    <row r="34" spans="1:131" ht="26.25" customHeight="1" x14ac:dyDescent="0.15">
      <c r="A34" s="102">
        <v>7</v>
      </c>
      <c r="B34" s="724" t="s">
        <v>350</v>
      </c>
      <c r="C34" s="725"/>
      <c r="D34" s="725"/>
      <c r="E34" s="725"/>
      <c r="F34" s="725"/>
      <c r="G34" s="725"/>
      <c r="H34" s="725"/>
      <c r="I34" s="725"/>
      <c r="J34" s="725"/>
      <c r="K34" s="725"/>
      <c r="L34" s="725"/>
      <c r="M34" s="725"/>
      <c r="N34" s="725"/>
      <c r="O34" s="725"/>
      <c r="P34" s="726"/>
      <c r="Q34" s="727">
        <v>154</v>
      </c>
      <c r="R34" s="728"/>
      <c r="S34" s="728"/>
      <c r="T34" s="728"/>
      <c r="U34" s="728"/>
      <c r="V34" s="728">
        <v>120</v>
      </c>
      <c r="W34" s="728"/>
      <c r="X34" s="728"/>
      <c r="Y34" s="728"/>
      <c r="Z34" s="728"/>
      <c r="AA34" s="728">
        <v>34</v>
      </c>
      <c r="AB34" s="728"/>
      <c r="AC34" s="728"/>
      <c r="AD34" s="728"/>
      <c r="AE34" s="729"/>
      <c r="AF34" s="730">
        <v>742</v>
      </c>
      <c r="AG34" s="731"/>
      <c r="AH34" s="731"/>
      <c r="AI34" s="731"/>
      <c r="AJ34" s="732"/>
      <c r="AK34" s="809" t="s">
        <v>321</v>
      </c>
      <c r="AL34" s="805"/>
      <c r="AM34" s="805"/>
      <c r="AN34" s="805"/>
      <c r="AO34" s="805"/>
      <c r="AP34" s="805" t="s">
        <v>321</v>
      </c>
      <c r="AQ34" s="805"/>
      <c r="AR34" s="805"/>
      <c r="AS34" s="805"/>
      <c r="AT34" s="805"/>
      <c r="AU34" s="805" t="s">
        <v>321</v>
      </c>
      <c r="AV34" s="805"/>
      <c r="AW34" s="805"/>
      <c r="AX34" s="805"/>
      <c r="AY34" s="805"/>
      <c r="AZ34" s="806" t="s">
        <v>321</v>
      </c>
      <c r="BA34" s="806"/>
      <c r="BB34" s="806"/>
      <c r="BC34" s="806"/>
      <c r="BD34" s="806"/>
      <c r="BE34" s="807" t="s">
        <v>349</v>
      </c>
      <c r="BF34" s="807"/>
      <c r="BG34" s="807"/>
      <c r="BH34" s="807"/>
      <c r="BI34" s="808"/>
      <c r="BJ34" s="91"/>
      <c r="BK34" s="91"/>
      <c r="BL34" s="91"/>
      <c r="BM34" s="91"/>
      <c r="BN34" s="91"/>
      <c r="BO34" s="101"/>
      <c r="BP34" s="101"/>
      <c r="BQ34" s="98">
        <v>28</v>
      </c>
      <c r="BR34" s="99"/>
      <c r="BS34" s="757"/>
      <c r="BT34" s="758"/>
      <c r="BU34" s="758"/>
      <c r="BV34" s="758"/>
      <c r="BW34" s="758"/>
      <c r="BX34" s="758"/>
      <c r="BY34" s="758"/>
      <c r="BZ34" s="758"/>
      <c r="CA34" s="758"/>
      <c r="CB34" s="758"/>
      <c r="CC34" s="758"/>
      <c r="CD34" s="758"/>
      <c r="CE34" s="758"/>
      <c r="CF34" s="758"/>
      <c r="CG34" s="759"/>
      <c r="CH34" s="760"/>
      <c r="CI34" s="761"/>
      <c r="CJ34" s="761"/>
      <c r="CK34" s="761"/>
      <c r="CL34" s="762"/>
      <c r="CM34" s="760"/>
      <c r="CN34" s="761"/>
      <c r="CO34" s="761"/>
      <c r="CP34" s="761"/>
      <c r="CQ34" s="762"/>
      <c r="CR34" s="760"/>
      <c r="CS34" s="761"/>
      <c r="CT34" s="761"/>
      <c r="CU34" s="761"/>
      <c r="CV34" s="762"/>
      <c r="CW34" s="760"/>
      <c r="CX34" s="761"/>
      <c r="CY34" s="761"/>
      <c r="CZ34" s="761"/>
      <c r="DA34" s="762"/>
      <c r="DB34" s="760"/>
      <c r="DC34" s="761"/>
      <c r="DD34" s="761"/>
      <c r="DE34" s="761"/>
      <c r="DF34" s="762"/>
      <c r="DG34" s="760"/>
      <c r="DH34" s="761"/>
      <c r="DI34" s="761"/>
      <c r="DJ34" s="761"/>
      <c r="DK34" s="762"/>
      <c r="DL34" s="760"/>
      <c r="DM34" s="761"/>
      <c r="DN34" s="761"/>
      <c r="DO34" s="761"/>
      <c r="DP34" s="762"/>
      <c r="DQ34" s="760"/>
      <c r="DR34" s="761"/>
      <c r="DS34" s="761"/>
      <c r="DT34" s="761"/>
      <c r="DU34" s="762"/>
      <c r="DV34" s="757"/>
      <c r="DW34" s="758"/>
      <c r="DX34" s="758"/>
      <c r="DY34" s="758"/>
      <c r="DZ34" s="763"/>
      <c r="EA34" s="89"/>
    </row>
    <row r="35" spans="1:131" ht="26.25" customHeight="1" x14ac:dyDescent="0.15">
      <c r="A35" s="102">
        <v>8</v>
      </c>
      <c r="B35" s="724" t="s">
        <v>351</v>
      </c>
      <c r="C35" s="725"/>
      <c r="D35" s="725"/>
      <c r="E35" s="725"/>
      <c r="F35" s="725"/>
      <c r="G35" s="725"/>
      <c r="H35" s="725"/>
      <c r="I35" s="725"/>
      <c r="J35" s="725"/>
      <c r="K35" s="725"/>
      <c r="L35" s="725"/>
      <c r="M35" s="725"/>
      <c r="N35" s="725"/>
      <c r="O35" s="725"/>
      <c r="P35" s="726"/>
      <c r="Q35" s="727">
        <v>2906</v>
      </c>
      <c r="R35" s="728"/>
      <c r="S35" s="728"/>
      <c r="T35" s="728"/>
      <c r="U35" s="728"/>
      <c r="V35" s="728">
        <v>2791</v>
      </c>
      <c r="W35" s="728"/>
      <c r="X35" s="728"/>
      <c r="Y35" s="728"/>
      <c r="Z35" s="728"/>
      <c r="AA35" s="728">
        <v>115</v>
      </c>
      <c r="AB35" s="728"/>
      <c r="AC35" s="728"/>
      <c r="AD35" s="728"/>
      <c r="AE35" s="729"/>
      <c r="AF35" s="730">
        <v>1079</v>
      </c>
      <c r="AG35" s="731"/>
      <c r="AH35" s="731"/>
      <c r="AI35" s="731"/>
      <c r="AJ35" s="732"/>
      <c r="AK35" s="809">
        <v>995</v>
      </c>
      <c r="AL35" s="805"/>
      <c r="AM35" s="805"/>
      <c r="AN35" s="805"/>
      <c r="AO35" s="805"/>
      <c r="AP35" s="805">
        <v>24523</v>
      </c>
      <c r="AQ35" s="805"/>
      <c r="AR35" s="805"/>
      <c r="AS35" s="805"/>
      <c r="AT35" s="805"/>
      <c r="AU35" s="805">
        <v>12850</v>
      </c>
      <c r="AV35" s="805"/>
      <c r="AW35" s="805"/>
      <c r="AX35" s="805"/>
      <c r="AY35" s="805"/>
      <c r="AZ35" s="806" t="s">
        <v>321</v>
      </c>
      <c r="BA35" s="806"/>
      <c r="BB35" s="806"/>
      <c r="BC35" s="806"/>
      <c r="BD35" s="806"/>
      <c r="BE35" s="807" t="s">
        <v>349</v>
      </c>
      <c r="BF35" s="807"/>
      <c r="BG35" s="807"/>
      <c r="BH35" s="807"/>
      <c r="BI35" s="808"/>
      <c r="BJ35" s="91"/>
      <c r="BK35" s="91"/>
      <c r="BL35" s="91"/>
      <c r="BM35" s="91"/>
      <c r="BN35" s="91"/>
      <c r="BO35" s="101"/>
      <c r="BP35" s="101"/>
      <c r="BQ35" s="98">
        <v>29</v>
      </c>
      <c r="BR35" s="99"/>
      <c r="BS35" s="757"/>
      <c r="BT35" s="758"/>
      <c r="BU35" s="758"/>
      <c r="BV35" s="758"/>
      <c r="BW35" s="758"/>
      <c r="BX35" s="758"/>
      <c r="BY35" s="758"/>
      <c r="BZ35" s="758"/>
      <c r="CA35" s="758"/>
      <c r="CB35" s="758"/>
      <c r="CC35" s="758"/>
      <c r="CD35" s="758"/>
      <c r="CE35" s="758"/>
      <c r="CF35" s="758"/>
      <c r="CG35" s="759"/>
      <c r="CH35" s="760"/>
      <c r="CI35" s="761"/>
      <c r="CJ35" s="761"/>
      <c r="CK35" s="761"/>
      <c r="CL35" s="762"/>
      <c r="CM35" s="760"/>
      <c r="CN35" s="761"/>
      <c r="CO35" s="761"/>
      <c r="CP35" s="761"/>
      <c r="CQ35" s="762"/>
      <c r="CR35" s="760"/>
      <c r="CS35" s="761"/>
      <c r="CT35" s="761"/>
      <c r="CU35" s="761"/>
      <c r="CV35" s="762"/>
      <c r="CW35" s="760"/>
      <c r="CX35" s="761"/>
      <c r="CY35" s="761"/>
      <c r="CZ35" s="761"/>
      <c r="DA35" s="762"/>
      <c r="DB35" s="760"/>
      <c r="DC35" s="761"/>
      <c r="DD35" s="761"/>
      <c r="DE35" s="761"/>
      <c r="DF35" s="762"/>
      <c r="DG35" s="760"/>
      <c r="DH35" s="761"/>
      <c r="DI35" s="761"/>
      <c r="DJ35" s="761"/>
      <c r="DK35" s="762"/>
      <c r="DL35" s="760"/>
      <c r="DM35" s="761"/>
      <c r="DN35" s="761"/>
      <c r="DO35" s="761"/>
      <c r="DP35" s="762"/>
      <c r="DQ35" s="760"/>
      <c r="DR35" s="761"/>
      <c r="DS35" s="761"/>
      <c r="DT35" s="761"/>
      <c r="DU35" s="762"/>
      <c r="DV35" s="757"/>
      <c r="DW35" s="758"/>
      <c r="DX35" s="758"/>
      <c r="DY35" s="758"/>
      <c r="DZ35" s="763"/>
      <c r="EA35" s="89"/>
    </row>
    <row r="36" spans="1:131" ht="26.25" customHeight="1" x14ac:dyDescent="0.15">
      <c r="A36" s="102">
        <v>9</v>
      </c>
      <c r="B36" s="724" t="s">
        <v>352</v>
      </c>
      <c r="C36" s="725"/>
      <c r="D36" s="725"/>
      <c r="E36" s="725"/>
      <c r="F36" s="725"/>
      <c r="G36" s="725"/>
      <c r="H36" s="725"/>
      <c r="I36" s="725"/>
      <c r="J36" s="725"/>
      <c r="K36" s="725"/>
      <c r="L36" s="725"/>
      <c r="M36" s="725"/>
      <c r="N36" s="725"/>
      <c r="O36" s="725"/>
      <c r="P36" s="726"/>
      <c r="Q36" s="727">
        <v>32</v>
      </c>
      <c r="R36" s="728"/>
      <c r="S36" s="728"/>
      <c r="T36" s="728"/>
      <c r="U36" s="728"/>
      <c r="V36" s="728">
        <v>32</v>
      </c>
      <c r="W36" s="728"/>
      <c r="X36" s="728"/>
      <c r="Y36" s="728"/>
      <c r="Z36" s="728"/>
      <c r="AA36" s="728">
        <v>0</v>
      </c>
      <c r="AB36" s="728"/>
      <c r="AC36" s="728"/>
      <c r="AD36" s="728"/>
      <c r="AE36" s="729"/>
      <c r="AF36" s="730" t="s">
        <v>63</v>
      </c>
      <c r="AG36" s="731"/>
      <c r="AH36" s="731"/>
      <c r="AI36" s="731"/>
      <c r="AJ36" s="732"/>
      <c r="AK36" s="809">
        <v>16</v>
      </c>
      <c r="AL36" s="805"/>
      <c r="AM36" s="805"/>
      <c r="AN36" s="805"/>
      <c r="AO36" s="805"/>
      <c r="AP36" s="805" t="s">
        <v>321</v>
      </c>
      <c r="AQ36" s="805"/>
      <c r="AR36" s="805"/>
      <c r="AS36" s="805"/>
      <c r="AT36" s="805"/>
      <c r="AU36" s="805" t="s">
        <v>321</v>
      </c>
      <c r="AV36" s="805"/>
      <c r="AW36" s="805"/>
      <c r="AX36" s="805"/>
      <c r="AY36" s="805"/>
      <c r="AZ36" s="806" t="s">
        <v>321</v>
      </c>
      <c r="BA36" s="806"/>
      <c r="BB36" s="806"/>
      <c r="BC36" s="806"/>
      <c r="BD36" s="806"/>
      <c r="BE36" s="807" t="s">
        <v>353</v>
      </c>
      <c r="BF36" s="807"/>
      <c r="BG36" s="807"/>
      <c r="BH36" s="807"/>
      <c r="BI36" s="808"/>
      <c r="BJ36" s="91"/>
      <c r="BK36" s="91"/>
      <c r="BL36" s="91"/>
      <c r="BM36" s="91"/>
      <c r="BN36" s="91"/>
      <c r="BO36" s="101"/>
      <c r="BP36" s="101"/>
      <c r="BQ36" s="98">
        <v>30</v>
      </c>
      <c r="BR36" s="99"/>
      <c r="BS36" s="757"/>
      <c r="BT36" s="758"/>
      <c r="BU36" s="758"/>
      <c r="BV36" s="758"/>
      <c r="BW36" s="758"/>
      <c r="BX36" s="758"/>
      <c r="BY36" s="758"/>
      <c r="BZ36" s="758"/>
      <c r="CA36" s="758"/>
      <c r="CB36" s="758"/>
      <c r="CC36" s="758"/>
      <c r="CD36" s="758"/>
      <c r="CE36" s="758"/>
      <c r="CF36" s="758"/>
      <c r="CG36" s="759"/>
      <c r="CH36" s="760"/>
      <c r="CI36" s="761"/>
      <c r="CJ36" s="761"/>
      <c r="CK36" s="761"/>
      <c r="CL36" s="762"/>
      <c r="CM36" s="760"/>
      <c r="CN36" s="761"/>
      <c r="CO36" s="761"/>
      <c r="CP36" s="761"/>
      <c r="CQ36" s="762"/>
      <c r="CR36" s="760"/>
      <c r="CS36" s="761"/>
      <c r="CT36" s="761"/>
      <c r="CU36" s="761"/>
      <c r="CV36" s="762"/>
      <c r="CW36" s="760"/>
      <c r="CX36" s="761"/>
      <c r="CY36" s="761"/>
      <c r="CZ36" s="761"/>
      <c r="DA36" s="762"/>
      <c r="DB36" s="760"/>
      <c r="DC36" s="761"/>
      <c r="DD36" s="761"/>
      <c r="DE36" s="761"/>
      <c r="DF36" s="762"/>
      <c r="DG36" s="760"/>
      <c r="DH36" s="761"/>
      <c r="DI36" s="761"/>
      <c r="DJ36" s="761"/>
      <c r="DK36" s="762"/>
      <c r="DL36" s="760"/>
      <c r="DM36" s="761"/>
      <c r="DN36" s="761"/>
      <c r="DO36" s="761"/>
      <c r="DP36" s="762"/>
      <c r="DQ36" s="760"/>
      <c r="DR36" s="761"/>
      <c r="DS36" s="761"/>
      <c r="DT36" s="761"/>
      <c r="DU36" s="762"/>
      <c r="DV36" s="757"/>
      <c r="DW36" s="758"/>
      <c r="DX36" s="758"/>
      <c r="DY36" s="758"/>
      <c r="DZ36" s="763"/>
      <c r="EA36" s="89"/>
    </row>
    <row r="37" spans="1:131" ht="26.25" customHeight="1" x14ac:dyDescent="0.15">
      <c r="A37" s="102">
        <v>10</v>
      </c>
      <c r="B37" s="724" t="s">
        <v>354</v>
      </c>
      <c r="C37" s="725"/>
      <c r="D37" s="725"/>
      <c r="E37" s="725"/>
      <c r="F37" s="725"/>
      <c r="G37" s="725"/>
      <c r="H37" s="725"/>
      <c r="I37" s="725"/>
      <c r="J37" s="725"/>
      <c r="K37" s="725"/>
      <c r="L37" s="725"/>
      <c r="M37" s="725"/>
      <c r="N37" s="725"/>
      <c r="O37" s="725"/>
      <c r="P37" s="726"/>
      <c r="Q37" s="727">
        <v>16</v>
      </c>
      <c r="R37" s="728"/>
      <c r="S37" s="728"/>
      <c r="T37" s="728"/>
      <c r="U37" s="728"/>
      <c r="V37" s="728">
        <v>16</v>
      </c>
      <c r="W37" s="728"/>
      <c r="X37" s="728"/>
      <c r="Y37" s="728"/>
      <c r="Z37" s="728"/>
      <c r="AA37" s="728">
        <v>0</v>
      </c>
      <c r="AB37" s="728"/>
      <c r="AC37" s="728"/>
      <c r="AD37" s="728"/>
      <c r="AE37" s="729"/>
      <c r="AF37" s="730" t="s">
        <v>63</v>
      </c>
      <c r="AG37" s="731"/>
      <c r="AH37" s="731"/>
      <c r="AI37" s="731"/>
      <c r="AJ37" s="732"/>
      <c r="AK37" s="809">
        <v>8</v>
      </c>
      <c r="AL37" s="805"/>
      <c r="AM37" s="805"/>
      <c r="AN37" s="805"/>
      <c r="AO37" s="805"/>
      <c r="AP37" s="805">
        <v>20</v>
      </c>
      <c r="AQ37" s="805"/>
      <c r="AR37" s="805"/>
      <c r="AS37" s="805"/>
      <c r="AT37" s="805"/>
      <c r="AU37" s="805" t="s">
        <v>321</v>
      </c>
      <c r="AV37" s="805"/>
      <c r="AW37" s="805"/>
      <c r="AX37" s="805"/>
      <c r="AY37" s="805"/>
      <c r="AZ37" s="806" t="s">
        <v>321</v>
      </c>
      <c r="BA37" s="806"/>
      <c r="BB37" s="806"/>
      <c r="BC37" s="806"/>
      <c r="BD37" s="806"/>
      <c r="BE37" s="807" t="s">
        <v>353</v>
      </c>
      <c r="BF37" s="807"/>
      <c r="BG37" s="807"/>
      <c r="BH37" s="807"/>
      <c r="BI37" s="808"/>
      <c r="BJ37" s="91"/>
      <c r="BK37" s="91"/>
      <c r="BL37" s="91"/>
      <c r="BM37" s="91"/>
      <c r="BN37" s="91"/>
      <c r="BO37" s="101"/>
      <c r="BP37" s="101"/>
      <c r="BQ37" s="98">
        <v>31</v>
      </c>
      <c r="BR37" s="99"/>
      <c r="BS37" s="757"/>
      <c r="BT37" s="758"/>
      <c r="BU37" s="758"/>
      <c r="BV37" s="758"/>
      <c r="BW37" s="758"/>
      <c r="BX37" s="758"/>
      <c r="BY37" s="758"/>
      <c r="BZ37" s="758"/>
      <c r="CA37" s="758"/>
      <c r="CB37" s="758"/>
      <c r="CC37" s="758"/>
      <c r="CD37" s="758"/>
      <c r="CE37" s="758"/>
      <c r="CF37" s="758"/>
      <c r="CG37" s="759"/>
      <c r="CH37" s="760"/>
      <c r="CI37" s="761"/>
      <c r="CJ37" s="761"/>
      <c r="CK37" s="761"/>
      <c r="CL37" s="762"/>
      <c r="CM37" s="760"/>
      <c r="CN37" s="761"/>
      <c r="CO37" s="761"/>
      <c r="CP37" s="761"/>
      <c r="CQ37" s="762"/>
      <c r="CR37" s="760"/>
      <c r="CS37" s="761"/>
      <c r="CT37" s="761"/>
      <c r="CU37" s="761"/>
      <c r="CV37" s="762"/>
      <c r="CW37" s="760"/>
      <c r="CX37" s="761"/>
      <c r="CY37" s="761"/>
      <c r="CZ37" s="761"/>
      <c r="DA37" s="762"/>
      <c r="DB37" s="760"/>
      <c r="DC37" s="761"/>
      <c r="DD37" s="761"/>
      <c r="DE37" s="761"/>
      <c r="DF37" s="762"/>
      <c r="DG37" s="760"/>
      <c r="DH37" s="761"/>
      <c r="DI37" s="761"/>
      <c r="DJ37" s="761"/>
      <c r="DK37" s="762"/>
      <c r="DL37" s="760"/>
      <c r="DM37" s="761"/>
      <c r="DN37" s="761"/>
      <c r="DO37" s="761"/>
      <c r="DP37" s="762"/>
      <c r="DQ37" s="760"/>
      <c r="DR37" s="761"/>
      <c r="DS37" s="761"/>
      <c r="DT37" s="761"/>
      <c r="DU37" s="762"/>
      <c r="DV37" s="757"/>
      <c r="DW37" s="758"/>
      <c r="DX37" s="758"/>
      <c r="DY37" s="758"/>
      <c r="DZ37" s="763"/>
      <c r="EA37" s="89"/>
    </row>
    <row r="38" spans="1:131" ht="26.25" customHeight="1" x14ac:dyDescent="0.15">
      <c r="A38" s="102">
        <v>11</v>
      </c>
      <c r="B38" s="724"/>
      <c r="C38" s="725"/>
      <c r="D38" s="725"/>
      <c r="E38" s="725"/>
      <c r="F38" s="725"/>
      <c r="G38" s="725"/>
      <c r="H38" s="725"/>
      <c r="I38" s="725"/>
      <c r="J38" s="725"/>
      <c r="K38" s="725"/>
      <c r="L38" s="725"/>
      <c r="M38" s="725"/>
      <c r="N38" s="725"/>
      <c r="O38" s="725"/>
      <c r="P38" s="726"/>
      <c r="Q38" s="727"/>
      <c r="R38" s="728"/>
      <c r="S38" s="728"/>
      <c r="T38" s="728"/>
      <c r="U38" s="728"/>
      <c r="V38" s="728"/>
      <c r="W38" s="728"/>
      <c r="X38" s="728"/>
      <c r="Y38" s="728"/>
      <c r="Z38" s="728"/>
      <c r="AA38" s="728"/>
      <c r="AB38" s="728"/>
      <c r="AC38" s="728"/>
      <c r="AD38" s="728"/>
      <c r="AE38" s="729"/>
      <c r="AF38" s="730"/>
      <c r="AG38" s="731"/>
      <c r="AH38" s="731"/>
      <c r="AI38" s="731"/>
      <c r="AJ38" s="732"/>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1"/>
      <c r="BP38" s="101"/>
      <c r="BQ38" s="98">
        <v>32</v>
      </c>
      <c r="BR38" s="99"/>
      <c r="BS38" s="757"/>
      <c r="BT38" s="758"/>
      <c r="BU38" s="758"/>
      <c r="BV38" s="758"/>
      <c r="BW38" s="758"/>
      <c r="BX38" s="758"/>
      <c r="BY38" s="758"/>
      <c r="BZ38" s="758"/>
      <c r="CA38" s="758"/>
      <c r="CB38" s="758"/>
      <c r="CC38" s="758"/>
      <c r="CD38" s="758"/>
      <c r="CE38" s="758"/>
      <c r="CF38" s="758"/>
      <c r="CG38" s="759"/>
      <c r="CH38" s="760"/>
      <c r="CI38" s="761"/>
      <c r="CJ38" s="761"/>
      <c r="CK38" s="761"/>
      <c r="CL38" s="762"/>
      <c r="CM38" s="760"/>
      <c r="CN38" s="761"/>
      <c r="CO38" s="761"/>
      <c r="CP38" s="761"/>
      <c r="CQ38" s="762"/>
      <c r="CR38" s="760"/>
      <c r="CS38" s="761"/>
      <c r="CT38" s="761"/>
      <c r="CU38" s="761"/>
      <c r="CV38" s="762"/>
      <c r="CW38" s="760"/>
      <c r="CX38" s="761"/>
      <c r="CY38" s="761"/>
      <c r="CZ38" s="761"/>
      <c r="DA38" s="762"/>
      <c r="DB38" s="760"/>
      <c r="DC38" s="761"/>
      <c r="DD38" s="761"/>
      <c r="DE38" s="761"/>
      <c r="DF38" s="762"/>
      <c r="DG38" s="760"/>
      <c r="DH38" s="761"/>
      <c r="DI38" s="761"/>
      <c r="DJ38" s="761"/>
      <c r="DK38" s="762"/>
      <c r="DL38" s="760"/>
      <c r="DM38" s="761"/>
      <c r="DN38" s="761"/>
      <c r="DO38" s="761"/>
      <c r="DP38" s="762"/>
      <c r="DQ38" s="760"/>
      <c r="DR38" s="761"/>
      <c r="DS38" s="761"/>
      <c r="DT38" s="761"/>
      <c r="DU38" s="762"/>
      <c r="DV38" s="757"/>
      <c r="DW38" s="758"/>
      <c r="DX38" s="758"/>
      <c r="DY38" s="758"/>
      <c r="DZ38" s="763"/>
      <c r="EA38" s="89"/>
    </row>
    <row r="39" spans="1:131" ht="26.25" customHeight="1" x14ac:dyDescent="0.15">
      <c r="A39" s="102">
        <v>12</v>
      </c>
      <c r="B39" s="724"/>
      <c r="C39" s="725"/>
      <c r="D39" s="725"/>
      <c r="E39" s="725"/>
      <c r="F39" s="725"/>
      <c r="G39" s="725"/>
      <c r="H39" s="725"/>
      <c r="I39" s="725"/>
      <c r="J39" s="725"/>
      <c r="K39" s="725"/>
      <c r="L39" s="725"/>
      <c r="M39" s="725"/>
      <c r="N39" s="725"/>
      <c r="O39" s="725"/>
      <c r="P39" s="726"/>
      <c r="Q39" s="727"/>
      <c r="R39" s="728"/>
      <c r="S39" s="728"/>
      <c r="T39" s="728"/>
      <c r="U39" s="728"/>
      <c r="V39" s="728"/>
      <c r="W39" s="728"/>
      <c r="X39" s="728"/>
      <c r="Y39" s="728"/>
      <c r="Z39" s="728"/>
      <c r="AA39" s="728"/>
      <c r="AB39" s="728"/>
      <c r="AC39" s="728"/>
      <c r="AD39" s="728"/>
      <c r="AE39" s="729"/>
      <c r="AF39" s="730"/>
      <c r="AG39" s="731"/>
      <c r="AH39" s="731"/>
      <c r="AI39" s="731"/>
      <c r="AJ39" s="732"/>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1"/>
      <c r="BP39" s="101"/>
      <c r="BQ39" s="98">
        <v>33</v>
      </c>
      <c r="BR39" s="99"/>
      <c r="BS39" s="757"/>
      <c r="BT39" s="758"/>
      <c r="BU39" s="758"/>
      <c r="BV39" s="758"/>
      <c r="BW39" s="758"/>
      <c r="BX39" s="758"/>
      <c r="BY39" s="758"/>
      <c r="BZ39" s="758"/>
      <c r="CA39" s="758"/>
      <c r="CB39" s="758"/>
      <c r="CC39" s="758"/>
      <c r="CD39" s="758"/>
      <c r="CE39" s="758"/>
      <c r="CF39" s="758"/>
      <c r="CG39" s="759"/>
      <c r="CH39" s="760"/>
      <c r="CI39" s="761"/>
      <c r="CJ39" s="761"/>
      <c r="CK39" s="761"/>
      <c r="CL39" s="762"/>
      <c r="CM39" s="760"/>
      <c r="CN39" s="761"/>
      <c r="CO39" s="761"/>
      <c r="CP39" s="761"/>
      <c r="CQ39" s="762"/>
      <c r="CR39" s="760"/>
      <c r="CS39" s="761"/>
      <c r="CT39" s="761"/>
      <c r="CU39" s="761"/>
      <c r="CV39" s="762"/>
      <c r="CW39" s="760"/>
      <c r="CX39" s="761"/>
      <c r="CY39" s="761"/>
      <c r="CZ39" s="761"/>
      <c r="DA39" s="762"/>
      <c r="DB39" s="760"/>
      <c r="DC39" s="761"/>
      <c r="DD39" s="761"/>
      <c r="DE39" s="761"/>
      <c r="DF39" s="762"/>
      <c r="DG39" s="760"/>
      <c r="DH39" s="761"/>
      <c r="DI39" s="761"/>
      <c r="DJ39" s="761"/>
      <c r="DK39" s="762"/>
      <c r="DL39" s="760"/>
      <c r="DM39" s="761"/>
      <c r="DN39" s="761"/>
      <c r="DO39" s="761"/>
      <c r="DP39" s="762"/>
      <c r="DQ39" s="760"/>
      <c r="DR39" s="761"/>
      <c r="DS39" s="761"/>
      <c r="DT39" s="761"/>
      <c r="DU39" s="762"/>
      <c r="DV39" s="757"/>
      <c r="DW39" s="758"/>
      <c r="DX39" s="758"/>
      <c r="DY39" s="758"/>
      <c r="DZ39" s="763"/>
      <c r="EA39" s="89"/>
    </row>
    <row r="40" spans="1:131" ht="26.25" customHeight="1" x14ac:dyDescent="0.15">
      <c r="A40" s="98">
        <v>13</v>
      </c>
      <c r="B40" s="724"/>
      <c r="C40" s="725"/>
      <c r="D40" s="725"/>
      <c r="E40" s="725"/>
      <c r="F40" s="725"/>
      <c r="G40" s="725"/>
      <c r="H40" s="725"/>
      <c r="I40" s="725"/>
      <c r="J40" s="725"/>
      <c r="K40" s="725"/>
      <c r="L40" s="725"/>
      <c r="M40" s="725"/>
      <c r="N40" s="725"/>
      <c r="O40" s="725"/>
      <c r="P40" s="726"/>
      <c r="Q40" s="727"/>
      <c r="R40" s="728"/>
      <c r="S40" s="728"/>
      <c r="T40" s="728"/>
      <c r="U40" s="728"/>
      <c r="V40" s="728"/>
      <c r="W40" s="728"/>
      <c r="X40" s="728"/>
      <c r="Y40" s="728"/>
      <c r="Z40" s="728"/>
      <c r="AA40" s="728"/>
      <c r="AB40" s="728"/>
      <c r="AC40" s="728"/>
      <c r="AD40" s="728"/>
      <c r="AE40" s="729"/>
      <c r="AF40" s="730"/>
      <c r="AG40" s="731"/>
      <c r="AH40" s="731"/>
      <c r="AI40" s="731"/>
      <c r="AJ40" s="732"/>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1"/>
      <c r="BP40" s="101"/>
      <c r="BQ40" s="98">
        <v>34</v>
      </c>
      <c r="BR40" s="99"/>
      <c r="BS40" s="757"/>
      <c r="BT40" s="758"/>
      <c r="BU40" s="758"/>
      <c r="BV40" s="758"/>
      <c r="BW40" s="758"/>
      <c r="BX40" s="758"/>
      <c r="BY40" s="758"/>
      <c r="BZ40" s="758"/>
      <c r="CA40" s="758"/>
      <c r="CB40" s="758"/>
      <c r="CC40" s="758"/>
      <c r="CD40" s="758"/>
      <c r="CE40" s="758"/>
      <c r="CF40" s="758"/>
      <c r="CG40" s="759"/>
      <c r="CH40" s="760"/>
      <c r="CI40" s="761"/>
      <c r="CJ40" s="761"/>
      <c r="CK40" s="761"/>
      <c r="CL40" s="762"/>
      <c r="CM40" s="760"/>
      <c r="CN40" s="761"/>
      <c r="CO40" s="761"/>
      <c r="CP40" s="761"/>
      <c r="CQ40" s="762"/>
      <c r="CR40" s="760"/>
      <c r="CS40" s="761"/>
      <c r="CT40" s="761"/>
      <c r="CU40" s="761"/>
      <c r="CV40" s="762"/>
      <c r="CW40" s="760"/>
      <c r="CX40" s="761"/>
      <c r="CY40" s="761"/>
      <c r="CZ40" s="761"/>
      <c r="DA40" s="762"/>
      <c r="DB40" s="760"/>
      <c r="DC40" s="761"/>
      <c r="DD40" s="761"/>
      <c r="DE40" s="761"/>
      <c r="DF40" s="762"/>
      <c r="DG40" s="760"/>
      <c r="DH40" s="761"/>
      <c r="DI40" s="761"/>
      <c r="DJ40" s="761"/>
      <c r="DK40" s="762"/>
      <c r="DL40" s="760"/>
      <c r="DM40" s="761"/>
      <c r="DN40" s="761"/>
      <c r="DO40" s="761"/>
      <c r="DP40" s="762"/>
      <c r="DQ40" s="760"/>
      <c r="DR40" s="761"/>
      <c r="DS40" s="761"/>
      <c r="DT40" s="761"/>
      <c r="DU40" s="762"/>
      <c r="DV40" s="757"/>
      <c r="DW40" s="758"/>
      <c r="DX40" s="758"/>
      <c r="DY40" s="758"/>
      <c r="DZ40" s="763"/>
      <c r="EA40" s="89"/>
    </row>
    <row r="41" spans="1:131" ht="26.25" customHeight="1" x14ac:dyDescent="0.15">
      <c r="A41" s="98">
        <v>14</v>
      </c>
      <c r="B41" s="724"/>
      <c r="C41" s="725"/>
      <c r="D41" s="725"/>
      <c r="E41" s="725"/>
      <c r="F41" s="725"/>
      <c r="G41" s="725"/>
      <c r="H41" s="725"/>
      <c r="I41" s="725"/>
      <c r="J41" s="725"/>
      <c r="K41" s="725"/>
      <c r="L41" s="725"/>
      <c r="M41" s="725"/>
      <c r="N41" s="725"/>
      <c r="O41" s="725"/>
      <c r="P41" s="726"/>
      <c r="Q41" s="727"/>
      <c r="R41" s="728"/>
      <c r="S41" s="728"/>
      <c r="T41" s="728"/>
      <c r="U41" s="728"/>
      <c r="V41" s="728"/>
      <c r="W41" s="728"/>
      <c r="X41" s="728"/>
      <c r="Y41" s="728"/>
      <c r="Z41" s="728"/>
      <c r="AA41" s="728"/>
      <c r="AB41" s="728"/>
      <c r="AC41" s="728"/>
      <c r="AD41" s="728"/>
      <c r="AE41" s="729"/>
      <c r="AF41" s="730"/>
      <c r="AG41" s="731"/>
      <c r="AH41" s="731"/>
      <c r="AI41" s="731"/>
      <c r="AJ41" s="732"/>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1"/>
      <c r="BP41" s="101"/>
      <c r="BQ41" s="98">
        <v>35</v>
      </c>
      <c r="BR41" s="99"/>
      <c r="BS41" s="757"/>
      <c r="BT41" s="758"/>
      <c r="BU41" s="758"/>
      <c r="BV41" s="758"/>
      <c r="BW41" s="758"/>
      <c r="BX41" s="758"/>
      <c r="BY41" s="758"/>
      <c r="BZ41" s="758"/>
      <c r="CA41" s="758"/>
      <c r="CB41" s="758"/>
      <c r="CC41" s="758"/>
      <c r="CD41" s="758"/>
      <c r="CE41" s="758"/>
      <c r="CF41" s="758"/>
      <c r="CG41" s="759"/>
      <c r="CH41" s="760"/>
      <c r="CI41" s="761"/>
      <c r="CJ41" s="761"/>
      <c r="CK41" s="761"/>
      <c r="CL41" s="762"/>
      <c r="CM41" s="760"/>
      <c r="CN41" s="761"/>
      <c r="CO41" s="761"/>
      <c r="CP41" s="761"/>
      <c r="CQ41" s="762"/>
      <c r="CR41" s="760"/>
      <c r="CS41" s="761"/>
      <c r="CT41" s="761"/>
      <c r="CU41" s="761"/>
      <c r="CV41" s="762"/>
      <c r="CW41" s="760"/>
      <c r="CX41" s="761"/>
      <c r="CY41" s="761"/>
      <c r="CZ41" s="761"/>
      <c r="DA41" s="762"/>
      <c r="DB41" s="760"/>
      <c r="DC41" s="761"/>
      <c r="DD41" s="761"/>
      <c r="DE41" s="761"/>
      <c r="DF41" s="762"/>
      <c r="DG41" s="760"/>
      <c r="DH41" s="761"/>
      <c r="DI41" s="761"/>
      <c r="DJ41" s="761"/>
      <c r="DK41" s="762"/>
      <c r="DL41" s="760"/>
      <c r="DM41" s="761"/>
      <c r="DN41" s="761"/>
      <c r="DO41" s="761"/>
      <c r="DP41" s="762"/>
      <c r="DQ41" s="760"/>
      <c r="DR41" s="761"/>
      <c r="DS41" s="761"/>
      <c r="DT41" s="761"/>
      <c r="DU41" s="762"/>
      <c r="DV41" s="757"/>
      <c r="DW41" s="758"/>
      <c r="DX41" s="758"/>
      <c r="DY41" s="758"/>
      <c r="DZ41" s="763"/>
      <c r="EA41" s="89"/>
    </row>
    <row r="42" spans="1:131" ht="26.25" customHeight="1" x14ac:dyDescent="0.15">
      <c r="A42" s="98">
        <v>15</v>
      </c>
      <c r="B42" s="724"/>
      <c r="C42" s="725"/>
      <c r="D42" s="725"/>
      <c r="E42" s="725"/>
      <c r="F42" s="725"/>
      <c r="G42" s="725"/>
      <c r="H42" s="725"/>
      <c r="I42" s="725"/>
      <c r="J42" s="725"/>
      <c r="K42" s="725"/>
      <c r="L42" s="725"/>
      <c r="M42" s="725"/>
      <c r="N42" s="725"/>
      <c r="O42" s="725"/>
      <c r="P42" s="726"/>
      <c r="Q42" s="727"/>
      <c r="R42" s="728"/>
      <c r="S42" s="728"/>
      <c r="T42" s="728"/>
      <c r="U42" s="728"/>
      <c r="V42" s="728"/>
      <c r="W42" s="728"/>
      <c r="X42" s="728"/>
      <c r="Y42" s="728"/>
      <c r="Z42" s="728"/>
      <c r="AA42" s="728"/>
      <c r="AB42" s="728"/>
      <c r="AC42" s="728"/>
      <c r="AD42" s="728"/>
      <c r="AE42" s="729"/>
      <c r="AF42" s="730"/>
      <c r="AG42" s="731"/>
      <c r="AH42" s="731"/>
      <c r="AI42" s="731"/>
      <c r="AJ42" s="732"/>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1"/>
      <c r="BP42" s="101"/>
      <c r="BQ42" s="98">
        <v>36</v>
      </c>
      <c r="BR42" s="99"/>
      <c r="BS42" s="757"/>
      <c r="BT42" s="758"/>
      <c r="BU42" s="758"/>
      <c r="BV42" s="758"/>
      <c r="BW42" s="758"/>
      <c r="BX42" s="758"/>
      <c r="BY42" s="758"/>
      <c r="BZ42" s="758"/>
      <c r="CA42" s="758"/>
      <c r="CB42" s="758"/>
      <c r="CC42" s="758"/>
      <c r="CD42" s="758"/>
      <c r="CE42" s="758"/>
      <c r="CF42" s="758"/>
      <c r="CG42" s="759"/>
      <c r="CH42" s="760"/>
      <c r="CI42" s="761"/>
      <c r="CJ42" s="761"/>
      <c r="CK42" s="761"/>
      <c r="CL42" s="762"/>
      <c r="CM42" s="760"/>
      <c r="CN42" s="761"/>
      <c r="CO42" s="761"/>
      <c r="CP42" s="761"/>
      <c r="CQ42" s="762"/>
      <c r="CR42" s="760"/>
      <c r="CS42" s="761"/>
      <c r="CT42" s="761"/>
      <c r="CU42" s="761"/>
      <c r="CV42" s="762"/>
      <c r="CW42" s="760"/>
      <c r="CX42" s="761"/>
      <c r="CY42" s="761"/>
      <c r="CZ42" s="761"/>
      <c r="DA42" s="762"/>
      <c r="DB42" s="760"/>
      <c r="DC42" s="761"/>
      <c r="DD42" s="761"/>
      <c r="DE42" s="761"/>
      <c r="DF42" s="762"/>
      <c r="DG42" s="760"/>
      <c r="DH42" s="761"/>
      <c r="DI42" s="761"/>
      <c r="DJ42" s="761"/>
      <c r="DK42" s="762"/>
      <c r="DL42" s="760"/>
      <c r="DM42" s="761"/>
      <c r="DN42" s="761"/>
      <c r="DO42" s="761"/>
      <c r="DP42" s="762"/>
      <c r="DQ42" s="760"/>
      <c r="DR42" s="761"/>
      <c r="DS42" s="761"/>
      <c r="DT42" s="761"/>
      <c r="DU42" s="762"/>
      <c r="DV42" s="757"/>
      <c r="DW42" s="758"/>
      <c r="DX42" s="758"/>
      <c r="DY42" s="758"/>
      <c r="DZ42" s="763"/>
      <c r="EA42" s="89"/>
    </row>
    <row r="43" spans="1:131" ht="26.25" customHeight="1" x14ac:dyDescent="0.15">
      <c r="A43" s="98">
        <v>16</v>
      </c>
      <c r="B43" s="724"/>
      <c r="C43" s="725"/>
      <c r="D43" s="725"/>
      <c r="E43" s="725"/>
      <c r="F43" s="725"/>
      <c r="G43" s="725"/>
      <c r="H43" s="725"/>
      <c r="I43" s="725"/>
      <c r="J43" s="725"/>
      <c r="K43" s="725"/>
      <c r="L43" s="725"/>
      <c r="M43" s="725"/>
      <c r="N43" s="725"/>
      <c r="O43" s="725"/>
      <c r="P43" s="726"/>
      <c r="Q43" s="727"/>
      <c r="R43" s="728"/>
      <c r="S43" s="728"/>
      <c r="T43" s="728"/>
      <c r="U43" s="728"/>
      <c r="V43" s="728"/>
      <c r="W43" s="728"/>
      <c r="X43" s="728"/>
      <c r="Y43" s="728"/>
      <c r="Z43" s="728"/>
      <c r="AA43" s="728"/>
      <c r="AB43" s="728"/>
      <c r="AC43" s="728"/>
      <c r="AD43" s="728"/>
      <c r="AE43" s="729"/>
      <c r="AF43" s="730"/>
      <c r="AG43" s="731"/>
      <c r="AH43" s="731"/>
      <c r="AI43" s="731"/>
      <c r="AJ43" s="732"/>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1"/>
      <c r="BP43" s="101"/>
      <c r="BQ43" s="98">
        <v>37</v>
      </c>
      <c r="BR43" s="99"/>
      <c r="BS43" s="757"/>
      <c r="BT43" s="758"/>
      <c r="BU43" s="758"/>
      <c r="BV43" s="758"/>
      <c r="BW43" s="758"/>
      <c r="BX43" s="758"/>
      <c r="BY43" s="758"/>
      <c r="BZ43" s="758"/>
      <c r="CA43" s="758"/>
      <c r="CB43" s="758"/>
      <c r="CC43" s="758"/>
      <c r="CD43" s="758"/>
      <c r="CE43" s="758"/>
      <c r="CF43" s="758"/>
      <c r="CG43" s="759"/>
      <c r="CH43" s="760"/>
      <c r="CI43" s="761"/>
      <c r="CJ43" s="761"/>
      <c r="CK43" s="761"/>
      <c r="CL43" s="762"/>
      <c r="CM43" s="760"/>
      <c r="CN43" s="761"/>
      <c r="CO43" s="761"/>
      <c r="CP43" s="761"/>
      <c r="CQ43" s="762"/>
      <c r="CR43" s="760"/>
      <c r="CS43" s="761"/>
      <c r="CT43" s="761"/>
      <c r="CU43" s="761"/>
      <c r="CV43" s="762"/>
      <c r="CW43" s="760"/>
      <c r="CX43" s="761"/>
      <c r="CY43" s="761"/>
      <c r="CZ43" s="761"/>
      <c r="DA43" s="762"/>
      <c r="DB43" s="760"/>
      <c r="DC43" s="761"/>
      <c r="DD43" s="761"/>
      <c r="DE43" s="761"/>
      <c r="DF43" s="762"/>
      <c r="DG43" s="760"/>
      <c r="DH43" s="761"/>
      <c r="DI43" s="761"/>
      <c r="DJ43" s="761"/>
      <c r="DK43" s="762"/>
      <c r="DL43" s="760"/>
      <c r="DM43" s="761"/>
      <c r="DN43" s="761"/>
      <c r="DO43" s="761"/>
      <c r="DP43" s="762"/>
      <c r="DQ43" s="760"/>
      <c r="DR43" s="761"/>
      <c r="DS43" s="761"/>
      <c r="DT43" s="761"/>
      <c r="DU43" s="762"/>
      <c r="DV43" s="757"/>
      <c r="DW43" s="758"/>
      <c r="DX43" s="758"/>
      <c r="DY43" s="758"/>
      <c r="DZ43" s="763"/>
      <c r="EA43" s="89"/>
    </row>
    <row r="44" spans="1:131" ht="26.25" customHeight="1" x14ac:dyDescent="0.15">
      <c r="A44" s="98">
        <v>17</v>
      </c>
      <c r="B44" s="724"/>
      <c r="C44" s="725"/>
      <c r="D44" s="725"/>
      <c r="E44" s="725"/>
      <c r="F44" s="725"/>
      <c r="G44" s="725"/>
      <c r="H44" s="725"/>
      <c r="I44" s="725"/>
      <c r="J44" s="725"/>
      <c r="K44" s="725"/>
      <c r="L44" s="725"/>
      <c r="M44" s="725"/>
      <c r="N44" s="725"/>
      <c r="O44" s="725"/>
      <c r="P44" s="726"/>
      <c r="Q44" s="727"/>
      <c r="R44" s="728"/>
      <c r="S44" s="728"/>
      <c r="T44" s="728"/>
      <c r="U44" s="728"/>
      <c r="V44" s="728"/>
      <c r="W44" s="728"/>
      <c r="X44" s="728"/>
      <c r="Y44" s="728"/>
      <c r="Z44" s="728"/>
      <c r="AA44" s="728"/>
      <c r="AB44" s="728"/>
      <c r="AC44" s="728"/>
      <c r="AD44" s="728"/>
      <c r="AE44" s="729"/>
      <c r="AF44" s="730"/>
      <c r="AG44" s="731"/>
      <c r="AH44" s="731"/>
      <c r="AI44" s="731"/>
      <c r="AJ44" s="732"/>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1"/>
      <c r="BP44" s="101"/>
      <c r="BQ44" s="98">
        <v>38</v>
      </c>
      <c r="BR44" s="99"/>
      <c r="BS44" s="757"/>
      <c r="BT44" s="758"/>
      <c r="BU44" s="758"/>
      <c r="BV44" s="758"/>
      <c r="BW44" s="758"/>
      <c r="BX44" s="758"/>
      <c r="BY44" s="758"/>
      <c r="BZ44" s="758"/>
      <c r="CA44" s="758"/>
      <c r="CB44" s="758"/>
      <c r="CC44" s="758"/>
      <c r="CD44" s="758"/>
      <c r="CE44" s="758"/>
      <c r="CF44" s="758"/>
      <c r="CG44" s="759"/>
      <c r="CH44" s="760"/>
      <c r="CI44" s="761"/>
      <c r="CJ44" s="761"/>
      <c r="CK44" s="761"/>
      <c r="CL44" s="762"/>
      <c r="CM44" s="760"/>
      <c r="CN44" s="761"/>
      <c r="CO44" s="761"/>
      <c r="CP44" s="761"/>
      <c r="CQ44" s="762"/>
      <c r="CR44" s="760"/>
      <c r="CS44" s="761"/>
      <c r="CT44" s="761"/>
      <c r="CU44" s="761"/>
      <c r="CV44" s="762"/>
      <c r="CW44" s="760"/>
      <c r="CX44" s="761"/>
      <c r="CY44" s="761"/>
      <c r="CZ44" s="761"/>
      <c r="DA44" s="762"/>
      <c r="DB44" s="760"/>
      <c r="DC44" s="761"/>
      <c r="DD44" s="761"/>
      <c r="DE44" s="761"/>
      <c r="DF44" s="762"/>
      <c r="DG44" s="760"/>
      <c r="DH44" s="761"/>
      <c r="DI44" s="761"/>
      <c r="DJ44" s="761"/>
      <c r="DK44" s="762"/>
      <c r="DL44" s="760"/>
      <c r="DM44" s="761"/>
      <c r="DN44" s="761"/>
      <c r="DO44" s="761"/>
      <c r="DP44" s="762"/>
      <c r="DQ44" s="760"/>
      <c r="DR44" s="761"/>
      <c r="DS44" s="761"/>
      <c r="DT44" s="761"/>
      <c r="DU44" s="762"/>
      <c r="DV44" s="757"/>
      <c r="DW44" s="758"/>
      <c r="DX44" s="758"/>
      <c r="DY44" s="758"/>
      <c r="DZ44" s="763"/>
      <c r="EA44" s="89"/>
    </row>
    <row r="45" spans="1:131" ht="26.25" customHeight="1" x14ac:dyDescent="0.15">
      <c r="A45" s="98">
        <v>18</v>
      </c>
      <c r="B45" s="724"/>
      <c r="C45" s="725"/>
      <c r="D45" s="725"/>
      <c r="E45" s="725"/>
      <c r="F45" s="725"/>
      <c r="G45" s="725"/>
      <c r="H45" s="725"/>
      <c r="I45" s="725"/>
      <c r="J45" s="725"/>
      <c r="K45" s="725"/>
      <c r="L45" s="725"/>
      <c r="M45" s="725"/>
      <c r="N45" s="725"/>
      <c r="O45" s="725"/>
      <c r="P45" s="726"/>
      <c r="Q45" s="727"/>
      <c r="R45" s="728"/>
      <c r="S45" s="728"/>
      <c r="T45" s="728"/>
      <c r="U45" s="728"/>
      <c r="V45" s="728"/>
      <c r="W45" s="728"/>
      <c r="X45" s="728"/>
      <c r="Y45" s="728"/>
      <c r="Z45" s="728"/>
      <c r="AA45" s="728"/>
      <c r="AB45" s="728"/>
      <c r="AC45" s="728"/>
      <c r="AD45" s="728"/>
      <c r="AE45" s="729"/>
      <c r="AF45" s="730"/>
      <c r="AG45" s="731"/>
      <c r="AH45" s="731"/>
      <c r="AI45" s="731"/>
      <c r="AJ45" s="732"/>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1"/>
      <c r="BP45" s="101"/>
      <c r="BQ45" s="98">
        <v>39</v>
      </c>
      <c r="BR45" s="99"/>
      <c r="BS45" s="757"/>
      <c r="BT45" s="758"/>
      <c r="BU45" s="758"/>
      <c r="BV45" s="758"/>
      <c r="BW45" s="758"/>
      <c r="BX45" s="758"/>
      <c r="BY45" s="758"/>
      <c r="BZ45" s="758"/>
      <c r="CA45" s="758"/>
      <c r="CB45" s="758"/>
      <c r="CC45" s="758"/>
      <c r="CD45" s="758"/>
      <c r="CE45" s="758"/>
      <c r="CF45" s="758"/>
      <c r="CG45" s="759"/>
      <c r="CH45" s="760"/>
      <c r="CI45" s="761"/>
      <c r="CJ45" s="761"/>
      <c r="CK45" s="761"/>
      <c r="CL45" s="762"/>
      <c r="CM45" s="760"/>
      <c r="CN45" s="761"/>
      <c r="CO45" s="761"/>
      <c r="CP45" s="761"/>
      <c r="CQ45" s="762"/>
      <c r="CR45" s="760"/>
      <c r="CS45" s="761"/>
      <c r="CT45" s="761"/>
      <c r="CU45" s="761"/>
      <c r="CV45" s="762"/>
      <c r="CW45" s="760"/>
      <c r="CX45" s="761"/>
      <c r="CY45" s="761"/>
      <c r="CZ45" s="761"/>
      <c r="DA45" s="762"/>
      <c r="DB45" s="760"/>
      <c r="DC45" s="761"/>
      <c r="DD45" s="761"/>
      <c r="DE45" s="761"/>
      <c r="DF45" s="762"/>
      <c r="DG45" s="760"/>
      <c r="DH45" s="761"/>
      <c r="DI45" s="761"/>
      <c r="DJ45" s="761"/>
      <c r="DK45" s="762"/>
      <c r="DL45" s="760"/>
      <c r="DM45" s="761"/>
      <c r="DN45" s="761"/>
      <c r="DO45" s="761"/>
      <c r="DP45" s="762"/>
      <c r="DQ45" s="760"/>
      <c r="DR45" s="761"/>
      <c r="DS45" s="761"/>
      <c r="DT45" s="761"/>
      <c r="DU45" s="762"/>
      <c r="DV45" s="757"/>
      <c r="DW45" s="758"/>
      <c r="DX45" s="758"/>
      <c r="DY45" s="758"/>
      <c r="DZ45" s="763"/>
      <c r="EA45" s="89"/>
    </row>
    <row r="46" spans="1:131" ht="26.25" customHeight="1" x14ac:dyDescent="0.15">
      <c r="A46" s="98">
        <v>19</v>
      </c>
      <c r="B46" s="724"/>
      <c r="C46" s="725"/>
      <c r="D46" s="725"/>
      <c r="E46" s="725"/>
      <c r="F46" s="725"/>
      <c r="G46" s="725"/>
      <c r="H46" s="725"/>
      <c r="I46" s="725"/>
      <c r="J46" s="725"/>
      <c r="K46" s="725"/>
      <c r="L46" s="725"/>
      <c r="M46" s="725"/>
      <c r="N46" s="725"/>
      <c r="O46" s="725"/>
      <c r="P46" s="726"/>
      <c r="Q46" s="727"/>
      <c r="R46" s="728"/>
      <c r="S46" s="728"/>
      <c r="T46" s="728"/>
      <c r="U46" s="728"/>
      <c r="V46" s="728"/>
      <c r="W46" s="728"/>
      <c r="X46" s="728"/>
      <c r="Y46" s="728"/>
      <c r="Z46" s="728"/>
      <c r="AA46" s="728"/>
      <c r="AB46" s="728"/>
      <c r="AC46" s="728"/>
      <c r="AD46" s="728"/>
      <c r="AE46" s="729"/>
      <c r="AF46" s="730"/>
      <c r="AG46" s="731"/>
      <c r="AH46" s="731"/>
      <c r="AI46" s="731"/>
      <c r="AJ46" s="732"/>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1"/>
      <c r="BP46" s="101"/>
      <c r="BQ46" s="98">
        <v>40</v>
      </c>
      <c r="BR46" s="99"/>
      <c r="BS46" s="757"/>
      <c r="BT46" s="758"/>
      <c r="BU46" s="758"/>
      <c r="BV46" s="758"/>
      <c r="BW46" s="758"/>
      <c r="BX46" s="758"/>
      <c r="BY46" s="758"/>
      <c r="BZ46" s="758"/>
      <c r="CA46" s="758"/>
      <c r="CB46" s="758"/>
      <c r="CC46" s="758"/>
      <c r="CD46" s="758"/>
      <c r="CE46" s="758"/>
      <c r="CF46" s="758"/>
      <c r="CG46" s="759"/>
      <c r="CH46" s="760"/>
      <c r="CI46" s="761"/>
      <c r="CJ46" s="761"/>
      <c r="CK46" s="761"/>
      <c r="CL46" s="762"/>
      <c r="CM46" s="760"/>
      <c r="CN46" s="761"/>
      <c r="CO46" s="761"/>
      <c r="CP46" s="761"/>
      <c r="CQ46" s="762"/>
      <c r="CR46" s="760"/>
      <c r="CS46" s="761"/>
      <c r="CT46" s="761"/>
      <c r="CU46" s="761"/>
      <c r="CV46" s="762"/>
      <c r="CW46" s="760"/>
      <c r="CX46" s="761"/>
      <c r="CY46" s="761"/>
      <c r="CZ46" s="761"/>
      <c r="DA46" s="762"/>
      <c r="DB46" s="760"/>
      <c r="DC46" s="761"/>
      <c r="DD46" s="761"/>
      <c r="DE46" s="761"/>
      <c r="DF46" s="762"/>
      <c r="DG46" s="760"/>
      <c r="DH46" s="761"/>
      <c r="DI46" s="761"/>
      <c r="DJ46" s="761"/>
      <c r="DK46" s="762"/>
      <c r="DL46" s="760"/>
      <c r="DM46" s="761"/>
      <c r="DN46" s="761"/>
      <c r="DO46" s="761"/>
      <c r="DP46" s="762"/>
      <c r="DQ46" s="760"/>
      <c r="DR46" s="761"/>
      <c r="DS46" s="761"/>
      <c r="DT46" s="761"/>
      <c r="DU46" s="762"/>
      <c r="DV46" s="757"/>
      <c r="DW46" s="758"/>
      <c r="DX46" s="758"/>
      <c r="DY46" s="758"/>
      <c r="DZ46" s="763"/>
      <c r="EA46" s="89"/>
    </row>
    <row r="47" spans="1:131" ht="26.25" customHeight="1" x14ac:dyDescent="0.15">
      <c r="A47" s="98">
        <v>20</v>
      </c>
      <c r="B47" s="724"/>
      <c r="C47" s="725"/>
      <c r="D47" s="725"/>
      <c r="E47" s="725"/>
      <c r="F47" s="725"/>
      <c r="G47" s="725"/>
      <c r="H47" s="725"/>
      <c r="I47" s="725"/>
      <c r="J47" s="725"/>
      <c r="K47" s="725"/>
      <c r="L47" s="725"/>
      <c r="M47" s="725"/>
      <c r="N47" s="725"/>
      <c r="O47" s="725"/>
      <c r="P47" s="726"/>
      <c r="Q47" s="727"/>
      <c r="R47" s="728"/>
      <c r="S47" s="728"/>
      <c r="T47" s="728"/>
      <c r="U47" s="728"/>
      <c r="V47" s="728"/>
      <c r="W47" s="728"/>
      <c r="X47" s="728"/>
      <c r="Y47" s="728"/>
      <c r="Z47" s="728"/>
      <c r="AA47" s="728"/>
      <c r="AB47" s="728"/>
      <c r="AC47" s="728"/>
      <c r="AD47" s="728"/>
      <c r="AE47" s="729"/>
      <c r="AF47" s="730"/>
      <c r="AG47" s="731"/>
      <c r="AH47" s="731"/>
      <c r="AI47" s="731"/>
      <c r="AJ47" s="732"/>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1"/>
      <c r="BP47" s="101"/>
      <c r="BQ47" s="98">
        <v>41</v>
      </c>
      <c r="BR47" s="99"/>
      <c r="BS47" s="757"/>
      <c r="BT47" s="758"/>
      <c r="BU47" s="758"/>
      <c r="BV47" s="758"/>
      <c r="BW47" s="758"/>
      <c r="BX47" s="758"/>
      <c r="BY47" s="758"/>
      <c r="BZ47" s="758"/>
      <c r="CA47" s="758"/>
      <c r="CB47" s="758"/>
      <c r="CC47" s="758"/>
      <c r="CD47" s="758"/>
      <c r="CE47" s="758"/>
      <c r="CF47" s="758"/>
      <c r="CG47" s="759"/>
      <c r="CH47" s="760"/>
      <c r="CI47" s="761"/>
      <c r="CJ47" s="761"/>
      <c r="CK47" s="761"/>
      <c r="CL47" s="762"/>
      <c r="CM47" s="760"/>
      <c r="CN47" s="761"/>
      <c r="CO47" s="761"/>
      <c r="CP47" s="761"/>
      <c r="CQ47" s="762"/>
      <c r="CR47" s="760"/>
      <c r="CS47" s="761"/>
      <c r="CT47" s="761"/>
      <c r="CU47" s="761"/>
      <c r="CV47" s="762"/>
      <c r="CW47" s="760"/>
      <c r="CX47" s="761"/>
      <c r="CY47" s="761"/>
      <c r="CZ47" s="761"/>
      <c r="DA47" s="762"/>
      <c r="DB47" s="760"/>
      <c r="DC47" s="761"/>
      <c r="DD47" s="761"/>
      <c r="DE47" s="761"/>
      <c r="DF47" s="762"/>
      <c r="DG47" s="760"/>
      <c r="DH47" s="761"/>
      <c r="DI47" s="761"/>
      <c r="DJ47" s="761"/>
      <c r="DK47" s="762"/>
      <c r="DL47" s="760"/>
      <c r="DM47" s="761"/>
      <c r="DN47" s="761"/>
      <c r="DO47" s="761"/>
      <c r="DP47" s="762"/>
      <c r="DQ47" s="760"/>
      <c r="DR47" s="761"/>
      <c r="DS47" s="761"/>
      <c r="DT47" s="761"/>
      <c r="DU47" s="762"/>
      <c r="DV47" s="757"/>
      <c r="DW47" s="758"/>
      <c r="DX47" s="758"/>
      <c r="DY47" s="758"/>
      <c r="DZ47" s="763"/>
      <c r="EA47" s="89"/>
    </row>
    <row r="48" spans="1:131" ht="26.25" customHeight="1" x14ac:dyDescent="0.15">
      <c r="A48" s="98">
        <v>21</v>
      </c>
      <c r="B48" s="724"/>
      <c r="C48" s="725"/>
      <c r="D48" s="725"/>
      <c r="E48" s="725"/>
      <c r="F48" s="725"/>
      <c r="G48" s="725"/>
      <c r="H48" s="725"/>
      <c r="I48" s="725"/>
      <c r="J48" s="725"/>
      <c r="K48" s="725"/>
      <c r="L48" s="725"/>
      <c r="M48" s="725"/>
      <c r="N48" s="725"/>
      <c r="O48" s="725"/>
      <c r="P48" s="726"/>
      <c r="Q48" s="727"/>
      <c r="R48" s="728"/>
      <c r="S48" s="728"/>
      <c r="T48" s="728"/>
      <c r="U48" s="728"/>
      <c r="V48" s="728"/>
      <c r="W48" s="728"/>
      <c r="X48" s="728"/>
      <c r="Y48" s="728"/>
      <c r="Z48" s="728"/>
      <c r="AA48" s="728"/>
      <c r="AB48" s="728"/>
      <c r="AC48" s="728"/>
      <c r="AD48" s="728"/>
      <c r="AE48" s="729"/>
      <c r="AF48" s="730"/>
      <c r="AG48" s="731"/>
      <c r="AH48" s="731"/>
      <c r="AI48" s="731"/>
      <c r="AJ48" s="732"/>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1"/>
      <c r="BP48" s="101"/>
      <c r="BQ48" s="98">
        <v>42</v>
      </c>
      <c r="BR48" s="99"/>
      <c r="BS48" s="757"/>
      <c r="BT48" s="758"/>
      <c r="BU48" s="758"/>
      <c r="BV48" s="758"/>
      <c r="BW48" s="758"/>
      <c r="BX48" s="758"/>
      <c r="BY48" s="758"/>
      <c r="BZ48" s="758"/>
      <c r="CA48" s="758"/>
      <c r="CB48" s="758"/>
      <c r="CC48" s="758"/>
      <c r="CD48" s="758"/>
      <c r="CE48" s="758"/>
      <c r="CF48" s="758"/>
      <c r="CG48" s="759"/>
      <c r="CH48" s="760"/>
      <c r="CI48" s="761"/>
      <c r="CJ48" s="761"/>
      <c r="CK48" s="761"/>
      <c r="CL48" s="762"/>
      <c r="CM48" s="760"/>
      <c r="CN48" s="761"/>
      <c r="CO48" s="761"/>
      <c r="CP48" s="761"/>
      <c r="CQ48" s="762"/>
      <c r="CR48" s="760"/>
      <c r="CS48" s="761"/>
      <c r="CT48" s="761"/>
      <c r="CU48" s="761"/>
      <c r="CV48" s="762"/>
      <c r="CW48" s="760"/>
      <c r="CX48" s="761"/>
      <c r="CY48" s="761"/>
      <c r="CZ48" s="761"/>
      <c r="DA48" s="762"/>
      <c r="DB48" s="760"/>
      <c r="DC48" s="761"/>
      <c r="DD48" s="761"/>
      <c r="DE48" s="761"/>
      <c r="DF48" s="762"/>
      <c r="DG48" s="760"/>
      <c r="DH48" s="761"/>
      <c r="DI48" s="761"/>
      <c r="DJ48" s="761"/>
      <c r="DK48" s="762"/>
      <c r="DL48" s="760"/>
      <c r="DM48" s="761"/>
      <c r="DN48" s="761"/>
      <c r="DO48" s="761"/>
      <c r="DP48" s="762"/>
      <c r="DQ48" s="760"/>
      <c r="DR48" s="761"/>
      <c r="DS48" s="761"/>
      <c r="DT48" s="761"/>
      <c r="DU48" s="762"/>
      <c r="DV48" s="757"/>
      <c r="DW48" s="758"/>
      <c r="DX48" s="758"/>
      <c r="DY48" s="758"/>
      <c r="DZ48" s="763"/>
      <c r="EA48" s="89"/>
    </row>
    <row r="49" spans="1:131" ht="26.25" customHeight="1" x14ac:dyDescent="0.15">
      <c r="A49" s="98">
        <v>22</v>
      </c>
      <c r="B49" s="724"/>
      <c r="C49" s="725"/>
      <c r="D49" s="725"/>
      <c r="E49" s="725"/>
      <c r="F49" s="725"/>
      <c r="G49" s="725"/>
      <c r="H49" s="725"/>
      <c r="I49" s="725"/>
      <c r="J49" s="725"/>
      <c r="K49" s="725"/>
      <c r="L49" s="725"/>
      <c r="M49" s="725"/>
      <c r="N49" s="725"/>
      <c r="O49" s="725"/>
      <c r="P49" s="726"/>
      <c r="Q49" s="727"/>
      <c r="R49" s="728"/>
      <c r="S49" s="728"/>
      <c r="T49" s="728"/>
      <c r="U49" s="728"/>
      <c r="V49" s="728"/>
      <c r="W49" s="728"/>
      <c r="X49" s="728"/>
      <c r="Y49" s="728"/>
      <c r="Z49" s="728"/>
      <c r="AA49" s="728"/>
      <c r="AB49" s="728"/>
      <c r="AC49" s="728"/>
      <c r="AD49" s="728"/>
      <c r="AE49" s="729"/>
      <c r="AF49" s="730"/>
      <c r="AG49" s="731"/>
      <c r="AH49" s="731"/>
      <c r="AI49" s="731"/>
      <c r="AJ49" s="732"/>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1"/>
      <c r="BP49" s="101"/>
      <c r="BQ49" s="98">
        <v>43</v>
      </c>
      <c r="BR49" s="99"/>
      <c r="BS49" s="757"/>
      <c r="BT49" s="758"/>
      <c r="BU49" s="758"/>
      <c r="BV49" s="758"/>
      <c r="BW49" s="758"/>
      <c r="BX49" s="758"/>
      <c r="BY49" s="758"/>
      <c r="BZ49" s="758"/>
      <c r="CA49" s="758"/>
      <c r="CB49" s="758"/>
      <c r="CC49" s="758"/>
      <c r="CD49" s="758"/>
      <c r="CE49" s="758"/>
      <c r="CF49" s="758"/>
      <c r="CG49" s="759"/>
      <c r="CH49" s="760"/>
      <c r="CI49" s="761"/>
      <c r="CJ49" s="761"/>
      <c r="CK49" s="761"/>
      <c r="CL49" s="762"/>
      <c r="CM49" s="760"/>
      <c r="CN49" s="761"/>
      <c r="CO49" s="761"/>
      <c r="CP49" s="761"/>
      <c r="CQ49" s="762"/>
      <c r="CR49" s="760"/>
      <c r="CS49" s="761"/>
      <c r="CT49" s="761"/>
      <c r="CU49" s="761"/>
      <c r="CV49" s="762"/>
      <c r="CW49" s="760"/>
      <c r="CX49" s="761"/>
      <c r="CY49" s="761"/>
      <c r="CZ49" s="761"/>
      <c r="DA49" s="762"/>
      <c r="DB49" s="760"/>
      <c r="DC49" s="761"/>
      <c r="DD49" s="761"/>
      <c r="DE49" s="761"/>
      <c r="DF49" s="762"/>
      <c r="DG49" s="760"/>
      <c r="DH49" s="761"/>
      <c r="DI49" s="761"/>
      <c r="DJ49" s="761"/>
      <c r="DK49" s="762"/>
      <c r="DL49" s="760"/>
      <c r="DM49" s="761"/>
      <c r="DN49" s="761"/>
      <c r="DO49" s="761"/>
      <c r="DP49" s="762"/>
      <c r="DQ49" s="760"/>
      <c r="DR49" s="761"/>
      <c r="DS49" s="761"/>
      <c r="DT49" s="761"/>
      <c r="DU49" s="762"/>
      <c r="DV49" s="757"/>
      <c r="DW49" s="758"/>
      <c r="DX49" s="758"/>
      <c r="DY49" s="758"/>
      <c r="DZ49" s="763"/>
      <c r="EA49" s="89"/>
    </row>
    <row r="50" spans="1:131" ht="26.25" customHeight="1" x14ac:dyDescent="0.15">
      <c r="A50" s="98">
        <v>23</v>
      </c>
      <c r="B50" s="724"/>
      <c r="C50" s="725"/>
      <c r="D50" s="725"/>
      <c r="E50" s="725"/>
      <c r="F50" s="725"/>
      <c r="G50" s="725"/>
      <c r="H50" s="725"/>
      <c r="I50" s="725"/>
      <c r="J50" s="725"/>
      <c r="K50" s="725"/>
      <c r="L50" s="725"/>
      <c r="M50" s="725"/>
      <c r="N50" s="725"/>
      <c r="O50" s="725"/>
      <c r="P50" s="726"/>
      <c r="Q50" s="810"/>
      <c r="R50" s="811"/>
      <c r="S50" s="811"/>
      <c r="T50" s="811"/>
      <c r="U50" s="811"/>
      <c r="V50" s="811"/>
      <c r="W50" s="811"/>
      <c r="X50" s="811"/>
      <c r="Y50" s="811"/>
      <c r="Z50" s="811"/>
      <c r="AA50" s="811"/>
      <c r="AB50" s="811"/>
      <c r="AC50" s="811"/>
      <c r="AD50" s="811"/>
      <c r="AE50" s="812"/>
      <c r="AF50" s="730"/>
      <c r="AG50" s="731"/>
      <c r="AH50" s="731"/>
      <c r="AI50" s="731"/>
      <c r="AJ50" s="732"/>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1"/>
      <c r="BP50" s="101"/>
      <c r="BQ50" s="98">
        <v>44</v>
      </c>
      <c r="BR50" s="99"/>
      <c r="BS50" s="757"/>
      <c r="BT50" s="758"/>
      <c r="BU50" s="758"/>
      <c r="BV50" s="758"/>
      <c r="BW50" s="758"/>
      <c r="BX50" s="758"/>
      <c r="BY50" s="758"/>
      <c r="BZ50" s="758"/>
      <c r="CA50" s="758"/>
      <c r="CB50" s="758"/>
      <c r="CC50" s="758"/>
      <c r="CD50" s="758"/>
      <c r="CE50" s="758"/>
      <c r="CF50" s="758"/>
      <c r="CG50" s="759"/>
      <c r="CH50" s="760"/>
      <c r="CI50" s="761"/>
      <c r="CJ50" s="761"/>
      <c r="CK50" s="761"/>
      <c r="CL50" s="762"/>
      <c r="CM50" s="760"/>
      <c r="CN50" s="761"/>
      <c r="CO50" s="761"/>
      <c r="CP50" s="761"/>
      <c r="CQ50" s="762"/>
      <c r="CR50" s="760"/>
      <c r="CS50" s="761"/>
      <c r="CT50" s="761"/>
      <c r="CU50" s="761"/>
      <c r="CV50" s="762"/>
      <c r="CW50" s="760"/>
      <c r="CX50" s="761"/>
      <c r="CY50" s="761"/>
      <c r="CZ50" s="761"/>
      <c r="DA50" s="762"/>
      <c r="DB50" s="760"/>
      <c r="DC50" s="761"/>
      <c r="DD50" s="761"/>
      <c r="DE50" s="761"/>
      <c r="DF50" s="762"/>
      <c r="DG50" s="760"/>
      <c r="DH50" s="761"/>
      <c r="DI50" s="761"/>
      <c r="DJ50" s="761"/>
      <c r="DK50" s="762"/>
      <c r="DL50" s="760"/>
      <c r="DM50" s="761"/>
      <c r="DN50" s="761"/>
      <c r="DO50" s="761"/>
      <c r="DP50" s="762"/>
      <c r="DQ50" s="760"/>
      <c r="DR50" s="761"/>
      <c r="DS50" s="761"/>
      <c r="DT50" s="761"/>
      <c r="DU50" s="762"/>
      <c r="DV50" s="757"/>
      <c r="DW50" s="758"/>
      <c r="DX50" s="758"/>
      <c r="DY50" s="758"/>
      <c r="DZ50" s="763"/>
      <c r="EA50" s="89"/>
    </row>
    <row r="51" spans="1:131" ht="26.25" customHeight="1" x14ac:dyDescent="0.15">
      <c r="A51" s="98">
        <v>24</v>
      </c>
      <c r="B51" s="724"/>
      <c r="C51" s="725"/>
      <c r="D51" s="725"/>
      <c r="E51" s="725"/>
      <c r="F51" s="725"/>
      <c r="G51" s="725"/>
      <c r="H51" s="725"/>
      <c r="I51" s="725"/>
      <c r="J51" s="725"/>
      <c r="K51" s="725"/>
      <c r="L51" s="725"/>
      <c r="M51" s="725"/>
      <c r="N51" s="725"/>
      <c r="O51" s="725"/>
      <c r="P51" s="726"/>
      <c r="Q51" s="810"/>
      <c r="R51" s="811"/>
      <c r="S51" s="811"/>
      <c r="T51" s="811"/>
      <c r="U51" s="811"/>
      <c r="V51" s="811"/>
      <c r="W51" s="811"/>
      <c r="X51" s="811"/>
      <c r="Y51" s="811"/>
      <c r="Z51" s="811"/>
      <c r="AA51" s="811"/>
      <c r="AB51" s="811"/>
      <c r="AC51" s="811"/>
      <c r="AD51" s="811"/>
      <c r="AE51" s="812"/>
      <c r="AF51" s="730"/>
      <c r="AG51" s="731"/>
      <c r="AH51" s="731"/>
      <c r="AI51" s="731"/>
      <c r="AJ51" s="732"/>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1"/>
      <c r="BP51" s="101"/>
      <c r="BQ51" s="98">
        <v>45</v>
      </c>
      <c r="BR51" s="99"/>
      <c r="BS51" s="757"/>
      <c r="BT51" s="758"/>
      <c r="BU51" s="758"/>
      <c r="BV51" s="758"/>
      <c r="BW51" s="758"/>
      <c r="BX51" s="758"/>
      <c r="BY51" s="758"/>
      <c r="BZ51" s="758"/>
      <c r="CA51" s="758"/>
      <c r="CB51" s="758"/>
      <c r="CC51" s="758"/>
      <c r="CD51" s="758"/>
      <c r="CE51" s="758"/>
      <c r="CF51" s="758"/>
      <c r="CG51" s="759"/>
      <c r="CH51" s="760"/>
      <c r="CI51" s="761"/>
      <c r="CJ51" s="761"/>
      <c r="CK51" s="761"/>
      <c r="CL51" s="762"/>
      <c r="CM51" s="760"/>
      <c r="CN51" s="761"/>
      <c r="CO51" s="761"/>
      <c r="CP51" s="761"/>
      <c r="CQ51" s="762"/>
      <c r="CR51" s="760"/>
      <c r="CS51" s="761"/>
      <c r="CT51" s="761"/>
      <c r="CU51" s="761"/>
      <c r="CV51" s="762"/>
      <c r="CW51" s="760"/>
      <c r="CX51" s="761"/>
      <c r="CY51" s="761"/>
      <c r="CZ51" s="761"/>
      <c r="DA51" s="762"/>
      <c r="DB51" s="760"/>
      <c r="DC51" s="761"/>
      <c r="DD51" s="761"/>
      <c r="DE51" s="761"/>
      <c r="DF51" s="762"/>
      <c r="DG51" s="760"/>
      <c r="DH51" s="761"/>
      <c r="DI51" s="761"/>
      <c r="DJ51" s="761"/>
      <c r="DK51" s="762"/>
      <c r="DL51" s="760"/>
      <c r="DM51" s="761"/>
      <c r="DN51" s="761"/>
      <c r="DO51" s="761"/>
      <c r="DP51" s="762"/>
      <c r="DQ51" s="760"/>
      <c r="DR51" s="761"/>
      <c r="DS51" s="761"/>
      <c r="DT51" s="761"/>
      <c r="DU51" s="762"/>
      <c r="DV51" s="757"/>
      <c r="DW51" s="758"/>
      <c r="DX51" s="758"/>
      <c r="DY51" s="758"/>
      <c r="DZ51" s="763"/>
      <c r="EA51" s="89"/>
    </row>
    <row r="52" spans="1:131" ht="26.25" customHeight="1" x14ac:dyDescent="0.15">
      <c r="A52" s="98">
        <v>25</v>
      </c>
      <c r="B52" s="724"/>
      <c r="C52" s="725"/>
      <c r="D52" s="725"/>
      <c r="E52" s="725"/>
      <c r="F52" s="725"/>
      <c r="G52" s="725"/>
      <c r="H52" s="725"/>
      <c r="I52" s="725"/>
      <c r="J52" s="725"/>
      <c r="K52" s="725"/>
      <c r="L52" s="725"/>
      <c r="M52" s="725"/>
      <c r="N52" s="725"/>
      <c r="O52" s="725"/>
      <c r="P52" s="726"/>
      <c r="Q52" s="810"/>
      <c r="R52" s="811"/>
      <c r="S52" s="811"/>
      <c r="T52" s="811"/>
      <c r="U52" s="811"/>
      <c r="V52" s="811"/>
      <c r="W52" s="811"/>
      <c r="X52" s="811"/>
      <c r="Y52" s="811"/>
      <c r="Z52" s="811"/>
      <c r="AA52" s="811"/>
      <c r="AB52" s="811"/>
      <c r="AC52" s="811"/>
      <c r="AD52" s="811"/>
      <c r="AE52" s="812"/>
      <c r="AF52" s="730"/>
      <c r="AG52" s="731"/>
      <c r="AH52" s="731"/>
      <c r="AI52" s="731"/>
      <c r="AJ52" s="732"/>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1"/>
      <c r="BP52" s="101"/>
      <c r="BQ52" s="98">
        <v>46</v>
      </c>
      <c r="BR52" s="99"/>
      <c r="BS52" s="757"/>
      <c r="BT52" s="758"/>
      <c r="BU52" s="758"/>
      <c r="BV52" s="758"/>
      <c r="BW52" s="758"/>
      <c r="BX52" s="758"/>
      <c r="BY52" s="758"/>
      <c r="BZ52" s="758"/>
      <c r="CA52" s="758"/>
      <c r="CB52" s="758"/>
      <c r="CC52" s="758"/>
      <c r="CD52" s="758"/>
      <c r="CE52" s="758"/>
      <c r="CF52" s="758"/>
      <c r="CG52" s="759"/>
      <c r="CH52" s="760"/>
      <c r="CI52" s="761"/>
      <c r="CJ52" s="761"/>
      <c r="CK52" s="761"/>
      <c r="CL52" s="762"/>
      <c r="CM52" s="760"/>
      <c r="CN52" s="761"/>
      <c r="CO52" s="761"/>
      <c r="CP52" s="761"/>
      <c r="CQ52" s="762"/>
      <c r="CR52" s="760"/>
      <c r="CS52" s="761"/>
      <c r="CT52" s="761"/>
      <c r="CU52" s="761"/>
      <c r="CV52" s="762"/>
      <c r="CW52" s="760"/>
      <c r="CX52" s="761"/>
      <c r="CY52" s="761"/>
      <c r="CZ52" s="761"/>
      <c r="DA52" s="762"/>
      <c r="DB52" s="760"/>
      <c r="DC52" s="761"/>
      <c r="DD52" s="761"/>
      <c r="DE52" s="761"/>
      <c r="DF52" s="762"/>
      <c r="DG52" s="760"/>
      <c r="DH52" s="761"/>
      <c r="DI52" s="761"/>
      <c r="DJ52" s="761"/>
      <c r="DK52" s="762"/>
      <c r="DL52" s="760"/>
      <c r="DM52" s="761"/>
      <c r="DN52" s="761"/>
      <c r="DO52" s="761"/>
      <c r="DP52" s="762"/>
      <c r="DQ52" s="760"/>
      <c r="DR52" s="761"/>
      <c r="DS52" s="761"/>
      <c r="DT52" s="761"/>
      <c r="DU52" s="762"/>
      <c r="DV52" s="757"/>
      <c r="DW52" s="758"/>
      <c r="DX52" s="758"/>
      <c r="DY52" s="758"/>
      <c r="DZ52" s="763"/>
      <c r="EA52" s="89"/>
    </row>
    <row r="53" spans="1:131" ht="26.25" customHeight="1" x14ac:dyDescent="0.15">
      <c r="A53" s="98">
        <v>26</v>
      </c>
      <c r="B53" s="724"/>
      <c r="C53" s="725"/>
      <c r="D53" s="725"/>
      <c r="E53" s="725"/>
      <c r="F53" s="725"/>
      <c r="G53" s="725"/>
      <c r="H53" s="725"/>
      <c r="I53" s="725"/>
      <c r="J53" s="725"/>
      <c r="K53" s="725"/>
      <c r="L53" s="725"/>
      <c r="M53" s="725"/>
      <c r="N53" s="725"/>
      <c r="O53" s="725"/>
      <c r="P53" s="726"/>
      <c r="Q53" s="810"/>
      <c r="R53" s="811"/>
      <c r="S53" s="811"/>
      <c r="T53" s="811"/>
      <c r="U53" s="811"/>
      <c r="V53" s="811"/>
      <c r="W53" s="811"/>
      <c r="X53" s="811"/>
      <c r="Y53" s="811"/>
      <c r="Z53" s="811"/>
      <c r="AA53" s="811"/>
      <c r="AB53" s="811"/>
      <c r="AC53" s="811"/>
      <c r="AD53" s="811"/>
      <c r="AE53" s="812"/>
      <c r="AF53" s="730"/>
      <c r="AG53" s="731"/>
      <c r="AH53" s="731"/>
      <c r="AI53" s="731"/>
      <c r="AJ53" s="732"/>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1"/>
      <c r="BP53" s="101"/>
      <c r="BQ53" s="98">
        <v>47</v>
      </c>
      <c r="BR53" s="99"/>
      <c r="BS53" s="757"/>
      <c r="BT53" s="758"/>
      <c r="BU53" s="758"/>
      <c r="BV53" s="758"/>
      <c r="BW53" s="758"/>
      <c r="BX53" s="758"/>
      <c r="BY53" s="758"/>
      <c r="BZ53" s="758"/>
      <c r="CA53" s="758"/>
      <c r="CB53" s="758"/>
      <c r="CC53" s="758"/>
      <c r="CD53" s="758"/>
      <c r="CE53" s="758"/>
      <c r="CF53" s="758"/>
      <c r="CG53" s="759"/>
      <c r="CH53" s="760"/>
      <c r="CI53" s="761"/>
      <c r="CJ53" s="761"/>
      <c r="CK53" s="761"/>
      <c r="CL53" s="762"/>
      <c r="CM53" s="760"/>
      <c r="CN53" s="761"/>
      <c r="CO53" s="761"/>
      <c r="CP53" s="761"/>
      <c r="CQ53" s="762"/>
      <c r="CR53" s="760"/>
      <c r="CS53" s="761"/>
      <c r="CT53" s="761"/>
      <c r="CU53" s="761"/>
      <c r="CV53" s="762"/>
      <c r="CW53" s="760"/>
      <c r="CX53" s="761"/>
      <c r="CY53" s="761"/>
      <c r="CZ53" s="761"/>
      <c r="DA53" s="762"/>
      <c r="DB53" s="760"/>
      <c r="DC53" s="761"/>
      <c r="DD53" s="761"/>
      <c r="DE53" s="761"/>
      <c r="DF53" s="762"/>
      <c r="DG53" s="760"/>
      <c r="DH53" s="761"/>
      <c r="DI53" s="761"/>
      <c r="DJ53" s="761"/>
      <c r="DK53" s="762"/>
      <c r="DL53" s="760"/>
      <c r="DM53" s="761"/>
      <c r="DN53" s="761"/>
      <c r="DO53" s="761"/>
      <c r="DP53" s="762"/>
      <c r="DQ53" s="760"/>
      <c r="DR53" s="761"/>
      <c r="DS53" s="761"/>
      <c r="DT53" s="761"/>
      <c r="DU53" s="762"/>
      <c r="DV53" s="757"/>
      <c r="DW53" s="758"/>
      <c r="DX53" s="758"/>
      <c r="DY53" s="758"/>
      <c r="DZ53" s="763"/>
      <c r="EA53" s="89"/>
    </row>
    <row r="54" spans="1:131" ht="26.25" customHeight="1" x14ac:dyDescent="0.15">
      <c r="A54" s="98">
        <v>27</v>
      </c>
      <c r="B54" s="724"/>
      <c r="C54" s="725"/>
      <c r="D54" s="725"/>
      <c r="E54" s="725"/>
      <c r="F54" s="725"/>
      <c r="G54" s="725"/>
      <c r="H54" s="725"/>
      <c r="I54" s="725"/>
      <c r="J54" s="725"/>
      <c r="K54" s="725"/>
      <c r="L54" s="725"/>
      <c r="M54" s="725"/>
      <c r="N54" s="725"/>
      <c r="O54" s="725"/>
      <c r="P54" s="726"/>
      <c r="Q54" s="810"/>
      <c r="R54" s="811"/>
      <c r="S54" s="811"/>
      <c r="T54" s="811"/>
      <c r="U54" s="811"/>
      <c r="V54" s="811"/>
      <c r="W54" s="811"/>
      <c r="X54" s="811"/>
      <c r="Y54" s="811"/>
      <c r="Z54" s="811"/>
      <c r="AA54" s="811"/>
      <c r="AB54" s="811"/>
      <c r="AC54" s="811"/>
      <c r="AD54" s="811"/>
      <c r="AE54" s="812"/>
      <c r="AF54" s="730"/>
      <c r="AG54" s="731"/>
      <c r="AH54" s="731"/>
      <c r="AI54" s="731"/>
      <c r="AJ54" s="732"/>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1"/>
      <c r="BP54" s="101"/>
      <c r="BQ54" s="98">
        <v>48</v>
      </c>
      <c r="BR54" s="99"/>
      <c r="BS54" s="757"/>
      <c r="BT54" s="758"/>
      <c r="BU54" s="758"/>
      <c r="BV54" s="758"/>
      <c r="BW54" s="758"/>
      <c r="BX54" s="758"/>
      <c r="BY54" s="758"/>
      <c r="BZ54" s="758"/>
      <c r="CA54" s="758"/>
      <c r="CB54" s="758"/>
      <c r="CC54" s="758"/>
      <c r="CD54" s="758"/>
      <c r="CE54" s="758"/>
      <c r="CF54" s="758"/>
      <c r="CG54" s="759"/>
      <c r="CH54" s="760"/>
      <c r="CI54" s="761"/>
      <c r="CJ54" s="761"/>
      <c r="CK54" s="761"/>
      <c r="CL54" s="762"/>
      <c r="CM54" s="760"/>
      <c r="CN54" s="761"/>
      <c r="CO54" s="761"/>
      <c r="CP54" s="761"/>
      <c r="CQ54" s="762"/>
      <c r="CR54" s="760"/>
      <c r="CS54" s="761"/>
      <c r="CT54" s="761"/>
      <c r="CU54" s="761"/>
      <c r="CV54" s="762"/>
      <c r="CW54" s="760"/>
      <c r="CX54" s="761"/>
      <c r="CY54" s="761"/>
      <c r="CZ54" s="761"/>
      <c r="DA54" s="762"/>
      <c r="DB54" s="760"/>
      <c r="DC54" s="761"/>
      <c r="DD54" s="761"/>
      <c r="DE54" s="761"/>
      <c r="DF54" s="762"/>
      <c r="DG54" s="760"/>
      <c r="DH54" s="761"/>
      <c r="DI54" s="761"/>
      <c r="DJ54" s="761"/>
      <c r="DK54" s="762"/>
      <c r="DL54" s="760"/>
      <c r="DM54" s="761"/>
      <c r="DN54" s="761"/>
      <c r="DO54" s="761"/>
      <c r="DP54" s="762"/>
      <c r="DQ54" s="760"/>
      <c r="DR54" s="761"/>
      <c r="DS54" s="761"/>
      <c r="DT54" s="761"/>
      <c r="DU54" s="762"/>
      <c r="DV54" s="757"/>
      <c r="DW54" s="758"/>
      <c r="DX54" s="758"/>
      <c r="DY54" s="758"/>
      <c r="DZ54" s="763"/>
      <c r="EA54" s="89"/>
    </row>
    <row r="55" spans="1:131" ht="26.25" customHeight="1" x14ac:dyDescent="0.15">
      <c r="A55" s="98">
        <v>28</v>
      </c>
      <c r="B55" s="724"/>
      <c r="C55" s="725"/>
      <c r="D55" s="725"/>
      <c r="E55" s="725"/>
      <c r="F55" s="725"/>
      <c r="G55" s="725"/>
      <c r="H55" s="725"/>
      <c r="I55" s="725"/>
      <c r="J55" s="725"/>
      <c r="K55" s="725"/>
      <c r="L55" s="725"/>
      <c r="M55" s="725"/>
      <c r="N55" s="725"/>
      <c r="O55" s="725"/>
      <c r="P55" s="726"/>
      <c r="Q55" s="810"/>
      <c r="R55" s="811"/>
      <c r="S55" s="811"/>
      <c r="T55" s="811"/>
      <c r="U55" s="811"/>
      <c r="V55" s="811"/>
      <c r="W55" s="811"/>
      <c r="X55" s="811"/>
      <c r="Y55" s="811"/>
      <c r="Z55" s="811"/>
      <c r="AA55" s="811"/>
      <c r="AB55" s="811"/>
      <c r="AC55" s="811"/>
      <c r="AD55" s="811"/>
      <c r="AE55" s="812"/>
      <c r="AF55" s="730"/>
      <c r="AG55" s="731"/>
      <c r="AH55" s="731"/>
      <c r="AI55" s="731"/>
      <c r="AJ55" s="732"/>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1"/>
      <c r="BP55" s="101"/>
      <c r="BQ55" s="98">
        <v>49</v>
      </c>
      <c r="BR55" s="99"/>
      <c r="BS55" s="757"/>
      <c r="BT55" s="758"/>
      <c r="BU55" s="758"/>
      <c r="BV55" s="758"/>
      <c r="BW55" s="758"/>
      <c r="BX55" s="758"/>
      <c r="BY55" s="758"/>
      <c r="BZ55" s="758"/>
      <c r="CA55" s="758"/>
      <c r="CB55" s="758"/>
      <c r="CC55" s="758"/>
      <c r="CD55" s="758"/>
      <c r="CE55" s="758"/>
      <c r="CF55" s="758"/>
      <c r="CG55" s="759"/>
      <c r="CH55" s="760"/>
      <c r="CI55" s="761"/>
      <c r="CJ55" s="761"/>
      <c r="CK55" s="761"/>
      <c r="CL55" s="762"/>
      <c r="CM55" s="760"/>
      <c r="CN55" s="761"/>
      <c r="CO55" s="761"/>
      <c r="CP55" s="761"/>
      <c r="CQ55" s="762"/>
      <c r="CR55" s="760"/>
      <c r="CS55" s="761"/>
      <c r="CT55" s="761"/>
      <c r="CU55" s="761"/>
      <c r="CV55" s="762"/>
      <c r="CW55" s="760"/>
      <c r="CX55" s="761"/>
      <c r="CY55" s="761"/>
      <c r="CZ55" s="761"/>
      <c r="DA55" s="762"/>
      <c r="DB55" s="760"/>
      <c r="DC55" s="761"/>
      <c r="DD55" s="761"/>
      <c r="DE55" s="761"/>
      <c r="DF55" s="762"/>
      <c r="DG55" s="760"/>
      <c r="DH55" s="761"/>
      <c r="DI55" s="761"/>
      <c r="DJ55" s="761"/>
      <c r="DK55" s="762"/>
      <c r="DL55" s="760"/>
      <c r="DM55" s="761"/>
      <c r="DN55" s="761"/>
      <c r="DO55" s="761"/>
      <c r="DP55" s="762"/>
      <c r="DQ55" s="760"/>
      <c r="DR55" s="761"/>
      <c r="DS55" s="761"/>
      <c r="DT55" s="761"/>
      <c r="DU55" s="762"/>
      <c r="DV55" s="757"/>
      <c r="DW55" s="758"/>
      <c r="DX55" s="758"/>
      <c r="DY55" s="758"/>
      <c r="DZ55" s="763"/>
      <c r="EA55" s="89"/>
    </row>
    <row r="56" spans="1:131" ht="26.25" customHeight="1" x14ac:dyDescent="0.15">
      <c r="A56" s="98">
        <v>29</v>
      </c>
      <c r="B56" s="724"/>
      <c r="C56" s="725"/>
      <c r="D56" s="725"/>
      <c r="E56" s="725"/>
      <c r="F56" s="725"/>
      <c r="G56" s="725"/>
      <c r="H56" s="725"/>
      <c r="I56" s="725"/>
      <c r="J56" s="725"/>
      <c r="K56" s="725"/>
      <c r="L56" s="725"/>
      <c r="M56" s="725"/>
      <c r="N56" s="725"/>
      <c r="O56" s="725"/>
      <c r="P56" s="726"/>
      <c r="Q56" s="810"/>
      <c r="R56" s="811"/>
      <c r="S56" s="811"/>
      <c r="T56" s="811"/>
      <c r="U56" s="811"/>
      <c r="V56" s="811"/>
      <c r="W56" s="811"/>
      <c r="X56" s="811"/>
      <c r="Y56" s="811"/>
      <c r="Z56" s="811"/>
      <c r="AA56" s="811"/>
      <c r="AB56" s="811"/>
      <c r="AC56" s="811"/>
      <c r="AD56" s="811"/>
      <c r="AE56" s="812"/>
      <c r="AF56" s="730"/>
      <c r="AG56" s="731"/>
      <c r="AH56" s="731"/>
      <c r="AI56" s="731"/>
      <c r="AJ56" s="732"/>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1"/>
      <c r="BP56" s="101"/>
      <c r="BQ56" s="98">
        <v>50</v>
      </c>
      <c r="BR56" s="99"/>
      <c r="BS56" s="757"/>
      <c r="BT56" s="758"/>
      <c r="BU56" s="758"/>
      <c r="BV56" s="758"/>
      <c r="BW56" s="758"/>
      <c r="BX56" s="758"/>
      <c r="BY56" s="758"/>
      <c r="BZ56" s="758"/>
      <c r="CA56" s="758"/>
      <c r="CB56" s="758"/>
      <c r="CC56" s="758"/>
      <c r="CD56" s="758"/>
      <c r="CE56" s="758"/>
      <c r="CF56" s="758"/>
      <c r="CG56" s="759"/>
      <c r="CH56" s="760"/>
      <c r="CI56" s="761"/>
      <c r="CJ56" s="761"/>
      <c r="CK56" s="761"/>
      <c r="CL56" s="762"/>
      <c r="CM56" s="760"/>
      <c r="CN56" s="761"/>
      <c r="CO56" s="761"/>
      <c r="CP56" s="761"/>
      <c r="CQ56" s="762"/>
      <c r="CR56" s="760"/>
      <c r="CS56" s="761"/>
      <c r="CT56" s="761"/>
      <c r="CU56" s="761"/>
      <c r="CV56" s="762"/>
      <c r="CW56" s="760"/>
      <c r="CX56" s="761"/>
      <c r="CY56" s="761"/>
      <c r="CZ56" s="761"/>
      <c r="DA56" s="762"/>
      <c r="DB56" s="760"/>
      <c r="DC56" s="761"/>
      <c r="DD56" s="761"/>
      <c r="DE56" s="761"/>
      <c r="DF56" s="762"/>
      <c r="DG56" s="760"/>
      <c r="DH56" s="761"/>
      <c r="DI56" s="761"/>
      <c r="DJ56" s="761"/>
      <c r="DK56" s="762"/>
      <c r="DL56" s="760"/>
      <c r="DM56" s="761"/>
      <c r="DN56" s="761"/>
      <c r="DO56" s="761"/>
      <c r="DP56" s="762"/>
      <c r="DQ56" s="760"/>
      <c r="DR56" s="761"/>
      <c r="DS56" s="761"/>
      <c r="DT56" s="761"/>
      <c r="DU56" s="762"/>
      <c r="DV56" s="757"/>
      <c r="DW56" s="758"/>
      <c r="DX56" s="758"/>
      <c r="DY56" s="758"/>
      <c r="DZ56" s="763"/>
      <c r="EA56" s="89"/>
    </row>
    <row r="57" spans="1:131" ht="26.25" customHeight="1" x14ac:dyDescent="0.15">
      <c r="A57" s="98">
        <v>30</v>
      </c>
      <c r="B57" s="724"/>
      <c r="C57" s="725"/>
      <c r="D57" s="725"/>
      <c r="E57" s="725"/>
      <c r="F57" s="725"/>
      <c r="G57" s="725"/>
      <c r="H57" s="725"/>
      <c r="I57" s="725"/>
      <c r="J57" s="725"/>
      <c r="K57" s="725"/>
      <c r="L57" s="725"/>
      <c r="M57" s="725"/>
      <c r="N57" s="725"/>
      <c r="O57" s="725"/>
      <c r="P57" s="726"/>
      <c r="Q57" s="810"/>
      <c r="R57" s="811"/>
      <c r="S57" s="811"/>
      <c r="T57" s="811"/>
      <c r="U57" s="811"/>
      <c r="V57" s="811"/>
      <c r="W57" s="811"/>
      <c r="X57" s="811"/>
      <c r="Y57" s="811"/>
      <c r="Z57" s="811"/>
      <c r="AA57" s="811"/>
      <c r="AB57" s="811"/>
      <c r="AC57" s="811"/>
      <c r="AD57" s="811"/>
      <c r="AE57" s="812"/>
      <c r="AF57" s="730"/>
      <c r="AG57" s="731"/>
      <c r="AH57" s="731"/>
      <c r="AI57" s="731"/>
      <c r="AJ57" s="732"/>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1"/>
      <c r="BP57" s="101"/>
      <c r="BQ57" s="98">
        <v>51</v>
      </c>
      <c r="BR57" s="99"/>
      <c r="BS57" s="757"/>
      <c r="BT57" s="758"/>
      <c r="BU57" s="758"/>
      <c r="BV57" s="758"/>
      <c r="BW57" s="758"/>
      <c r="BX57" s="758"/>
      <c r="BY57" s="758"/>
      <c r="BZ57" s="758"/>
      <c r="CA57" s="758"/>
      <c r="CB57" s="758"/>
      <c r="CC57" s="758"/>
      <c r="CD57" s="758"/>
      <c r="CE57" s="758"/>
      <c r="CF57" s="758"/>
      <c r="CG57" s="759"/>
      <c r="CH57" s="760"/>
      <c r="CI57" s="761"/>
      <c r="CJ57" s="761"/>
      <c r="CK57" s="761"/>
      <c r="CL57" s="762"/>
      <c r="CM57" s="760"/>
      <c r="CN57" s="761"/>
      <c r="CO57" s="761"/>
      <c r="CP57" s="761"/>
      <c r="CQ57" s="762"/>
      <c r="CR57" s="760"/>
      <c r="CS57" s="761"/>
      <c r="CT57" s="761"/>
      <c r="CU57" s="761"/>
      <c r="CV57" s="762"/>
      <c r="CW57" s="760"/>
      <c r="CX57" s="761"/>
      <c r="CY57" s="761"/>
      <c r="CZ57" s="761"/>
      <c r="DA57" s="762"/>
      <c r="DB57" s="760"/>
      <c r="DC57" s="761"/>
      <c r="DD57" s="761"/>
      <c r="DE57" s="761"/>
      <c r="DF57" s="762"/>
      <c r="DG57" s="760"/>
      <c r="DH57" s="761"/>
      <c r="DI57" s="761"/>
      <c r="DJ57" s="761"/>
      <c r="DK57" s="762"/>
      <c r="DL57" s="760"/>
      <c r="DM57" s="761"/>
      <c r="DN57" s="761"/>
      <c r="DO57" s="761"/>
      <c r="DP57" s="762"/>
      <c r="DQ57" s="760"/>
      <c r="DR57" s="761"/>
      <c r="DS57" s="761"/>
      <c r="DT57" s="761"/>
      <c r="DU57" s="762"/>
      <c r="DV57" s="757"/>
      <c r="DW57" s="758"/>
      <c r="DX57" s="758"/>
      <c r="DY57" s="758"/>
      <c r="DZ57" s="763"/>
      <c r="EA57" s="89"/>
    </row>
    <row r="58" spans="1:131" ht="26.25" customHeight="1" x14ac:dyDescent="0.15">
      <c r="A58" s="98">
        <v>31</v>
      </c>
      <c r="B58" s="724"/>
      <c r="C58" s="725"/>
      <c r="D58" s="725"/>
      <c r="E58" s="725"/>
      <c r="F58" s="725"/>
      <c r="G58" s="725"/>
      <c r="H58" s="725"/>
      <c r="I58" s="725"/>
      <c r="J58" s="725"/>
      <c r="K58" s="725"/>
      <c r="L58" s="725"/>
      <c r="M58" s="725"/>
      <c r="N58" s="725"/>
      <c r="O58" s="725"/>
      <c r="P58" s="726"/>
      <c r="Q58" s="810"/>
      <c r="R58" s="811"/>
      <c r="S58" s="811"/>
      <c r="T58" s="811"/>
      <c r="U58" s="811"/>
      <c r="V58" s="811"/>
      <c r="W58" s="811"/>
      <c r="X58" s="811"/>
      <c r="Y58" s="811"/>
      <c r="Z58" s="811"/>
      <c r="AA58" s="811"/>
      <c r="AB58" s="811"/>
      <c r="AC58" s="811"/>
      <c r="AD58" s="811"/>
      <c r="AE58" s="812"/>
      <c r="AF58" s="730"/>
      <c r="AG58" s="731"/>
      <c r="AH58" s="731"/>
      <c r="AI58" s="731"/>
      <c r="AJ58" s="732"/>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1"/>
      <c r="BP58" s="101"/>
      <c r="BQ58" s="98">
        <v>52</v>
      </c>
      <c r="BR58" s="99"/>
      <c r="BS58" s="757"/>
      <c r="BT58" s="758"/>
      <c r="BU58" s="758"/>
      <c r="BV58" s="758"/>
      <c r="BW58" s="758"/>
      <c r="BX58" s="758"/>
      <c r="BY58" s="758"/>
      <c r="BZ58" s="758"/>
      <c r="CA58" s="758"/>
      <c r="CB58" s="758"/>
      <c r="CC58" s="758"/>
      <c r="CD58" s="758"/>
      <c r="CE58" s="758"/>
      <c r="CF58" s="758"/>
      <c r="CG58" s="759"/>
      <c r="CH58" s="760"/>
      <c r="CI58" s="761"/>
      <c r="CJ58" s="761"/>
      <c r="CK58" s="761"/>
      <c r="CL58" s="762"/>
      <c r="CM58" s="760"/>
      <c r="CN58" s="761"/>
      <c r="CO58" s="761"/>
      <c r="CP58" s="761"/>
      <c r="CQ58" s="762"/>
      <c r="CR58" s="760"/>
      <c r="CS58" s="761"/>
      <c r="CT58" s="761"/>
      <c r="CU58" s="761"/>
      <c r="CV58" s="762"/>
      <c r="CW58" s="760"/>
      <c r="CX58" s="761"/>
      <c r="CY58" s="761"/>
      <c r="CZ58" s="761"/>
      <c r="DA58" s="762"/>
      <c r="DB58" s="760"/>
      <c r="DC58" s="761"/>
      <c r="DD58" s="761"/>
      <c r="DE58" s="761"/>
      <c r="DF58" s="762"/>
      <c r="DG58" s="760"/>
      <c r="DH58" s="761"/>
      <c r="DI58" s="761"/>
      <c r="DJ58" s="761"/>
      <c r="DK58" s="762"/>
      <c r="DL58" s="760"/>
      <c r="DM58" s="761"/>
      <c r="DN58" s="761"/>
      <c r="DO58" s="761"/>
      <c r="DP58" s="762"/>
      <c r="DQ58" s="760"/>
      <c r="DR58" s="761"/>
      <c r="DS58" s="761"/>
      <c r="DT58" s="761"/>
      <c r="DU58" s="762"/>
      <c r="DV58" s="757"/>
      <c r="DW58" s="758"/>
      <c r="DX58" s="758"/>
      <c r="DY58" s="758"/>
      <c r="DZ58" s="763"/>
      <c r="EA58" s="89"/>
    </row>
    <row r="59" spans="1:131" ht="26.25" customHeight="1" x14ac:dyDescent="0.15">
      <c r="A59" s="98">
        <v>32</v>
      </c>
      <c r="B59" s="724"/>
      <c r="C59" s="725"/>
      <c r="D59" s="725"/>
      <c r="E59" s="725"/>
      <c r="F59" s="725"/>
      <c r="G59" s="725"/>
      <c r="H59" s="725"/>
      <c r="I59" s="725"/>
      <c r="J59" s="725"/>
      <c r="K59" s="725"/>
      <c r="L59" s="725"/>
      <c r="M59" s="725"/>
      <c r="N59" s="725"/>
      <c r="O59" s="725"/>
      <c r="P59" s="726"/>
      <c r="Q59" s="810"/>
      <c r="R59" s="811"/>
      <c r="S59" s="811"/>
      <c r="T59" s="811"/>
      <c r="U59" s="811"/>
      <c r="V59" s="811"/>
      <c r="W59" s="811"/>
      <c r="X59" s="811"/>
      <c r="Y59" s="811"/>
      <c r="Z59" s="811"/>
      <c r="AA59" s="811"/>
      <c r="AB59" s="811"/>
      <c r="AC59" s="811"/>
      <c r="AD59" s="811"/>
      <c r="AE59" s="812"/>
      <c r="AF59" s="730"/>
      <c r="AG59" s="731"/>
      <c r="AH59" s="731"/>
      <c r="AI59" s="731"/>
      <c r="AJ59" s="732"/>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1"/>
      <c r="BP59" s="101"/>
      <c r="BQ59" s="98">
        <v>53</v>
      </c>
      <c r="BR59" s="99"/>
      <c r="BS59" s="757"/>
      <c r="BT59" s="758"/>
      <c r="BU59" s="758"/>
      <c r="BV59" s="758"/>
      <c r="BW59" s="758"/>
      <c r="BX59" s="758"/>
      <c r="BY59" s="758"/>
      <c r="BZ59" s="758"/>
      <c r="CA59" s="758"/>
      <c r="CB59" s="758"/>
      <c r="CC59" s="758"/>
      <c r="CD59" s="758"/>
      <c r="CE59" s="758"/>
      <c r="CF59" s="758"/>
      <c r="CG59" s="759"/>
      <c r="CH59" s="760"/>
      <c r="CI59" s="761"/>
      <c r="CJ59" s="761"/>
      <c r="CK59" s="761"/>
      <c r="CL59" s="762"/>
      <c r="CM59" s="760"/>
      <c r="CN59" s="761"/>
      <c r="CO59" s="761"/>
      <c r="CP59" s="761"/>
      <c r="CQ59" s="762"/>
      <c r="CR59" s="760"/>
      <c r="CS59" s="761"/>
      <c r="CT59" s="761"/>
      <c r="CU59" s="761"/>
      <c r="CV59" s="762"/>
      <c r="CW59" s="760"/>
      <c r="CX59" s="761"/>
      <c r="CY59" s="761"/>
      <c r="CZ59" s="761"/>
      <c r="DA59" s="762"/>
      <c r="DB59" s="760"/>
      <c r="DC59" s="761"/>
      <c r="DD59" s="761"/>
      <c r="DE59" s="761"/>
      <c r="DF59" s="762"/>
      <c r="DG59" s="760"/>
      <c r="DH59" s="761"/>
      <c r="DI59" s="761"/>
      <c r="DJ59" s="761"/>
      <c r="DK59" s="762"/>
      <c r="DL59" s="760"/>
      <c r="DM59" s="761"/>
      <c r="DN59" s="761"/>
      <c r="DO59" s="761"/>
      <c r="DP59" s="762"/>
      <c r="DQ59" s="760"/>
      <c r="DR59" s="761"/>
      <c r="DS59" s="761"/>
      <c r="DT59" s="761"/>
      <c r="DU59" s="762"/>
      <c r="DV59" s="757"/>
      <c r="DW59" s="758"/>
      <c r="DX59" s="758"/>
      <c r="DY59" s="758"/>
      <c r="DZ59" s="763"/>
      <c r="EA59" s="89"/>
    </row>
    <row r="60" spans="1:131" ht="26.25" customHeight="1" x14ac:dyDescent="0.15">
      <c r="A60" s="98">
        <v>33</v>
      </c>
      <c r="B60" s="724"/>
      <c r="C60" s="725"/>
      <c r="D60" s="725"/>
      <c r="E60" s="725"/>
      <c r="F60" s="725"/>
      <c r="G60" s="725"/>
      <c r="H60" s="725"/>
      <c r="I60" s="725"/>
      <c r="J60" s="725"/>
      <c r="K60" s="725"/>
      <c r="L60" s="725"/>
      <c r="M60" s="725"/>
      <c r="N60" s="725"/>
      <c r="O60" s="725"/>
      <c r="P60" s="726"/>
      <c r="Q60" s="810"/>
      <c r="R60" s="811"/>
      <c r="S60" s="811"/>
      <c r="T60" s="811"/>
      <c r="U60" s="811"/>
      <c r="V60" s="811"/>
      <c r="W60" s="811"/>
      <c r="X60" s="811"/>
      <c r="Y60" s="811"/>
      <c r="Z60" s="811"/>
      <c r="AA60" s="811"/>
      <c r="AB60" s="811"/>
      <c r="AC60" s="811"/>
      <c r="AD60" s="811"/>
      <c r="AE60" s="812"/>
      <c r="AF60" s="730"/>
      <c r="AG60" s="731"/>
      <c r="AH60" s="731"/>
      <c r="AI60" s="731"/>
      <c r="AJ60" s="732"/>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1"/>
      <c r="BP60" s="101"/>
      <c r="BQ60" s="98">
        <v>54</v>
      </c>
      <c r="BR60" s="99"/>
      <c r="BS60" s="757"/>
      <c r="BT60" s="758"/>
      <c r="BU60" s="758"/>
      <c r="BV60" s="758"/>
      <c r="BW60" s="758"/>
      <c r="BX60" s="758"/>
      <c r="BY60" s="758"/>
      <c r="BZ60" s="758"/>
      <c r="CA60" s="758"/>
      <c r="CB60" s="758"/>
      <c r="CC60" s="758"/>
      <c r="CD60" s="758"/>
      <c r="CE60" s="758"/>
      <c r="CF60" s="758"/>
      <c r="CG60" s="759"/>
      <c r="CH60" s="760"/>
      <c r="CI60" s="761"/>
      <c r="CJ60" s="761"/>
      <c r="CK60" s="761"/>
      <c r="CL60" s="762"/>
      <c r="CM60" s="760"/>
      <c r="CN60" s="761"/>
      <c r="CO60" s="761"/>
      <c r="CP60" s="761"/>
      <c r="CQ60" s="762"/>
      <c r="CR60" s="760"/>
      <c r="CS60" s="761"/>
      <c r="CT60" s="761"/>
      <c r="CU60" s="761"/>
      <c r="CV60" s="762"/>
      <c r="CW60" s="760"/>
      <c r="CX60" s="761"/>
      <c r="CY60" s="761"/>
      <c r="CZ60" s="761"/>
      <c r="DA60" s="762"/>
      <c r="DB60" s="760"/>
      <c r="DC60" s="761"/>
      <c r="DD60" s="761"/>
      <c r="DE60" s="761"/>
      <c r="DF60" s="762"/>
      <c r="DG60" s="760"/>
      <c r="DH60" s="761"/>
      <c r="DI60" s="761"/>
      <c r="DJ60" s="761"/>
      <c r="DK60" s="762"/>
      <c r="DL60" s="760"/>
      <c r="DM60" s="761"/>
      <c r="DN60" s="761"/>
      <c r="DO60" s="761"/>
      <c r="DP60" s="762"/>
      <c r="DQ60" s="760"/>
      <c r="DR60" s="761"/>
      <c r="DS60" s="761"/>
      <c r="DT60" s="761"/>
      <c r="DU60" s="762"/>
      <c r="DV60" s="757"/>
      <c r="DW60" s="758"/>
      <c r="DX60" s="758"/>
      <c r="DY60" s="758"/>
      <c r="DZ60" s="763"/>
      <c r="EA60" s="89"/>
    </row>
    <row r="61" spans="1:131" ht="26.25" customHeight="1" thickBot="1" x14ac:dyDescent="0.2">
      <c r="A61" s="98">
        <v>34</v>
      </c>
      <c r="B61" s="724"/>
      <c r="C61" s="725"/>
      <c r="D61" s="725"/>
      <c r="E61" s="725"/>
      <c r="F61" s="725"/>
      <c r="G61" s="725"/>
      <c r="H61" s="725"/>
      <c r="I61" s="725"/>
      <c r="J61" s="725"/>
      <c r="K61" s="725"/>
      <c r="L61" s="725"/>
      <c r="M61" s="725"/>
      <c r="N61" s="725"/>
      <c r="O61" s="725"/>
      <c r="P61" s="726"/>
      <c r="Q61" s="810"/>
      <c r="R61" s="811"/>
      <c r="S61" s="811"/>
      <c r="T61" s="811"/>
      <c r="U61" s="811"/>
      <c r="V61" s="811"/>
      <c r="W61" s="811"/>
      <c r="X61" s="811"/>
      <c r="Y61" s="811"/>
      <c r="Z61" s="811"/>
      <c r="AA61" s="811"/>
      <c r="AB61" s="811"/>
      <c r="AC61" s="811"/>
      <c r="AD61" s="811"/>
      <c r="AE61" s="812"/>
      <c r="AF61" s="730"/>
      <c r="AG61" s="731"/>
      <c r="AH61" s="731"/>
      <c r="AI61" s="731"/>
      <c r="AJ61" s="732"/>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1"/>
      <c r="BP61" s="101"/>
      <c r="BQ61" s="98">
        <v>55</v>
      </c>
      <c r="BR61" s="99"/>
      <c r="BS61" s="757"/>
      <c r="BT61" s="758"/>
      <c r="BU61" s="758"/>
      <c r="BV61" s="758"/>
      <c r="BW61" s="758"/>
      <c r="BX61" s="758"/>
      <c r="BY61" s="758"/>
      <c r="BZ61" s="758"/>
      <c r="CA61" s="758"/>
      <c r="CB61" s="758"/>
      <c r="CC61" s="758"/>
      <c r="CD61" s="758"/>
      <c r="CE61" s="758"/>
      <c r="CF61" s="758"/>
      <c r="CG61" s="759"/>
      <c r="CH61" s="760"/>
      <c r="CI61" s="761"/>
      <c r="CJ61" s="761"/>
      <c r="CK61" s="761"/>
      <c r="CL61" s="762"/>
      <c r="CM61" s="760"/>
      <c r="CN61" s="761"/>
      <c r="CO61" s="761"/>
      <c r="CP61" s="761"/>
      <c r="CQ61" s="762"/>
      <c r="CR61" s="760"/>
      <c r="CS61" s="761"/>
      <c r="CT61" s="761"/>
      <c r="CU61" s="761"/>
      <c r="CV61" s="762"/>
      <c r="CW61" s="760"/>
      <c r="CX61" s="761"/>
      <c r="CY61" s="761"/>
      <c r="CZ61" s="761"/>
      <c r="DA61" s="762"/>
      <c r="DB61" s="760"/>
      <c r="DC61" s="761"/>
      <c r="DD61" s="761"/>
      <c r="DE61" s="761"/>
      <c r="DF61" s="762"/>
      <c r="DG61" s="760"/>
      <c r="DH61" s="761"/>
      <c r="DI61" s="761"/>
      <c r="DJ61" s="761"/>
      <c r="DK61" s="762"/>
      <c r="DL61" s="760"/>
      <c r="DM61" s="761"/>
      <c r="DN61" s="761"/>
      <c r="DO61" s="761"/>
      <c r="DP61" s="762"/>
      <c r="DQ61" s="760"/>
      <c r="DR61" s="761"/>
      <c r="DS61" s="761"/>
      <c r="DT61" s="761"/>
      <c r="DU61" s="762"/>
      <c r="DV61" s="757"/>
      <c r="DW61" s="758"/>
      <c r="DX61" s="758"/>
      <c r="DY61" s="758"/>
      <c r="DZ61" s="763"/>
      <c r="EA61" s="89"/>
    </row>
    <row r="62" spans="1:131" ht="26.25" customHeight="1" x14ac:dyDescent="0.15">
      <c r="A62" s="98">
        <v>35</v>
      </c>
      <c r="B62" s="724"/>
      <c r="C62" s="725"/>
      <c r="D62" s="725"/>
      <c r="E62" s="725"/>
      <c r="F62" s="725"/>
      <c r="G62" s="725"/>
      <c r="H62" s="725"/>
      <c r="I62" s="725"/>
      <c r="J62" s="725"/>
      <c r="K62" s="725"/>
      <c r="L62" s="725"/>
      <c r="M62" s="725"/>
      <c r="N62" s="725"/>
      <c r="O62" s="725"/>
      <c r="P62" s="726"/>
      <c r="Q62" s="810"/>
      <c r="R62" s="811"/>
      <c r="S62" s="811"/>
      <c r="T62" s="811"/>
      <c r="U62" s="811"/>
      <c r="V62" s="811"/>
      <c r="W62" s="811"/>
      <c r="X62" s="811"/>
      <c r="Y62" s="811"/>
      <c r="Z62" s="811"/>
      <c r="AA62" s="811"/>
      <c r="AB62" s="811"/>
      <c r="AC62" s="811"/>
      <c r="AD62" s="811"/>
      <c r="AE62" s="812"/>
      <c r="AF62" s="730"/>
      <c r="AG62" s="731"/>
      <c r="AH62" s="731"/>
      <c r="AI62" s="731"/>
      <c r="AJ62" s="732"/>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355</v>
      </c>
      <c r="BK62" s="781"/>
      <c r="BL62" s="781"/>
      <c r="BM62" s="781"/>
      <c r="BN62" s="782"/>
      <c r="BO62" s="101"/>
      <c r="BP62" s="101"/>
      <c r="BQ62" s="98">
        <v>56</v>
      </c>
      <c r="BR62" s="99"/>
      <c r="BS62" s="757"/>
      <c r="BT62" s="758"/>
      <c r="BU62" s="758"/>
      <c r="BV62" s="758"/>
      <c r="BW62" s="758"/>
      <c r="BX62" s="758"/>
      <c r="BY62" s="758"/>
      <c r="BZ62" s="758"/>
      <c r="CA62" s="758"/>
      <c r="CB62" s="758"/>
      <c r="CC62" s="758"/>
      <c r="CD62" s="758"/>
      <c r="CE62" s="758"/>
      <c r="CF62" s="758"/>
      <c r="CG62" s="759"/>
      <c r="CH62" s="760"/>
      <c r="CI62" s="761"/>
      <c r="CJ62" s="761"/>
      <c r="CK62" s="761"/>
      <c r="CL62" s="762"/>
      <c r="CM62" s="760"/>
      <c r="CN62" s="761"/>
      <c r="CO62" s="761"/>
      <c r="CP62" s="761"/>
      <c r="CQ62" s="762"/>
      <c r="CR62" s="760"/>
      <c r="CS62" s="761"/>
      <c r="CT62" s="761"/>
      <c r="CU62" s="761"/>
      <c r="CV62" s="762"/>
      <c r="CW62" s="760"/>
      <c r="CX62" s="761"/>
      <c r="CY62" s="761"/>
      <c r="CZ62" s="761"/>
      <c r="DA62" s="762"/>
      <c r="DB62" s="760"/>
      <c r="DC62" s="761"/>
      <c r="DD62" s="761"/>
      <c r="DE62" s="761"/>
      <c r="DF62" s="762"/>
      <c r="DG62" s="760"/>
      <c r="DH62" s="761"/>
      <c r="DI62" s="761"/>
      <c r="DJ62" s="761"/>
      <c r="DK62" s="762"/>
      <c r="DL62" s="760"/>
      <c r="DM62" s="761"/>
      <c r="DN62" s="761"/>
      <c r="DO62" s="761"/>
      <c r="DP62" s="762"/>
      <c r="DQ62" s="760"/>
      <c r="DR62" s="761"/>
      <c r="DS62" s="761"/>
      <c r="DT62" s="761"/>
      <c r="DU62" s="762"/>
      <c r="DV62" s="757"/>
      <c r="DW62" s="758"/>
      <c r="DX62" s="758"/>
      <c r="DY62" s="758"/>
      <c r="DZ62" s="763"/>
      <c r="EA62" s="89"/>
    </row>
    <row r="63" spans="1:131" ht="26.25" customHeight="1" thickBot="1" x14ac:dyDescent="0.2">
      <c r="A63" s="100" t="s">
        <v>331</v>
      </c>
      <c r="B63" s="764" t="s">
        <v>356</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5180</v>
      </c>
      <c r="AG63" s="819"/>
      <c r="AH63" s="819"/>
      <c r="AI63" s="819"/>
      <c r="AJ63" s="820"/>
      <c r="AK63" s="821"/>
      <c r="AL63" s="816"/>
      <c r="AM63" s="816"/>
      <c r="AN63" s="816"/>
      <c r="AO63" s="816"/>
      <c r="AP63" s="819">
        <v>31919</v>
      </c>
      <c r="AQ63" s="819"/>
      <c r="AR63" s="819"/>
      <c r="AS63" s="819"/>
      <c r="AT63" s="819"/>
      <c r="AU63" s="819">
        <v>12894</v>
      </c>
      <c r="AV63" s="819"/>
      <c r="AW63" s="819"/>
      <c r="AX63" s="819"/>
      <c r="AY63" s="819"/>
      <c r="AZ63" s="823"/>
      <c r="BA63" s="823"/>
      <c r="BB63" s="823"/>
      <c r="BC63" s="823"/>
      <c r="BD63" s="823"/>
      <c r="BE63" s="824"/>
      <c r="BF63" s="824"/>
      <c r="BG63" s="824"/>
      <c r="BH63" s="824"/>
      <c r="BI63" s="825"/>
      <c r="BJ63" s="826" t="s">
        <v>63</v>
      </c>
      <c r="BK63" s="827"/>
      <c r="BL63" s="827"/>
      <c r="BM63" s="827"/>
      <c r="BN63" s="828"/>
      <c r="BO63" s="101"/>
      <c r="BP63" s="101"/>
      <c r="BQ63" s="98">
        <v>57</v>
      </c>
      <c r="BR63" s="99"/>
      <c r="BS63" s="757"/>
      <c r="BT63" s="758"/>
      <c r="BU63" s="758"/>
      <c r="BV63" s="758"/>
      <c r="BW63" s="758"/>
      <c r="BX63" s="758"/>
      <c r="BY63" s="758"/>
      <c r="BZ63" s="758"/>
      <c r="CA63" s="758"/>
      <c r="CB63" s="758"/>
      <c r="CC63" s="758"/>
      <c r="CD63" s="758"/>
      <c r="CE63" s="758"/>
      <c r="CF63" s="758"/>
      <c r="CG63" s="759"/>
      <c r="CH63" s="760"/>
      <c r="CI63" s="761"/>
      <c r="CJ63" s="761"/>
      <c r="CK63" s="761"/>
      <c r="CL63" s="762"/>
      <c r="CM63" s="760"/>
      <c r="CN63" s="761"/>
      <c r="CO63" s="761"/>
      <c r="CP63" s="761"/>
      <c r="CQ63" s="762"/>
      <c r="CR63" s="760"/>
      <c r="CS63" s="761"/>
      <c r="CT63" s="761"/>
      <c r="CU63" s="761"/>
      <c r="CV63" s="762"/>
      <c r="CW63" s="760"/>
      <c r="CX63" s="761"/>
      <c r="CY63" s="761"/>
      <c r="CZ63" s="761"/>
      <c r="DA63" s="762"/>
      <c r="DB63" s="760"/>
      <c r="DC63" s="761"/>
      <c r="DD63" s="761"/>
      <c r="DE63" s="761"/>
      <c r="DF63" s="762"/>
      <c r="DG63" s="760"/>
      <c r="DH63" s="761"/>
      <c r="DI63" s="761"/>
      <c r="DJ63" s="761"/>
      <c r="DK63" s="762"/>
      <c r="DL63" s="760"/>
      <c r="DM63" s="761"/>
      <c r="DN63" s="761"/>
      <c r="DO63" s="761"/>
      <c r="DP63" s="762"/>
      <c r="DQ63" s="760"/>
      <c r="DR63" s="761"/>
      <c r="DS63" s="761"/>
      <c r="DT63" s="761"/>
      <c r="DU63" s="762"/>
      <c r="DV63" s="757"/>
      <c r="DW63" s="758"/>
      <c r="DX63" s="758"/>
      <c r="DY63" s="758"/>
      <c r="DZ63" s="763"/>
      <c r="EA63" s="89"/>
    </row>
    <row r="64" spans="1:131" ht="26.25" customHeight="1" x14ac:dyDescent="0.15">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757"/>
      <c r="BT64" s="758"/>
      <c r="BU64" s="758"/>
      <c r="BV64" s="758"/>
      <c r="BW64" s="758"/>
      <c r="BX64" s="758"/>
      <c r="BY64" s="758"/>
      <c r="BZ64" s="758"/>
      <c r="CA64" s="758"/>
      <c r="CB64" s="758"/>
      <c r="CC64" s="758"/>
      <c r="CD64" s="758"/>
      <c r="CE64" s="758"/>
      <c r="CF64" s="758"/>
      <c r="CG64" s="759"/>
      <c r="CH64" s="760"/>
      <c r="CI64" s="761"/>
      <c r="CJ64" s="761"/>
      <c r="CK64" s="761"/>
      <c r="CL64" s="762"/>
      <c r="CM64" s="760"/>
      <c r="CN64" s="761"/>
      <c r="CO64" s="761"/>
      <c r="CP64" s="761"/>
      <c r="CQ64" s="762"/>
      <c r="CR64" s="760"/>
      <c r="CS64" s="761"/>
      <c r="CT64" s="761"/>
      <c r="CU64" s="761"/>
      <c r="CV64" s="762"/>
      <c r="CW64" s="760"/>
      <c r="CX64" s="761"/>
      <c r="CY64" s="761"/>
      <c r="CZ64" s="761"/>
      <c r="DA64" s="762"/>
      <c r="DB64" s="760"/>
      <c r="DC64" s="761"/>
      <c r="DD64" s="761"/>
      <c r="DE64" s="761"/>
      <c r="DF64" s="762"/>
      <c r="DG64" s="760"/>
      <c r="DH64" s="761"/>
      <c r="DI64" s="761"/>
      <c r="DJ64" s="761"/>
      <c r="DK64" s="762"/>
      <c r="DL64" s="760"/>
      <c r="DM64" s="761"/>
      <c r="DN64" s="761"/>
      <c r="DO64" s="761"/>
      <c r="DP64" s="762"/>
      <c r="DQ64" s="760"/>
      <c r="DR64" s="761"/>
      <c r="DS64" s="761"/>
      <c r="DT64" s="761"/>
      <c r="DU64" s="762"/>
      <c r="DV64" s="757"/>
      <c r="DW64" s="758"/>
      <c r="DX64" s="758"/>
      <c r="DY64" s="758"/>
      <c r="DZ64" s="763"/>
      <c r="EA64" s="89"/>
    </row>
    <row r="65" spans="1:131" ht="26.25" customHeight="1" thickBot="1" x14ac:dyDescent="0.2">
      <c r="A65" s="91" t="s">
        <v>357</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757"/>
      <c r="BT65" s="758"/>
      <c r="BU65" s="758"/>
      <c r="BV65" s="758"/>
      <c r="BW65" s="758"/>
      <c r="BX65" s="758"/>
      <c r="BY65" s="758"/>
      <c r="BZ65" s="758"/>
      <c r="CA65" s="758"/>
      <c r="CB65" s="758"/>
      <c r="CC65" s="758"/>
      <c r="CD65" s="758"/>
      <c r="CE65" s="758"/>
      <c r="CF65" s="758"/>
      <c r="CG65" s="759"/>
      <c r="CH65" s="760"/>
      <c r="CI65" s="761"/>
      <c r="CJ65" s="761"/>
      <c r="CK65" s="761"/>
      <c r="CL65" s="762"/>
      <c r="CM65" s="760"/>
      <c r="CN65" s="761"/>
      <c r="CO65" s="761"/>
      <c r="CP65" s="761"/>
      <c r="CQ65" s="762"/>
      <c r="CR65" s="760"/>
      <c r="CS65" s="761"/>
      <c r="CT65" s="761"/>
      <c r="CU65" s="761"/>
      <c r="CV65" s="762"/>
      <c r="CW65" s="760"/>
      <c r="CX65" s="761"/>
      <c r="CY65" s="761"/>
      <c r="CZ65" s="761"/>
      <c r="DA65" s="762"/>
      <c r="DB65" s="760"/>
      <c r="DC65" s="761"/>
      <c r="DD65" s="761"/>
      <c r="DE65" s="761"/>
      <c r="DF65" s="762"/>
      <c r="DG65" s="760"/>
      <c r="DH65" s="761"/>
      <c r="DI65" s="761"/>
      <c r="DJ65" s="761"/>
      <c r="DK65" s="762"/>
      <c r="DL65" s="760"/>
      <c r="DM65" s="761"/>
      <c r="DN65" s="761"/>
      <c r="DO65" s="761"/>
      <c r="DP65" s="762"/>
      <c r="DQ65" s="760"/>
      <c r="DR65" s="761"/>
      <c r="DS65" s="761"/>
      <c r="DT65" s="761"/>
      <c r="DU65" s="762"/>
      <c r="DV65" s="757"/>
      <c r="DW65" s="758"/>
      <c r="DX65" s="758"/>
      <c r="DY65" s="758"/>
      <c r="DZ65" s="763"/>
      <c r="EA65" s="89"/>
    </row>
    <row r="66" spans="1:131" ht="26.25" customHeight="1" x14ac:dyDescent="0.15">
      <c r="A66" s="704" t="s">
        <v>358</v>
      </c>
      <c r="B66" s="705"/>
      <c r="C66" s="705"/>
      <c r="D66" s="705"/>
      <c r="E66" s="705"/>
      <c r="F66" s="705"/>
      <c r="G66" s="705"/>
      <c r="H66" s="705"/>
      <c r="I66" s="705"/>
      <c r="J66" s="705"/>
      <c r="K66" s="705"/>
      <c r="L66" s="705"/>
      <c r="M66" s="705"/>
      <c r="N66" s="705"/>
      <c r="O66" s="705"/>
      <c r="P66" s="706"/>
      <c r="Q66" s="700" t="s">
        <v>335</v>
      </c>
      <c r="R66" s="696"/>
      <c r="S66" s="696"/>
      <c r="T66" s="696"/>
      <c r="U66" s="697"/>
      <c r="V66" s="700" t="s">
        <v>336</v>
      </c>
      <c r="W66" s="696"/>
      <c r="X66" s="696"/>
      <c r="Y66" s="696"/>
      <c r="Z66" s="697"/>
      <c r="AA66" s="700" t="s">
        <v>337</v>
      </c>
      <c r="AB66" s="696"/>
      <c r="AC66" s="696"/>
      <c r="AD66" s="696"/>
      <c r="AE66" s="697"/>
      <c r="AF66" s="829" t="s">
        <v>338</v>
      </c>
      <c r="AG66" s="790"/>
      <c r="AH66" s="790"/>
      <c r="AI66" s="790"/>
      <c r="AJ66" s="830"/>
      <c r="AK66" s="700" t="s">
        <v>339</v>
      </c>
      <c r="AL66" s="705"/>
      <c r="AM66" s="705"/>
      <c r="AN66" s="705"/>
      <c r="AO66" s="706"/>
      <c r="AP66" s="700" t="s">
        <v>340</v>
      </c>
      <c r="AQ66" s="696"/>
      <c r="AR66" s="696"/>
      <c r="AS66" s="696"/>
      <c r="AT66" s="697"/>
      <c r="AU66" s="700" t="s">
        <v>359</v>
      </c>
      <c r="AV66" s="696"/>
      <c r="AW66" s="696"/>
      <c r="AX66" s="696"/>
      <c r="AY66" s="697"/>
      <c r="AZ66" s="700" t="s">
        <v>309</v>
      </c>
      <c r="BA66" s="696"/>
      <c r="BB66" s="696"/>
      <c r="BC66" s="696"/>
      <c r="BD66" s="702"/>
      <c r="BE66" s="101"/>
      <c r="BF66" s="101"/>
      <c r="BG66" s="101"/>
      <c r="BH66" s="101"/>
      <c r="BI66" s="101"/>
      <c r="BJ66" s="101"/>
      <c r="BK66" s="101"/>
      <c r="BL66" s="101"/>
      <c r="BM66" s="101"/>
      <c r="BN66" s="101"/>
      <c r="BO66" s="101"/>
      <c r="BP66" s="101"/>
      <c r="BQ66" s="98">
        <v>60</v>
      </c>
      <c r="BR66" s="103"/>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
      <c r="A67" s="707"/>
      <c r="B67" s="708"/>
      <c r="C67" s="708"/>
      <c r="D67" s="708"/>
      <c r="E67" s="708"/>
      <c r="F67" s="708"/>
      <c r="G67" s="708"/>
      <c r="H67" s="708"/>
      <c r="I67" s="708"/>
      <c r="J67" s="708"/>
      <c r="K67" s="708"/>
      <c r="L67" s="708"/>
      <c r="M67" s="708"/>
      <c r="N67" s="708"/>
      <c r="O67" s="708"/>
      <c r="P67" s="709"/>
      <c r="Q67" s="701"/>
      <c r="R67" s="698"/>
      <c r="S67" s="698"/>
      <c r="T67" s="698"/>
      <c r="U67" s="699"/>
      <c r="V67" s="701"/>
      <c r="W67" s="698"/>
      <c r="X67" s="698"/>
      <c r="Y67" s="698"/>
      <c r="Z67" s="699"/>
      <c r="AA67" s="701"/>
      <c r="AB67" s="698"/>
      <c r="AC67" s="698"/>
      <c r="AD67" s="698"/>
      <c r="AE67" s="699"/>
      <c r="AF67" s="831"/>
      <c r="AG67" s="793"/>
      <c r="AH67" s="793"/>
      <c r="AI67" s="793"/>
      <c r="AJ67" s="832"/>
      <c r="AK67" s="833"/>
      <c r="AL67" s="708"/>
      <c r="AM67" s="708"/>
      <c r="AN67" s="708"/>
      <c r="AO67" s="709"/>
      <c r="AP67" s="701"/>
      <c r="AQ67" s="698"/>
      <c r="AR67" s="698"/>
      <c r="AS67" s="698"/>
      <c r="AT67" s="699"/>
      <c r="AU67" s="701"/>
      <c r="AV67" s="698"/>
      <c r="AW67" s="698"/>
      <c r="AX67" s="698"/>
      <c r="AY67" s="699"/>
      <c r="AZ67" s="701"/>
      <c r="BA67" s="698"/>
      <c r="BB67" s="698"/>
      <c r="BC67" s="698"/>
      <c r="BD67" s="703"/>
      <c r="BE67" s="101"/>
      <c r="BF67" s="101"/>
      <c r="BG67" s="101"/>
      <c r="BH67" s="101"/>
      <c r="BI67" s="101"/>
      <c r="BJ67" s="101"/>
      <c r="BK67" s="101"/>
      <c r="BL67" s="101"/>
      <c r="BM67" s="101"/>
      <c r="BN67" s="101"/>
      <c r="BO67" s="101"/>
      <c r="BP67" s="101"/>
      <c r="BQ67" s="98">
        <v>61</v>
      </c>
      <c r="BR67" s="103"/>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15">
      <c r="A68" s="96">
        <v>1</v>
      </c>
      <c r="B68" s="844" t="s">
        <v>360</v>
      </c>
      <c r="C68" s="845"/>
      <c r="D68" s="845"/>
      <c r="E68" s="845"/>
      <c r="F68" s="845"/>
      <c r="G68" s="845"/>
      <c r="H68" s="845"/>
      <c r="I68" s="845"/>
      <c r="J68" s="845"/>
      <c r="K68" s="845"/>
      <c r="L68" s="845"/>
      <c r="M68" s="845"/>
      <c r="N68" s="845"/>
      <c r="O68" s="845"/>
      <c r="P68" s="846"/>
      <c r="Q68" s="847">
        <v>265</v>
      </c>
      <c r="R68" s="841"/>
      <c r="S68" s="841"/>
      <c r="T68" s="841"/>
      <c r="U68" s="841"/>
      <c r="V68" s="841">
        <v>257</v>
      </c>
      <c r="W68" s="841"/>
      <c r="X68" s="841"/>
      <c r="Y68" s="841"/>
      <c r="Z68" s="841"/>
      <c r="AA68" s="841">
        <v>8</v>
      </c>
      <c r="AB68" s="841"/>
      <c r="AC68" s="841"/>
      <c r="AD68" s="841"/>
      <c r="AE68" s="841"/>
      <c r="AF68" s="841">
        <v>8</v>
      </c>
      <c r="AG68" s="841"/>
      <c r="AH68" s="841"/>
      <c r="AI68" s="841"/>
      <c r="AJ68" s="841"/>
      <c r="AK68" s="841">
        <v>43</v>
      </c>
      <c r="AL68" s="841"/>
      <c r="AM68" s="841"/>
      <c r="AN68" s="841"/>
      <c r="AO68" s="841"/>
      <c r="AP68" s="841" t="s">
        <v>323</v>
      </c>
      <c r="AQ68" s="841"/>
      <c r="AR68" s="841"/>
      <c r="AS68" s="841"/>
      <c r="AT68" s="841"/>
      <c r="AU68" s="841" t="s">
        <v>323</v>
      </c>
      <c r="AV68" s="841"/>
      <c r="AW68" s="841"/>
      <c r="AX68" s="841"/>
      <c r="AY68" s="841"/>
      <c r="AZ68" s="842"/>
      <c r="BA68" s="842"/>
      <c r="BB68" s="842"/>
      <c r="BC68" s="842"/>
      <c r="BD68" s="843"/>
      <c r="BE68" s="101"/>
      <c r="BF68" s="101"/>
      <c r="BG68" s="101"/>
      <c r="BH68" s="101"/>
      <c r="BI68" s="101"/>
      <c r="BJ68" s="101"/>
      <c r="BK68" s="101"/>
      <c r="BL68" s="101"/>
      <c r="BM68" s="101"/>
      <c r="BN68" s="101"/>
      <c r="BO68" s="101"/>
      <c r="BP68" s="101"/>
      <c r="BQ68" s="98">
        <v>62</v>
      </c>
      <c r="BR68" s="103"/>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15">
      <c r="A69" s="98">
        <v>2</v>
      </c>
      <c r="B69" s="848" t="s">
        <v>361</v>
      </c>
      <c r="C69" s="849"/>
      <c r="D69" s="849"/>
      <c r="E69" s="849"/>
      <c r="F69" s="849"/>
      <c r="G69" s="849"/>
      <c r="H69" s="849"/>
      <c r="I69" s="849"/>
      <c r="J69" s="849"/>
      <c r="K69" s="849"/>
      <c r="L69" s="849"/>
      <c r="M69" s="849"/>
      <c r="N69" s="849"/>
      <c r="O69" s="849"/>
      <c r="P69" s="850"/>
      <c r="Q69" s="851">
        <v>25</v>
      </c>
      <c r="R69" s="805"/>
      <c r="S69" s="805"/>
      <c r="T69" s="805"/>
      <c r="U69" s="805"/>
      <c r="V69" s="805">
        <v>24</v>
      </c>
      <c r="W69" s="805"/>
      <c r="X69" s="805"/>
      <c r="Y69" s="805"/>
      <c r="Z69" s="805"/>
      <c r="AA69" s="805">
        <v>1</v>
      </c>
      <c r="AB69" s="805"/>
      <c r="AC69" s="805"/>
      <c r="AD69" s="805"/>
      <c r="AE69" s="805"/>
      <c r="AF69" s="805">
        <v>1</v>
      </c>
      <c r="AG69" s="805"/>
      <c r="AH69" s="805"/>
      <c r="AI69" s="805"/>
      <c r="AJ69" s="805"/>
      <c r="AK69" s="805">
        <v>10</v>
      </c>
      <c r="AL69" s="805"/>
      <c r="AM69" s="805"/>
      <c r="AN69" s="805"/>
      <c r="AO69" s="805"/>
      <c r="AP69" s="805" t="s">
        <v>323</v>
      </c>
      <c r="AQ69" s="805"/>
      <c r="AR69" s="805"/>
      <c r="AS69" s="805"/>
      <c r="AT69" s="805"/>
      <c r="AU69" s="805" t="s">
        <v>323</v>
      </c>
      <c r="AV69" s="805"/>
      <c r="AW69" s="805"/>
      <c r="AX69" s="805"/>
      <c r="AY69" s="805"/>
      <c r="AZ69" s="807"/>
      <c r="BA69" s="807"/>
      <c r="BB69" s="807"/>
      <c r="BC69" s="807"/>
      <c r="BD69" s="808"/>
      <c r="BE69" s="101"/>
      <c r="BF69" s="101"/>
      <c r="BG69" s="101"/>
      <c r="BH69" s="101"/>
      <c r="BI69" s="101"/>
      <c r="BJ69" s="101"/>
      <c r="BK69" s="101"/>
      <c r="BL69" s="101"/>
      <c r="BM69" s="101"/>
      <c r="BN69" s="101"/>
      <c r="BO69" s="101"/>
      <c r="BP69" s="101"/>
      <c r="BQ69" s="98">
        <v>63</v>
      </c>
      <c r="BR69" s="103"/>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15">
      <c r="A70" s="98">
        <v>3</v>
      </c>
      <c r="B70" s="848" t="s">
        <v>362</v>
      </c>
      <c r="C70" s="849"/>
      <c r="D70" s="849"/>
      <c r="E70" s="849"/>
      <c r="F70" s="849"/>
      <c r="G70" s="849"/>
      <c r="H70" s="849"/>
      <c r="I70" s="849"/>
      <c r="J70" s="849"/>
      <c r="K70" s="849"/>
      <c r="L70" s="849"/>
      <c r="M70" s="849"/>
      <c r="N70" s="849"/>
      <c r="O70" s="849"/>
      <c r="P70" s="850"/>
      <c r="Q70" s="851">
        <v>38</v>
      </c>
      <c r="R70" s="805"/>
      <c r="S70" s="805"/>
      <c r="T70" s="805"/>
      <c r="U70" s="805"/>
      <c r="V70" s="805">
        <v>38</v>
      </c>
      <c r="W70" s="805"/>
      <c r="X70" s="805"/>
      <c r="Y70" s="805"/>
      <c r="Z70" s="805"/>
      <c r="AA70" s="805">
        <v>0</v>
      </c>
      <c r="AB70" s="805"/>
      <c r="AC70" s="805"/>
      <c r="AD70" s="805"/>
      <c r="AE70" s="805"/>
      <c r="AF70" s="805">
        <v>0</v>
      </c>
      <c r="AG70" s="805"/>
      <c r="AH70" s="805"/>
      <c r="AI70" s="805"/>
      <c r="AJ70" s="805"/>
      <c r="AK70" s="805">
        <v>0</v>
      </c>
      <c r="AL70" s="805"/>
      <c r="AM70" s="805"/>
      <c r="AN70" s="805"/>
      <c r="AO70" s="805"/>
      <c r="AP70" s="805" t="s">
        <v>323</v>
      </c>
      <c r="AQ70" s="805"/>
      <c r="AR70" s="805"/>
      <c r="AS70" s="805"/>
      <c r="AT70" s="805"/>
      <c r="AU70" s="805" t="s">
        <v>323</v>
      </c>
      <c r="AV70" s="805"/>
      <c r="AW70" s="805"/>
      <c r="AX70" s="805"/>
      <c r="AY70" s="805"/>
      <c r="AZ70" s="807"/>
      <c r="BA70" s="807"/>
      <c r="BB70" s="807"/>
      <c r="BC70" s="807"/>
      <c r="BD70" s="808"/>
      <c r="BE70" s="101"/>
      <c r="BF70" s="101"/>
      <c r="BG70" s="101"/>
      <c r="BH70" s="101"/>
      <c r="BI70" s="101"/>
      <c r="BJ70" s="101"/>
      <c r="BK70" s="101"/>
      <c r="BL70" s="101"/>
      <c r="BM70" s="101"/>
      <c r="BN70" s="101"/>
      <c r="BO70" s="101"/>
      <c r="BP70" s="101"/>
      <c r="BQ70" s="98">
        <v>64</v>
      </c>
      <c r="BR70" s="103"/>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15">
      <c r="A71" s="98">
        <v>4</v>
      </c>
      <c r="B71" s="848" t="s">
        <v>363</v>
      </c>
      <c r="C71" s="849"/>
      <c r="D71" s="849"/>
      <c r="E71" s="849"/>
      <c r="F71" s="849"/>
      <c r="G71" s="849"/>
      <c r="H71" s="849"/>
      <c r="I71" s="849"/>
      <c r="J71" s="849"/>
      <c r="K71" s="849"/>
      <c r="L71" s="849"/>
      <c r="M71" s="849"/>
      <c r="N71" s="849"/>
      <c r="O71" s="849"/>
      <c r="P71" s="850"/>
      <c r="Q71" s="851">
        <v>73</v>
      </c>
      <c r="R71" s="805"/>
      <c r="S71" s="805"/>
      <c r="T71" s="805"/>
      <c r="U71" s="805"/>
      <c r="V71" s="805">
        <v>69</v>
      </c>
      <c r="W71" s="805"/>
      <c r="X71" s="805"/>
      <c r="Y71" s="805"/>
      <c r="Z71" s="805"/>
      <c r="AA71" s="805">
        <v>4</v>
      </c>
      <c r="AB71" s="805"/>
      <c r="AC71" s="805"/>
      <c r="AD71" s="805"/>
      <c r="AE71" s="805"/>
      <c r="AF71" s="805">
        <v>4</v>
      </c>
      <c r="AG71" s="805"/>
      <c r="AH71" s="805"/>
      <c r="AI71" s="805"/>
      <c r="AJ71" s="805"/>
      <c r="AK71" s="805">
        <v>6</v>
      </c>
      <c r="AL71" s="805"/>
      <c r="AM71" s="805"/>
      <c r="AN71" s="805"/>
      <c r="AO71" s="805"/>
      <c r="AP71" s="805" t="s">
        <v>323</v>
      </c>
      <c r="AQ71" s="805"/>
      <c r="AR71" s="805"/>
      <c r="AS71" s="805"/>
      <c r="AT71" s="805"/>
      <c r="AU71" s="805" t="s">
        <v>323</v>
      </c>
      <c r="AV71" s="805"/>
      <c r="AW71" s="805"/>
      <c r="AX71" s="805"/>
      <c r="AY71" s="805"/>
      <c r="AZ71" s="807"/>
      <c r="BA71" s="807"/>
      <c r="BB71" s="807"/>
      <c r="BC71" s="807"/>
      <c r="BD71" s="808"/>
      <c r="BE71" s="101"/>
      <c r="BF71" s="101"/>
      <c r="BG71" s="101"/>
      <c r="BH71" s="101"/>
      <c r="BI71" s="101"/>
      <c r="BJ71" s="101"/>
      <c r="BK71" s="101"/>
      <c r="BL71" s="101"/>
      <c r="BM71" s="101"/>
      <c r="BN71" s="101"/>
      <c r="BO71" s="101"/>
      <c r="BP71" s="101"/>
      <c r="BQ71" s="98">
        <v>65</v>
      </c>
      <c r="BR71" s="103"/>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15">
      <c r="A72" s="98">
        <v>5</v>
      </c>
      <c r="B72" s="848" t="s">
        <v>364</v>
      </c>
      <c r="C72" s="849"/>
      <c r="D72" s="849"/>
      <c r="E72" s="849"/>
      <c r="F72" s="849"/>
      <c r="G72" s="849"/>
      <c r="H72" s="849"/>
      <c r="I72" s="849"/>
      <c r="J72" s="849"/>
      <c r="K72" s="849"/>
      <c r="L72" s="849"/>
      <c r="M72" s="849"/>
      <c r="N72" s="849"/>
      <c r="O72" s="849"/>
      <c r="P72" s="850"/>
      <c r="Q72" s="851">
        <v>246035</v>
      </c>
      <c r="R72" s="805"/>
      <c r="S72" s="805"/>
      <c r="T72" s="805"/>
      <c r="U72" s="805"/>
      <c r="V72" s="805">
        <v>245170</v>
      </c>
      <c r="W72" s="805"/>
      <c r="X72" s="805"/>
      <c r="Y72" s="805"/>
      <c r="Z72" s="805"/>
      <c r="AA72" s="805">
        <v>866</v>
      </c>
      <c r="AB72" s="805"/>
      <c r="AC72" s="805"/>
      <c r="AD72" s="805"/>
      <c r="AE72" s="805"/>
      <c r="AF72" s="805">
        <v>866</v>
      </c>
      <c r="AG72" s="805"/>
      <c r="AH72" s="805"/>
      <c r="AI72" s="805"/>
      <c r="AJ72" s="805"/>
      <c r="AK72" s="805" t="s">
        <v>323</v>
      </c>
      <c r="AL72" s="805"/>
      <c r="AM72" s="805"/>
      <c r="AN72" s="805"/>
      <c r="AO72" s="805"/>
      <c r="AP72" s="805" t="s">
        <v>323</v>
      </c>
      <c r="AQ72" s="805"/>
      <c r="AR72" s="805"/>
      <c r="AS72" s="805"/>
      <c r="AT72" s="805"/>
      <c r="AU72" s="805" t="s">
        <v>323</v>
      </c>
      <c r="AV72" s="805"/>
      <c r="AW72" s="805"/>
      <c r="AX72" s="805"/>
      <c r="AY72" s="805"/>
      <c r="AZ72" s="807"/>
      <c r="BA72" s="807"/>
      <c r="BB72" s="807"/>
      <c r="BC72" s="807"/>
      <c r="BD72" s="808"/>
      <c r="BE72" s="101"/>
      <c r="BF72" s="101"/>
      <c r="BG72" s="101"/>
      <c r="BH72" s="101"/>
      <c r="BI72" s="101"/>
      <c r="BJ72" s="101"/>
      <c r="BK72" s="101"/>
      <c r="BL72" s="101"/>
      <c r="BM72" s="101"/>
      <c r="BN72" s="101"/>
      <c r="BO72" s="101"/>
      <c r="BP72" s="101"/>
      <c r="BQ72" s="98">
        <v>66</v>
      </c>
      <c r="BR72" s="103"/>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15">
      <c r="A73" s="98">
        <v>6</v>
      </c>
      <c r="B73" s="848"/>
      <c r="C73" s="849"/>
      <c r="D73" s="849"/>
      <c r="E73" s="849"/>
      <c r="F73" s="849"/>
      <c r="G73" s="849"/>
      <c r="H73" s="849"/>
      <c r="I73" s="849"/>
      <c r="J73" s="849"/>
      <c r="K73" s="849"/>
      <c r="L73" s="849"/>
      <c r="M73" s="849"/>
      <c r="N73" s="849"/>
      <c r="O73" s="849"/>
      <c r="P73" s="850"/>
      <c r="Q73" s="851"/>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5"/>
      <c r="AY73" s="805"/>
      <c r="AZ73" s="807"/>
      <c r="BA73" s="807"/>
      <c r="BB73" s="807"/>
      <c r="BC73" s="807"/>
      <c r="BD73" s="808"/>
      <c r="BE73" s="101"/>
      <c r="BF73" s="101"/>
      <c r="BG73" s="101"/>
      <c r="BH73" s="101"/>
      <c r="BI73" s="101"/>
      <c r="BJ73" s="101"/>
      <c r="BK73" s="101"/>
      <c r="BL73" s="101"/>
      <c r="BM73" s="101"/>
      <c r="BN73" s="101"/>
      <c r="BO73" s="101"/>
      <c r="BP73" s="101"/>
      <c r="BQ73" s="98">
        <v>67</v>
      </c>
      <c r="BR73" s="103"/>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15">
      <c r="A74" s="98">
        <v>7</v>
      </c>
      <c r="B74" s="848"/>
      <c r="C74" s="849"/>
      <c r="D74" s="849"/>
      <c r="E74" s="849"/>
      <c r="F74" s="849"/>
      <c r="G74" s="849"/>
      <c r="H74" s="849"/>
      <c r="I74" s="849"/>
      <c r="J74" s="849"/>
      <c r="K74" s="849"/>
      <c r="L74" s="849"/>
      <c r="M74" s="849"/>
      <c r="N74" s="849"/>
      <c r="O74" s="849"/>
      <c r="P74" s="850"/>
      <c r="Q74" s="851"/>
      <c r="R74" s="805"/>
      <c r="S74" s="805"/>
      <c r="T74" s="805"/>
      <c r="U74" s="805"/>
      <c r="V74" s="805"/>
      <c r="W74" s="805"/>
      <c r="X74" s="805"/>
      <c r="Y74" s="805"/>
      <c r="Z74" s="805"/>
      <c r="AA74" s="805"/>
      <c r="AB74" s="805"/>
      <c r="AC74" s="805"/>
      <c r="AD74" s="805"/>
      <c r="AE74" s="805"/>
      <c r="AF74" s="805"/>
      <c r="AG74" s="805"/>
      <c r="AH74" s="805"/>
      <c r="AI74" s="805"/>
      <c r="AJ74" s="805"/>
      <c r="AK74" s="805"/>
      <c r="AL74" s="805"/>
      <c r="AM74" s="805"/>
      <c r="AN74" s="805"/>
      <c r="AO74" s="805"/>
      <c r="AP74" s="805"/>
      <c r="AQ74" s="805"/>
      <c r="AR74" s="805"/>
      <c r="AS74" s="805"/>
      <c r="AT74" s="805"/>
      <c r="AU74" s="805"/>
      <c r="AV74" s="805"/>
      <c r="AW74" s="805"/>
      <c r="AX74" s="805"/>
      <c r="AY74" s="805"/>
      <c r="AZ74" s="807"/>
      <c r="BA74" s="807"/>
      <c r="BB74" s="807"/>
      <c r="BC74" s="807"/>
      <c r="BD74" s="808"/>
      <c r="BE74" s="101"/>
      <c r="BF74" s="101"/>
      <c r="BG74" s="101"/>
      <c r="BH74" s="101"/>
      <c r="BI74" s="101"/>
      <c r="BJ74" s="101"/>
      <c r="BK74" s="101"/>
      <c r="BL74" s="101"/>
      <c r="BM74" s="101"/>
      <c r="BN74" s="101"/>
      <c r="BO74" s="101"/>
      <c r="BP74" s="101"/>
      <c r="BQ74" s="98">
        <v>68</v>
      </c>
      <c r="BR74" s="103"/>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15">
      <c r="A75" s="98">
        <v>8</v>
      </c>
      <c r="B75" s="848"/>
      <c r="C75" s="849"/>
      <c r="D75" s="849"/>
      <c r="E75" s="849"/>
      <c r="F75" s="849"/>
      <c r="G75" s="849"/>
      <c r="H75" s="849"/>
      <c r="I75" s="849"/>
      <c r="J75" s="849"/>
      <c r="K75" s="849"/>
      <c r="L75" s="849"/>
      <c r="M75" s="849"/>
      <c r="N75" s="849"/>
      <c r="O75" s="849"/>
      <c r="P75" s="850"/>
      <c r="Q75" s="852"/>
      <c r="R75" s="853"/>
      <c r="S75" s="853"/>
      <c r="T75" s="853"/>
      <c r="U75" s="809"/>
      <c r="V75" s="854"/>
      <c r="W75" s="853"/>
      <c r="X75" s="853"/>
      <c r="Y75" s="853"/>
      <c r="Z75" s="809"/>
      <c r="AA75" s="854"/>
      <c r="AB75" s="853"/>
      <c r="AC75" s="853"/>
      <c r="AD75" s="853"/>
      <c r="AE75" s="809"/>
      <c r="AF75" s="854"/>
      <c r="AG75" s="853"/>
      <c r="AH75" s="853"/>
      <c r="AI75" s="853"/>
      <c r="AJ75" s="809"/>
      <c r="AK75" s="854"/>
      <c r="AL75" s="853"/>
      <c r="AM75" s="853"/>
      <c r="AN75" s="853"/>
      <c r="AO75" s="809"/>
      <c r="AP75" s="854"/>
      <c r="AQ75" s="853"/>
      <c r="AR75" s="853"/>
      <c r="AS75" s="853"/>
      <c r="AT75" s="809"/>
      <c r="AU75" s="854"/>
      <c r="AV75" s="853"/>
      <c r="AW75" s="853"/>
      <c r="AX75" s="853"/>
      <c r="AY75" s="809"/>
      <c r="AZ75" s="807"/>
      <c r="BA75" s="807"/>
      <c r="BB75" s="807"/>
      <c r="BC75" s="807"/>
      <c r="BD75" s="808"/>
      <c r="BE75" s="101"/>
      <c r="BF75" s="101"/>
      <c r="BG75" s="101"/>
      <c r="BH75" s="101"/>
      <c r="BI75" s="101"/>
      <c r="BJ75" s="101"/>
      <c r="BK75" s="101"/>
      <c r="BL75" s="101"/>
      <c r="BM75" s="101"/>
      <c r="BN75" s="101"/>
      <c r="BO75" s="101"/>
      <c r="BP75" s="101"/>
      <c r="BQ75" s="98">
        <v>69</v>
      </c>
      <c r="BR75" s="103"/>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15">
      <c r="A76" s="98">
        <v>9</v>
      </c>
      <c r="B76" s="848"/>
      <c r="C76" s="849"/>
      <c r="D76" s="849"/>
      <c r="E76" s="849"/>
      <c r="F76" s="849"/>
      <c r="G76" s="849"/>
      <c r="H76" s="849"/>
      <c r="I76" s="849"/>
      <c r="J76" s="849"/>
      <c r="K76" s="849"/>
      <c r="L76" s="849"/>
      <c r="M76" s="849"/>
      <c r="N76" s="849"/>
      <c r="O76" s="849"/>
      <c r="P76" s="850"/>
      <c r="Q76" s="852"/>
      <c r="R76" s="853"/>
      <c r="S76" s="853"/>
      <c r="T76" s="853"/>
      <c r="U76" s="809"/>
      <c r="V76" s="854"/>
      <c r="W76" s="853"/>
      <c r="X76" s="853"/>
      <c r="Y76" s="853"/>
      <c r="Z76" s="809"/>
      <c r="AA76" s="854"/>
      <c r="AB76" s="853"/>
      <c r="AC76" s="853"/>
      <c r="AD76" s="853"/>
      <c r="AE76" s="809"/>
      <c r="AF76" s="854"/>
      <c r="AG76" s="853"/>
      <c r="AH76" s="853"/>
      <c r="AI76" s="853"/>
      <c r="AJ76" s="809"/>
      <c r="AK76" s="854"/>
      <c r="AL76" s="853"/>
      <c r="AM76" s="853"/>
      <c r="AN76" s="853"/>
      <c r="AO76" s="809"/>
      <c r="AP76" s="854"/>
      <c r="AQ76" s="853"/>
      <c r="AR76" s="853"/>
      <c r="AS76" s="853"/>
      <c r="AT76" s="809"/>
      <c r="AU76" s="854"/>
      <c r="AV76" s="853"/>
      <c r="AW76" s="853"/>
      <c r="AX76" s="853"/>
      <c r="AY76" s="809"/>
      <c r="AZ76" s="807"/>
      <c r="BA76" s="807"/>
      <c r="BB76" s="807"/>
      <c r="BC76" s="807"/>
      <c r="BD76" s="808"/>
      <c r="BE76" s="101"/>
      <c r="BF76" s="101"/>
      <c r="BG76" s="101"/>
      <c r="BH76" s="101"/>
      <c r="BI76" s="101"/>
      <c r="BJ76" s="101"/>
      <c r="BK76" s="101"/>
      <c r="BL76" s="101"/>
      <c r="BM76" s="101"/>
      <c r="BN76" s="101"/>
      <c r="BO76" s="101"/>
      <c r="BP76" s="101"/>
      <c r="BQ76" s="98">
        <v>70</v>
      </c>
      <c r="BR76" s="103"/>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15">
      <c r="A77" s="98">
        <v>10</v>
      </c>
      <c r="B77" s="848"/>
      <c r="C77" s="849"/>
      <c r="D77" s="849"/>
      <c r="E77" s="849"/>
      <c r="F77" s="849"/>
      <c r="G77" s="849"/>
      <c r="H77" s="849"/>
      <c r="I77" s="849"/>
      <c r="J77" s="849"/>
      <c r="K77" s="849"/>
      <c r="L77" s="849"/>
      <c r="M77" s="849"/>
      <c r="N77" s="849"/>
      <c r="O77" s="849"/>
      <c r="P77" s="850"/>
      <c r="Q77" s="852"/>
      <c r="R77" s="853"/>
      <c r="S77" s="853"/>
      <c r="T77" s="853"/>
      <c r="U77" s="809"/>
      <c r="V77" s="854"/>
      <c r="W77" s="853"/>
      <c r="X77" s="853"/>
      <c r="Y77" s="853"/>
      <c r="Z77" s="809"/>
      <c r="AA77" s="854"/>
      <c r="AB77" s="853"/>
      <c r="AC77" s="853"/>
      <c r="AD77" s="853"/>
      <c r="AE77" s="809"/>
      <c r="AF77" s="854"/>
      <c r="AG77" s="853"/>
      <c r="AH77" s="853"/>
      <c r="AI77" s="853"/>
      <c r="AJ77" s="809"/>
      <c r="AK77" s="854"/>
      <c r="AL77" s="853"/>
      <c r="AM77" s="853"/>
      <c r="AN77" s="853"/>
      <c r="AO77" s="809"/>
      <c r="AP77" s="854"/>
      <c r="AQ77" s="853"/>
      <c r="AR77" s="853"/>
      <c r="AS77" s="853"/>
      <c r="AT77" s="809"/>
      <c r="AU77" s="854"/>
      <c r="AV77" s="853"/>
      <c r="AW77" s="853"/>
      <c r="AX77" s="853"/>
      <c r="AY77" s="809"/>
      <c r="AZ77" s="807"/>
      <c r="BA77" s="807"/>
      <c r="BB77" s="807"/>
      <c r="BC77" s="807"/>
      <c r="BD77" s="808"/>
      <c r="BE77" s="101"/>
      <c r="BF77" s="101"/>
      <c r="BG77" s="101"/>
      <c r="BH77" s="101"/>
      <c r="BI77" s="101"/>
      <c r="BJ77" s="101"/>
      <c r="BK77" s="101"/>
      <c r="BL77" s="101"/>
      <c r="BM77" s="101"/>
      <c r="BN77" s="101"/>
      <c r="BO77" s="101"/>
      <c r="BP77" s="101"/>
      <c r="BQ77" s="98">
        <v>71</v>
      </c>
      <c r="BR77" s="103"/>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15">
      <c r="A78" s="98">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1"/>
      <c r="BF78" s="101"/>
      <c r="BG78" s="101"/>
      <c r="BH78" s="101"/>
      <c r="BI78" s="101"/>
      <c r="BJ78" s="89"/>
      <c r="BK78" s="89"/>
      <c r="BL78" s="89"/>
      <c r="BM78" s="89"/>
      <c r="BN78" s="89"/>
      <c r="BO78" s="101"/>
      <c r="BP78" s="101"/>
      <c r="BQ78" s="98">
        <v>72</v>
      </c>
      <c r="BR78" s="103"/>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15">
      <c r="A79" s="98">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1"/>
      <c r="BF79" s="101"/>
      <c r="BG79" s="101"/>
      <c r="BH79" s="101"/>
      <c r="BI79" s="101"/>
      <c r="BJ79" s="89"/>
      <c r="BK79" s="89"/>
      <c r="BL79" s="89"/>
      <c r="BM79" s="89"/>
      <c r="BN79" s="89"/>
      <c r="BO79" s="101"/>
      <c r="BP79" s="101"/>
      <c r="BQ79" s="98">
        <v>73</v>
      </c>
      <c r="BR79" s="103"/>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15">
      <c r="A80" s="98">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1"/>
      <c r="BF80" s="101"/>
      <c r="BG80" s="101"/>
      <c r="BH80" s="101"/>
      <c r="BI80" s="101"/>
      <c r="BJ80" s="101"/>
      <c r="BK80" s="101"/>
      <c r="BL80" s="101"/>
      <c r="BM80" s="101"/>
      <c r="BN80" s="101"/>
      <c r="BO80" s="101"/>
      <c r="BP80" s="101"/>
      <c r="BQ80" s="98">
        <v>74</v>
      </c>
      <c r="BR80" s="103"/>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15">
      <c r="A81" s="98">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1"/>
      <c r="BF81" s="101"/>
      <c r="BG81" s="101"/>
      <c r="BH81" s="101"/>
      <c r="BI81" s="101"/>
      <c r="BJ81" s="101"/>
      <c r="BK81" s="101"/>
      <c r="BL81" s="101"/>
      <c r="BM81" s="101"/>
      <c r="BN81" s="101"/>
      <c r="BO81" s="101"/>
      <c r="BP81" s="101"/>
      <c r="BQ81" s="98">
        <v>75</v>
      </c>
      <c r="BR81" s="103"/>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15">
      <c r="A82" s="98">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1"/>
      <c r="BF82" s="101"/>
      <c r="BG82" s="101"/>
      <c r="BH82" s="101"/>
      <c r="BI82" s="101"/>
      <c r="BJ82" s="101"/>
      <c r="BK82" s="101"/>
      <c r="BL82" s="101"/>
      <c r="BM82" s="101"/>
      <c r="BN82" s="101"/>
      <c r="BO82" s="101"/>
      <c r="BP82" s="101"/>
      <c r="BQ82" s="98">
        <v>76</v>
      </c>
      <c r="BR82" s="103"/>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15">
      <c r="A83" s="98">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1"/>
      <c r="BF83" s="101"/>
      <c r="BG83" s="101"/>
      <c r="BH83" s="101"/>
      <c r="BI83" s="101"/>
      <c r="BJ83" s="101"/>
      <c r="BK83" s="101"/>
      <c r="BL83" s="101"/>
      <c r="BM83" s="101"/>
      <c r="BN83" s="101"/>
      <c r="BO83" s="101"/>
      <c r="BP83" s="101"/>
      <c r="BQ83" s="98">
        <v>77</v>
      </c>
      <c r="BR83" s="103"/>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15">
      <c r="A84" s="98">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1"/>
      <c r="BF84" s="101"/>
      <c r="BG84" s="101"/>
      <c r="BH84" s="101"/>
      <c r="BI84" s="101"/>
      <c r="BJ84" s="101"/>
      <c r="BK84" s="101"/>
      <c r="BL84" s="101"/>
      <c r="BM84" s="101"/>
      <c r="BN84" s="101"/>
      <c r="BO84" s="101"/>
      <c r="BP84" s="101"/>
      <c r="BQ84" s="98">
        <v>78</v>
      </c>
      <c r="BR84" s="103"/>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15">
      <c r="A85" s="98">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1"/>
      <c r="BF85" s="101"/>
      <c r="BG85" s="101"/>
      <c r="BH85" s="101"/>
      <c r="BI85" s="101"/>
      <c r="BJ85" s="101"/>
      <c r="BK85" s="101"/>
      <c r="BL85" s="101"/>
      <c r="BM85" s="101"/>
      <c r="BN85" s="101"/>
      <c r="BO85" s="101"/>
      <c r="BP85" s="101"/>
      <c r="BQ85" s="98">
        <v>79</v>
      </c>
      <c r="BR85" s="103"/>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15">
      <c r="A86" s="98">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1"/>
      <c r="BF86" s="101"/>
      <c r="BG86" s="101"/>
      <c r="BH86" s="101"/>
      <c r="BI86" s="101"/>
      <c r="BJ86" s="101"/>
      <c r="BK86" s="101"/>
      <c r="BL86" s="101"/>
      <c r="BM86" s="101"/>
      <c r="BN86" s="101"/>
      <c r="BO86" s="101"/>
      <c r="BP86" s="101"/>
      <c r="BQ86" s="98">
        <v>80</v>
      </c>
      <c r="BR86" s="103"/>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15">
      <c r="A87" s="104">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1"/>
      <c r="BF87" s="101"/>
      <c r="BG87" s="101"/>
      <c r="BH87" s="101"/>
      <c r="BI87" s="101"/>
      <c r="BJ87" s="101"/>
      <c r="BK87" s="101"/>
      <c r="BL87" s="101"/>
      <c r="BM87" s="101"/>
      <c r="BN87" s="101"/>
      <c r="BO87" s="101"/>
      <c r="BP87" s="101"/>
      <c r="BQ87" s="98">
        <v>81</v>
      </c>
      <c r="BR87" s="103"/>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
      <c r="A88" s="100" t="s">
        <v>331</v>
      </c>
      <c r="B88" s="764" t="s">
        <v>365</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v>879</v>
      </c>
      <c r="AG88" s="819"/>
      <c r="AH88" s="819"/>
      <c r="AI88" s="819"/>
      <c r="AJ88" s="819"/>
      <c r="AK88" s="816"/>
      <c r="AL88" s="816"/>
      <c r="AM88" s="816"/>
      <c r="AN88" s="816"/>
      <c r="AO88" s="816"/>
      <c r="AP88" s="819" t="s">
        <v>321</v>
      </c>
      <c r="AQ88" s="819"/>
      <c r="AR88" s="819"/>
      <c r="AS88" s="819"/>
      <c r="AT88" s="819"/>
      <c r="AU88" s="819" t="s">
        <v>321</v>
      </c>
      <c r="AV88" s="819"/>
      <c r="AW88" s="819"/>
      <c r="AX88" s="819"/>
      <c r="AY88" s="819"/>
      <c r="AZ88" s="824"/>
      <c r="BA88" s="824"/>
      <c r="BB88" s="824"/>
      <c r="BC88" s="824"/>
      <c r="BD88" s="825"/>
      <c r="BE88" s="101"/>
      <c r="BF88" s="101"/>
      <c r="BG88" s="101"/>
      <c r="BH88" s="101"/>
      <c r="BI88" s="101"/>
      <c r="BJ88" s="101"/>
      <c r="BK88" s="101"/>
      <c r="BL88" s="101"/>
      <c r="BM88" s="101"/>
      <c r="BN88" s="101"/>
      <c r="BO88" s="101"/>
      <c r="BP88" s="101"/>
      <c r="BQ88" s="98">
        <v>82</v>
      </c>
      <c r="BR88" s="103"/>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15">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15">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15">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15">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15">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15">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15">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15">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15">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15">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15">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15">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15">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331</v>
      </c>
      <c r="BR102" s="764" t="s">
        <v>366</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v>1292</v>
      </c>
      <c r="CS102" s="827"/>
      <c r="CT102" s="827"/>
      <c r="CU102" s="827"/>
      <c r="CV102" s="866"/>
      <c r="CW102" s="865">
        <v>179</v>
      </c>
      <c r="CX102" s="827"/>
      <c r="CY102" s="827"/>
      <c r="CZ102" s="827"/>
      <c r="DA102" s="866"/>
      <c r="DB102" s="865" t="s">
        <v>321</v>
      </c>
      <c r="DC102" s="827"/>
      <c r="DD102" s="827"/>
      <c r="DE102" s="827"/>
      <c r="DF102" s="866"/>
      <c r="DG102" s="865" t="s">
        <v>321</v>
      </c>
      <c r="DH102" s="827"/>
      <c r="DI102" s="827"/>
      <c r="DJ102" s="827"/>
      <c r="DK102" s="866"/>
      <c r="DL102" s="865" t="s">
        <v>321</v>
      </c>
      <c r="DM102" s="827"/>
      <c r="DN102" s="827"/>
      <c r="DO102" s="827"/>
      <c r="DP102" s="866"/>
      <c r="DQ102" s="865" t="s">
        <v>321</v>
      </c>
      <c r="DR102" s="827"/>
      <c r="DS102" s="827"/>
      <c r="DT102" s="827"/>
      <c r="DU102" s="866"/>
      <c r="DV102" s="764"/>
      <c r="DW102" s="765"/>
      <c r="DX102" s="765"/>
      <c r="DY102" s="765"/>
      <c r="DZ102" s="889"/>
      <c r="EA102" s="89"/>
    </row>
    <row r="103" spans="1:131" ht="26.25" customHeight="1" x14ac:dyDescent="0.15">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890" t="s">
        <v>367</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15">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891" t="s">
        <v>368</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15">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93" t="s">
        <v>369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370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892" t="s">
        <v>371</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372</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15">
      <c r="A109" s="887" t="s">
        <v>373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374</v>
      </c>
      <c r="AB109" s="868"/>
      <c r="AC109" s="868"/>
      <c r="AD109" s="868"/>
      <c r="AE109" s="869"/>
      <c r="AF109" s="867" t="s">
        <v>375</v>
      </c>
      <c r="AG109" s="868"/>
      <c r="AH109" s="868"/>
      <c r="AI109" s="868"/>
      <c r="AJ109" s="869"/>
      <c r="AK109" s="867" t="s">
        <v>239</v>
      </c>
      <c r="AL109" s="868"/>
      <c r="AM109" s="868"/>
      <c r="AN109" s="868"/>
      <c r="AO109" s="869"/>
      <c r="AP109" s="867" t="s">
        <v>376</v>
      </c>
      <c r="AQ109" s="868"/>
      <c r="AR109" s="868"/>
      <c r="AS109" s="868"/>
      <c r="AT109" s="870"/>
      <c r="AU109" s="887" t="s">
        <v>373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374</v>
      </c>
      <c r="BR109" s="868"/>
      <c r="BS109" s="868"/>
      <c r="BT109" s="868"/>
      <c r="BU109" s="869"/>
      <c r="BV109" s="867" t="s">
        <v>375</v>
      </c>
      <c r="BW109" s="868"/>
      <c r="BX109" s="868"/>
      <c r="BY109" s="868"/>
      <c r="BZ109" s="869"/>
      <c r="CA109" s="867" t="s">
        <v>239</v>
      </c>
      <c r="CB109" s="868"/>
      <c r="CC109" s="868"/>
      <c r="CD109" s="868"/>
      <c r="CE109" s="869"/>
      <c r="CF109" s="888" t="s">
        <v>376</v>
      </c>
      <c r="CG109" s="888"/>
      <c r="CH109" s="888"/>
      <c r="CI109" s="888"/>
      <c r="CJ109" s="888"/>
      <c r="CK109" s="867" t="s">
        <v>377</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374</v>
      </c>
      <c r="DH109" s="868"/>
      <c r="DI109" s="868"/>
      <c r="DJ109" s="868"/>
      <c r="DK109" s="869"/>
      <c r="DL109" s="867" t="s">
        <v>375</v>
      </c>
      <c r="DM109" s="868"/>
      <c r="DN109" s="868"/>
      <c r="DO109" s="868"/>
      <c r="DP109" s="869"/>
      <c r="DQ109" s="867" t="s">
        <v>239</v>
      </c>
      <c r="DR109" s="868"/>
      <c r="DS109" s="868"/>
      <c r="DT109" s="868"/>
      <c r="DU109" s="869"/>
      <c r="DV109" s="867" t="s">
        <v>376</v>
      </c>
      <c r="DW109" s="868"/>
      <c r="DX109" s="868"/>
      <c r="DY109" s="868"/>
      <c r="DZ109" s="870"/>
    </row>
    <row r="110" spans="1:131" s="89" customFormat="1" ht="26.25" customHeight="1" x14ac:dyDescent="0.15">
      <c r="A110" s="871" t="s">
        <v>378</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3736699</v>
      </c>
      <c r="AB110" s="875"/>
      <c r="AC110" s="875"/>
      <c r="AD110" s="875"/>
      <c r="AE110" s="876"/>
      <c r="AF110" s="877">
        <v>3865544</v>
      </c>
      <c r="AG110" s="875"/>
      <c r="AH110" s="875"/>
      <c r="AI110" s="875"/>
      <c r="AJ110" s="876"/>
      <c r="AK110" s="877">
        <v>3996695</v>
      </c>
      <c r="AL110" s="875"/>
      <c r="AM110" s="875"/>
      <c r="AN110" s="875"/>
      <c r="AO110" s="876"/>
      <c r="AP110" s="878">
        <v>18.8</v>
      </c>
      <c r="AQ110" s="879"/>
      <c r="AR110" s="879"/>
      <c r="AS110" s="879"/>
      <c r="AT110" s="880"/>
      <c r="AU110" s="881" t="s">
        <v>379</v>
      </c>
      <c r="AV110" s="882"/>
      <c r="AW110" s="882"/>
      <c r="AX110" s="882"/>
      <c r="AY110" s="882"/>
      <c r="AZ110" s="904" t="s">
        <v>380</v>
      </c>
      <c r="BA110" s="872"/>
      <c r="BB110" s="872"/>
      <c r="BC110" s="872"/>
      <c r="BD110" s="872"/>
      <c r="BE110" s="872"/>
      <c r="BF110" s="872"/>
      <c r="BG110" s="872"/>
      <c r="BH110" s="872"/>
      <c r="BI110" s="872"/>
      <c r="BJ110" s="872"/>
      <c r="BK110" s="872"/>
      <c r="BL110" s="872"/>
      <c r="BM110" s="872"/>
      <c r="BN110" s="872"/>
      <c r="BO110" s="872"/>
      <c r="BP110" s="873"/>
      <c r="BQ110" s="905">
        <v>42376584</v>
      </c>
      <c r="BR110" s="906"/>
      <c r="BS110" s="906"/>
      <c r="BT110" s="906"/>
      <c r="BU110" s="906"/>
      <c r="BV110" s="906">
        <v>42559036</v>
      </c>
      <c r="BW110" s="906"/>
      <c r="BX110" s="906"/>
      <c r="BY110" s="906"/>
      <c r="BZ110" s="906"/>
      <c r="CA110" s="906">
        <v>42170916</v>
      </c>
      <c r="CB110" s="906"/>
      <c r="CC110" s="906"/>
      <c r="CD110" s="906"/>
      <c r="CE110" s="906"/>
      <c r="CF110" s="919">
        <v>198.2</v>
      </c>
      <c r="CG110" s="920"/>
      <c r="CH110" s="920"/>
      <c r="CI110" s="920"/>
      <c r="CJ110" s="920"/>
      <c r="CK110" s="921" t="s">
        <v>381</v>
      </c>
      <c r="CL110" s="922"/>
      <c r="CM110" s="904" t="s">
        <v>382</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63</v>
      </c>
      <c r="DH110" s="906"/>
      <c r="DI110" s="906"/>
      <c r="DJ110" s="906"/>
      <c r="DK110" s="906"/>
      <c r="DL110" s="906" t="s">
        <v>63</v>
      </c>
      <c r="DM110" s="906"/>
      <c r="DN110" s="906"/>
      <c r="DO110" s="906"/>
      <c r="DP110" s="906"/>
      <c r="DQ110" s="906" t="s">
        <v>63</v>
      </c>
      <c r="DR110" s="906"/>
      <c r="DS110" s="906"/>
      <c r="DT110" s="906"/>
      <c r="DU110" s="906"/>
      <c r="DV110" s="907" t="s">
        <v>63</v>
      </c>
      <c r="DW110" s="907"/>
      <c r="DX110" s="907"/>
      <c r="DY110" s="907"/>
      <c r="DZ110" s="908"/>
    </row>
    <row r="111" spans="1:131" s="89" customFormat="1" ht="26.25" customHeight="1" x14ac:dyDescent="0.15">
      <c r="A111" s="909" t="s">
        <v>383</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63</v>
      </c>
      <c r="AB111" s="913"/>
      <c r="AC111" s="913"/>
      <c r="AD111" s="913"/>
      <c r="AE111" s="914"/>
      <c r="AF111" s="915" t="s">
        <v>63</v>
      </c>
      <c r="AG111" s="913"/>
      <c r="AH111" s="913"/>
      <c r="AI111" s="913"/>
      <c r="AJ111" s="914"/>
      <c r="AK111" s="915" t="s">
        <v>63</v>
      </c>
      <c r="AL111" s="913"/>
      <c r="AM111" s="913"/>
      <c r="AN111" s="913"/>
      <c r="AO111" s="914"/>
      <c r="AP111" s="916" t="s">
        <v>63</v>
      </c>
      <c r="AQ111" s="917"/>
      <c r="AR111" s="917"/>
      <c r="AS111" s="917"/>
      <c r="AT111" s="918"/>
      <c r="AU111" s="883"/>
      <c r="AV111" s="884"/>
      <c r="AW111" s="884"/>
      <c r="AX111" s="884"/>
      <c r="AY111" s="884"/>
      <c r="AZ111" s="897" t="s">
        <v>384</v>
      </c>
      <c r="BA111" s="898"/>
      <c r="BB111" s="898"/>
      <c r="BC111" s="898"/>
      <c r="BD111" s="898"/>
      <c r="BE111" s="898"/>
      <c r="BF111" s="898"/>
      <c r="BG111" s="898"/>
      <c r="BH111" s="898"/>
      <c r="BI111" s="898"/>
      <c r="BJ111" s="898"/>
      <c r="BK111" s="898"/>
      <c r="BL111" s="898"/>
      <c r="BM111" s="898"/>
      <c r="BN111" s="898"/>
      <c r="BO111" s="898"/>
      <c r="BP111" s="899"/>
      <c r="BQ111" s="900">
        <v>880688</v>
      </c>
      <c r="BR111" s="901"/>
      <c r="BS111" s="901"/>
      <c r="BT111" s="901"/>
      <c r="BU111" s="901"/>
      <c r="BV111" s="901">
        <v>1060080</v>
      </c>
      <c r="BW111" s="901"/>
      <c r="BX111" s="901"/>
      <c r="BY111" s="901"/>
      <c r="BZ111" s="901"/>
      <c r="CA111" s="901">
        <v>1267784</v>
      </c>
      <c r="CB111" s="901"/>
      <c r="CC111" s="901"/>
      <c r="CD111" s="901"/>
      <c r="CE111" s="901"/>
      <c r="CF111" s="895">
        <v>6</v>
      </c>
      <c r="CG111" s="896"/>
      <c r="CH111" s="896"/>
      <c r="CI111" s="896"/>
      <c r="CJ111" s="896"/>
      <c r="CK111" s="923"/>
      <c r="CL111" s="924"/>
      <c r="CM111" s="897" t="s">
        <v>385</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63</v>
      </c>
      <c r="DH111" s="901"/>
      <c r="DI111" s="901"/>
      <c r="DJ111" s="901"/>
      <c r="DK111" s="901"/>
      <c r="DL111" s="901" t="s">
        <v>63</v>
      </c>
      <c r="DM111" s="901"/>
      <c r="DN111" s="901"/>
      <c r="DO111" s="901"/>
      <c r="DP111" s="901"/>
      <c r="DQ111" s="901" t="s">
        <v>63</v>
      </c>
      <c r="DR111" s="901"/>
      <c r="DS111" s="901"/>
      <c r="DT111" s="901"/>
      <c r="DU111" s="901"/>
      <c r="DV111" s="902" t="s">
        <v>63</v>
      </c>
      <c r="DW111" s="902"/>
      <c r="DX111" s="902"/>
      <c r="DY111" s="902"/>
      <c r="DZ111" s="903"/>
    </row>
    <row r="112" spans="1:131" s="89" customFormat="1" ht="26.25" customHeight="1" x14ac:dyDescent="0.15">
      <c r="A112" s="927" t="s">
        <v>386</v>
      </c>
      <c r="B112" s="928"/>
      <c r="C112" s="898" t="s">
        <v>387</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63</v>
      </c>
      <c r="AB112" s="934"/>
      <c r="AC112" s="934"/>
      <c r="AD112" s="934"/>
      <c r="AE112" s="935"/>
      <c r="AF112" s="936" t="s">
        <v>63</v>
      </c>
      <c r="AG112" s="934"/>
      <c r="AH112" s="934"/>
      <c r="AI112" s="934"/>
      <c r="AJ112" s="935"/>
      <c r="AK112" s="936" t="s">
        <v>63</v>
      </c>
      <c r="AL112" s="934"/>
      <c r="AM112" s="934"/>
      <c r="AN112" s="934"/>
      <c r="AO112" s="935"/>
      <c r="AP112" s="937" t="s">
        <v>63</v>
      </c>
      <c r="AQ112" s="938"/>
      <c r="AR112" s="938"/>
      <c r="AS112" s="938"/>
      <c r="AT112" s="939"/>
      <c r="AU112" s="883"/>
      <c r="AV112" s="884"/>
      <c r="AW112" s="884"/>
      <c r="AX112" s="884"/>
      <c r="AY112" s="884"/>
      <c r="AZ112" s="897" t="s">
        <v>388</v>
      </c>
      <c r="BA112" s="898"/>
      <c r="BB112" s="898"/>
      <c r="BC112" s="898"/>
      <c r="BD112" s="898"/>
      <c r="BE112" s="898"/>
      <c r="BF112" s="898"/>
      <c r="BG112" s="898"/>
      <c r="BH112" s="898"/>
      <c r="BI112" s="898"/>
      <c r="BJ112" s="898"/>
      <c r="BK112" s="898"/>
      <c r="BL112" s="898"/>
      <c r="BM112" s="898"/>
      <c r="BN112" s="898"/>
      <c r="BO112" s="898"/>
      <c r="BP112" s="899"/>
      <c r="BQ112" s="900">
        <v>13338576</v>
      </c>
      <c r="BR112" s="901"/>
      <c r="BS112" s="901"/>
      <c r="BT112" s="901"/>
      <c r="BU112" s="901"/>
      <c r="BV112" s="901">
        <v>13187733</v>
      </c>
      <c r="BW112" s="901"/>
      <c r="BX112" s="901"/>
      <c r="BY112" s="901"/>
      <c r="BZ112" s="901"/>
      <c r="CA112" s="901">
        <v>12904061</v>
      </c>
      <c r="CB112" s="901"/>
      <c r="CC112" s="901"/>
      <c r="CD112" s="901"/>
      <c r="CE112" s="901"/>
      <c r="CF112" s="895">
        <v>60.6</v>
      </c>
      <c r="CG112" s="896"/>
      <c r="CH112" s="896"/>
      <c r="CI112" s="896"/>
      <c r="CJ112" s="896"/>
      <c r="CK112" s="923"/>
      <c r="CL112" s="924"/>
      <c r="CM112" s="897" t="s">
        <v>389</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63</v>
      </c>
      <c r="DH112" s="901"/>
      <c r="DI112" s="901"/>
      <c r="DJ112" s="901"/>
      <c r="DK112" s="901"/>
      <c r="DL112" s="901" t="s">
        <v>63</v>
      </c>
      <c r="DM112" s="901"/>
      <c r="DN112" s="901"/>
      <c r="DO112" s="901"/>
      <c r="DP112" s="901"/>
      <c r="DQ112" s="901" t="s">
        <v>63</v>
      </c>
      <c r="DR112" s="901"/>
      <c r="DS112" s="901"/>
      <c r="DT112" s="901"/>
      <c r="DU112" s="901"/>
      <c r="DV112" s="902" t="s">
        <v>63</v>
      </c>
      <c r="DW112" s="902"/>
      <c r="DX112" s="902"/>
      <c r="DY112" s="902"/>
      <c r="DZ112" s="903"/>
    </row>
    <row r="113" spans="1:130" s="89" customFormat="1" ht="26.25" customHeight="1" x14ac:dyDescent="0.15">
      <c r="A113" s="929"/>
      <c r="B113" s="930"/>
      <c r="C113" s="898" t="s">
        <v>390</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834347</v>
      </c>
      <c r="AB113" s="913"/>
      <c r="AC113" s="913"/>
      <c r="AD113" s="913"/>
      <c r="AE113" s="914"/>
      <c r="AF113" s="915">
        <v>831291</v>
      </c>
      <c r="AG113" s="913"/>
      <c r="AH113" s="913"/>
      <c r="AI113" s="913"/>
      <c r="AJ113" s="914"/>
      <c r="AK113" s="915">
        <v>837225</v>
      </c>
      <c r="AL113" s="913"/>
      <c r="AM113" s="913"/>
      <c r="AN113" s="913"/>
      <c r="AO113" s="914"/>
      <c r="AP113" s="916">
        <v>3.9</v>
      </c>
      <c r="AQ113" s="917"/>
      <c r="AR113" s="917"/>
      <c r="AS113" s="917"/>
      <c r="AT113" s="918"/>
      <c r="AU113" s="883"/>
      <c r="AV113" s="884"/>
      <c r="AW113" s="884"/>
      <c r="AX113" s="884"/>
      <c r="AY113" s="884"/>
      <c r="AZ113" s="897" t="s">
        <v>391</v>
      </c>
      <c r="BA113" s="898"/>
      <c r="BB113" s="898"/>
      <c r="BC113" s="898"/>
      <c r="BD113" s="898"/>
      <c r="BE113" s="898"/>
      <c r="BF113" s="898"/>
      <c r="BG113" s="898"/>
      <c r="BH113" s="898"/>
      <c r="BI113" s="898"/>
      <c r="BJ113" s="898"/>
      <c r="BK113" s="898"/>
      <c r="BL113" s="898"/>
      <c r="BM113" s="898"/>
      <c r="BN113" s="898"/>
      <c r="BO113" s="898"/>
      <c r="BP113" s="899"/>
      <c r="BQ113" s="900" t="s">
        <v>63</v>
      </c>
      <c r="BR113" s="901"/>
      <c r="BS113" s="901"/>
      <c r="BT113" s="901"/>
      <c r="BU113" s="901"/>
      <c r="BV113" s="901" t="s">
        <v>63</v>
      </c>
      <c r="BW113" s="901"/>
      <c r="BX113" s="901"/>
      <c r="BY113" s="901"/>
      <c r="BZ113" s="901"/>
      <c r="CA113" s="901" t="s">
        <v>63</v>
      </c>
      <c r="CB113" s="901"/>
      <c r="CC113" s="901"/>
      <c r="CD113" s="901"/>
      <c r="CE113" s="901"/>
      <c r="CF113" s="895" t="s">
        <v>63</v>
      </c>
      <c r="CG113" s="896"/>
      <c r="CH113" s="896"/>
      <c r="CI113" s="896"/>
      <c r="CJ113" s="896"/>
      <c r="CK113" s="923"/>
      <c r="CL113" s="924"/>
      <c r="CM113" s="897" t="s">
        <v>392</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63</v>
      </c>
      <c r="DH113" s="934"/>
      <c r="DI113" s="934"/>
      <c r="DJ113" s="934"/>
      <c r="DK113" s="935"/>
      <c r="DL113" s="936" t="s">
        <v>63</v>
      </c>
      <c r="DM113" s="934"/>
      <c r="DN113" s="934"/>
      <c r="DO113" s="934"/>
      <c r="DP113" s="935"/>
      <c r="DQ113" s="936" t="s">
        <v>63</v>
      </c>
      <c r="DR113" s="934"/>
      <c r="DS113" s="934"/>
      <c r="DT113" s="934"/>
      <c r="DU113" s="935"/>
      <c r="DV113" s="937" t="s">
        <v>63</v>
      </c>
      <c r="DW113" s="938"/>
      <c r="DX113" s="938"/>
      <c r="DY113" s="938"/>
      <c r="DZ113" s="939"/>
    </row>
    <row r="114" spans="1:130" s="89" customFormat="1" ht="26.25" customHeight="1" x14ac:dyDescent="0.15">
      <c r="A114" s="929"/>
      <c r="B114" s="930"/>
      <c r="C114" s="898" t="s">
        <v>393</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t="s">
        <v>63</v>
      </c>
      <c r="AB114" s="934"/>
      <c r="AC114" s="934"/>
      <c r="AD114" s="934"/>
      <c r="AE114" s="935"/>
      <c r="AF114" s="936" t="s">
        <v>63</v>
      </c>
      <c r="AG114" s="934"/>
      <c r="AH114" s="934"/>
      <c r="AI114" s="934"/>
      <c r="AJ114" s="935"/>
      <c r="AK114" s="936" t="s">
        <v>63</v>
      </c>
      <c r="AL114" s="934"/>
      <c r="AM114" s="934"/>
      <c r="AN114" s="934"/>
      <c r="AO114" s="935"/>
      <c r="AP114" s="937" t="s">
        <v>63</v>
      </c>
      <c r="AQ114" s="938"/>
      <c r="AR114" s="938"/>
      <c r="AS114" s="938"/>
      <c r="AT114" s="939"/>
      <c r="AU114" s="883"/>
      <c r="AV114" s="884"/>
      <c r="AW114" s="884"/>
      <c r="AX114" s="884"/>
      <c r="AY114" s="884"/>
      <c r="AZ114" s="897" t="s">
        <v>394</v>
      </c>
      <c r="BA114" s="898"/>
      <c r="BB114" s="898"/>
      <c r="BC114" s="898"/>
      <c r="BD114" s="898"/>
      <c r="BE114" s="898"/>
      <c r="BF114" s="898"/>
      <c r="BG114" s="898"/>
      <c r="BH114" s="898"/>
      <c r="BI114" s="898"/>
      <c r="BJ114" s="898"/>
      <c r="BK114" s="898"/>
      <c r="BL114" s="898"/>
      <c r="BM114" s="898"/>
      <c r="BN114" s="898"/>
      <c r="BO114" s="898"/>
      <c r="BP114" s="899"/>
      <c r="BQ114" s="900">
        <v>5542907</v>
      </c>
      <c r="BR114" s="901"/>
      <c r="BS114" s="901"/>
      <c r="BT114" s="901"/>
      <c r="BU114" s="901"/>
      <c r="BV114" s="901">
        <v>5688757</v>
      </c>
      <c r="BW114" s="901"/>
      <c r="BX114" s="901"/>
      <c r="BY114" s="901"/>
      <c r="BZ114" s="901"/>
      <c r="CA114" s="901">
        <v>5421819</v>
      </c>
      <c r="CB114" s="901"/>
      <c r="CC114" s="901"/>
      <c r="CD114" s="901"/>
      <c r="CE114" s="901"/>
      <c r="CF114" s="895">
        <v>25.5</v>
      </c>
      <c r="CG114" s="896"/>
      <c r="CH114" s="896"/>
      <c r="CI114" s="896"/>
      <c r="CJ114" s="896"/>
      <c r="CK114" s="923"/>
      <c r="CL114" s="924"/>
      <c r="CM114" s="897" t="s">
        <v>395</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63</v>
      </c>
      <c r="DH114" s="934"/>
      <c r="DI114" s="934"/>
      <c r="DJ114" s="934"/>
      <c r="DK114" s="935"/>
      <c r="DL114" s="936" t="s">
        <v>63</v>
      </c>
      <c r="DM114" s="934"/>
      <c r="DN114" s="934"/>
      <c r="DO114" s="934"/>
      <c r="DP114" s="935"/>
      <c r="DQ114" s="936" t="s">
        <v>63</v>
      </c>
      <c r="DR114" s="934"/>
      <c r="DS114" s="934"/>
      <c r="DT114" s="934"/>
      <c r="DU114" s="935"/>
      <c r="DV114" s="937" t="s">
        <v>63</v>
      </c>
      <c r="DW114" s="938"/>
      <c r="DX114" s="938"/>
      <c r="DY114" s="938"/>
      <c r="DZ114" s="939"/>
    </row>
    <row r="115" spans="1:130" s="89" customFormat="1" ht="26.25" customHeight="1" x14ac:dyDescent="0.15">
      <c r="A115" s="929"/>
      <c r="B115" s="930"/>
      <c r="C115" s="898" t="s">
        <v>396</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t="s">
        <v>63</v>
      </c>
      <c r="AB115" s="913"/>
      <c r="AC115" s="913"/>
      <c r="AD115" s="913"/>
      <c r="AE115" s="914"/>
      <c r="AF115" s="915" t="s">
        <v>63</v>
      </c>
      <c r="AG115" s="913"/>
      <c r="AH115" s="913"/>
      <c r="AI115" s="913"/>
      <c r="AJ115" s="914"/>
      <c r="AK115" s="915" t="s">
        <v>63</v>
      </c>
      <c r="AL115" s="913"/>
      <c r="AM115" s="913"/>
      <c r="AN115" s="913"/>
      <c r="AO115" s="914"/>
      <c r="AP115" s="916" t="s">
        <v>63</v>
      </c>
      <c r="AQ115" s="917"/>
      <c r="AR115" s="917"/>
      <c r="AS115" s="917"/>
      <c r="AT115" s="918"/>
      <c r="AU115" s="883"/>
      <c r="AV115" s="884"/>
      <c r="AW115" s="884"/>
      <c r="AX115" s="884"/>
      <c r="AY115" s="884"/>
      <c r="AZ115" s="897" t="s">
        <v>397</v>
      </c>
      <c r="BA115" s="898"/>
      <c r="BB115" s="898"/>
      <c r="BC115" s="898"/>
      <c r="BD115" s="898"/>
      <c r="BE115" s="898"/>
      <c r="BF115" s="898"/>
      <c r="BG115" s="898"/>
      <c r="BH115" s="898"/>
      <c r="BI115" s="898"/>
      <c r="BJ115" s="898"/>
      <c r="BK115" s="898"/>
      <c r="BL115" s="898"/>
      <c r="BM115" s="898"/>
      <c r="BN115" s="898"/>
      <c r="BO115" s="898"/>
      <c r="BP115" s="899"/>
      <c r="BQ115" s="900" t="s">
        <v>63</v>
      </c>
      <c r="BR115" s="901"/>
      <c r="BS115" s="901"/>
      <c r="BT115" s="901"/>
      <c r="BU115" s="901"/>
      <c r="BV115" s="901" t="s">
        <v>63</v>
      </c>
      <c r="BW115" s="901"/>
      <c r="BX115" s="901"/>
      <c r="BY115" s="901"/>
      <c r="BZ115" s="901"/>
      <c r="CA115" s="901" t="s">
        <v>63</v>
      </c>
      <c r="CB115" s="901"/>
      <c r="CC115" s="901"/>
      <c r="CD115" s="901"/>
      <c r="CE115" s="901"/>
      <c r="CF115" s="895" t="s">
        <v>63</v>
      </c>
      <c r="CG115" s="896"/>
      <c r="CH115" s="896"/>
      <c r="CI115" s="896"/>
      <c r="CJ115" s="896"/>
      <c r="CK115" s="923"/>
      <c r="CL115" s="924"/>
      <c r="CM115" s="897" t="s">
        <v>398</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63</v>
      </c>
      <c r="DH115" s="934"/>
      <c r="DI115" s="934"/>
      <c r="DJ115" s="934"/>
      <c r="DK115" s="935"/>
      <c r="DL115" s="936" t="s">
        <v>63</v>
      </c>
      <c r="DM115" s="934"/>
      <c r="DN115" s="934"/>
      <c r="DO115" s="934"/>
      <c r="DP115" s="935"/>
      <c r="DQ115" s="936" t="s">
        <v>63</v>
      </c>
      <c r="DR115" s="934"/>
      <c r="DS115" s="934"/>
      <c r="DT115" s="934"/>
      <c r="DU115" s="935"/>
      <c r="DV115" s="937" t="s">
        <v>63</v>
      </c>
      <c r="DW115" s="938"/>
      <c r="DX115" s="938"/>
      <c r="DY115" s="938"/>
      <c r="DZ115" s="939"/>
    </row>
    <row r="116" spans="1:130" s="89" customFormat="1" ht="26.25" customHeight="1" x14ac:dyDescent="0.15">
      <c r="A116" s="931"/>
      <c r="B116" s="932"/>
      <c r="C116" s="940" t="s">
        <v>399</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t="s">
        <v>63</v>
      </c>
      <c r="AB116" s="934"/>
      <c r="AC116" s="934"/>
      <c r="AD116" s="934"/>
      <c r="AE116" s="935"/>
      <c r="AF116" s="936" t="s">
        <v>63</v>
      </c>
      <c r="AG116" s="934"/>
      <c r="AH116" s="934"/>
      <c r="AI116" s="934"/>
      <c r="AJ116" s="935"/>
      <c r="AK116" s="936" t="s">
        <v>63</v>
      </c>
      <c r="AL116" s="934"/>
      <c r="AM116" s="934"/>
      <c r="AN116" s="934"/>
      <c r="AO116" s="935"/>
      <c r="AP116" s="937" t="s">
        <v>63</v>
      </c>
      <c r="AQ116" s="938"/>
      <c r="AR116" s="938"/>
      <c r="AS116" s="938"/>
      <c r="AT116" s="939"/>
      <c r="AU116" s="883"/>
      <c r="AV116" s="884"/>
      <c r="AW116" s="884"/>
      <c r="AX116" s="884"/>
      <c r="AY116" s="884"/>
      <c r="AZ116" s="942" t="s">
        <v>400</v>
      </c>
      <c r="BA116" s="943"/>
      <c r="BB116" s="943"/>
      <c r="BC116" s="943"/>
      <c r="BD116" s="943"/>
      <c r="BE116" s="943"/>
      <c r="BF116" s="943"/>
      <c r="BG116" s="943"/>
      <c r="BH116" s="943"/>
      <c r="BI116" s="943"/>
      <c r="BJ116" s="943"/>
      <c r="BK116" s="943"/>
      <c r="BL116" s="943"/>
      <c r="BM116" s="943"/>
      <c r="BN116" s="943"/>
      <c r="BO116" s="943"/>
      <c r="BP116" s="944"/>
      <c r="BQ116" s="900" t="s">
        <v>63</v>
      </c>
      <c r="BR116" s="901"/>
      <c r="BS116" s="901"/>
      <c r="BT116" s="901"/>
      <c r="BU116" s="901"/>
      <c r="BV116" s="901" t="s">
        <v>63</v>
      </c>
      <c r="BW116" s="901"/>
      <c r="BX116" s="901"/>
      <c r="BY116" s="901"/>
      <c r="BZ116" s="901"/>
      <c r="CA116" s="901" t="s">
        <v>63</v>
      </c>
      <c r="CB116" s="901"/>
      <c r="CC116" s="901"/>
      <c r="CD116" s="901"/>
      <c r="CE116" s="901"/>
      <c r="CF116" s="895" t="s">
        <v>63</v>
      </c>
      <c r="CG116" s="896"/>
      <c r="CH116" s="896"/>
      <c r="CI116" s="896"/>
      <c r="CJ116" s="896"/>
      <c r="CK116" s="923"/>
      <c r="CL116" s="924"/>
      <c r="CM116" s="897" t="s">
        <v>401</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t="s">
        <v>63</v>
      </c>
      <c r="DH116" s="934"/>
      <c r="DI116" s="934"/>
      <c r="DJ116" s="934"/>
      <c r="DK116" s="935"/>
      <c r="DL116" s="936" t="s">
        <v>63</v>
      </c>
      <c r="DM116" s="934"/>
      <c r="DN116" s="934"/>
      <c r="DO116" s="934"/>
      <c r="DP116" s="935"/>
      <c r="DQ116" s="936" t="s">
        <v>63</v>
      </c>
      <c r="DR116" s="934"/>
      <c r="DS116" s="934"/>
      <c r="DT116" s="934"/>
      <c r="DU116" s="935"/>
      <c r="DV116" s="937" t="s">
        <v>63</v>
      </c>
      <c r="DW116" s="938"/>
      <c r="DX116" s="938"/>
      <c r="DY116" s="938"/>
      <c r="DZ116" s="939"/>
    </row>
    <row r="117" spans="1:130" s="89" customFormat="1" ht="26.25" customHeight="1" x14ac:dyDescent="0.15">
      <c r="A117" s="887" t="s">
        <v>120</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402</v>
      </c>
      <c r="Z117" s="869"/>
      <c r="AA117" s="953">
        <v>4571046</v>
      </c>
      <c r="AB117" s="954"/>
      <c r="AC117" s="954"/>
      <c r="AD117" s="954"/>
      <c r="AE117" s="955"/>
      <c r="AF117" s="956">
        <v>4696835</v>
      </c>
      <c r="AG117" s="954"/>
      <c r="AH117" s="954"/>
      <c r="AI117" s="954"/>
      <c r="AJ117" s="955"/>
      <c r="AK117" s="956">
        <v>4833920</v>
      </c>
      <c r="AL117" s="954"/>
      <c r="AM117" s="954"/>
      <c r="AN117" s="954"/>
      <c r="AO117" s="955"/>
      <c r="AP117" s="957"/>
      <c r="AQ117" s="958"/>
      <c r="AR117" s="958"/>
      <c r="AS117" s="958"/>
      <c r="AT117" s="959"/>
      <c r="AU117" s="883"/>
      <c r="AV117" s="884"/>
      <c r="AW117" s="884"/>
      <c r="AX117" s="884"/>
      <c r="AY117" s="884"/>
      <c r="AZ117" s="949" t="s">
        <v>403</v>
      </c>
      <c r="BA117" s="950"/>
      <c r="BB117" s="950"/>
      <c r="BC117" s="950"/>
      <c r="BD117" s="950"/>
      <c r="BE117" s="950"/>
      <c r="BF117" s="950"/>
      <c r="BG117" s="950"/>
      <c r="BH117" s="950"/>
      <c r="BI117" s="950"/>
      <c r="BJ117" s="950"/>
      <c r="BK117" s="950"/>
      <c r="BL117" s="950"/>
      <c r="BM117" s="950"/>
      <c r="BN117" s="950"/>
      <c r="BO117" s="950"/>
      <c r="BP117" s="951"/>
      <c r="BQ117" s="900" t="s">
        <v>63</v>
      </c>
      <c r="BR117" s="901"/>
      <c r="BS117" s="901"/>
      <c r="BT117" s="901"/>
      <c r="BU117" s="901"/>
      <c r="BV117" s="901" t="s">
        <v>63</v>
      </c>
      <c r="BW117" s="901"/>
      <c r="BX117" s="901"/>
      <c r="BY117" s="901"/>
      <c r="BZ117" s="901"/>
      <c r="CA117" s="901" t="s">
        <v>63</v>
      </c>
      <c r="CB117" s="901"/>
      <c r="CC117" s="901"/>
      <c r="CD117" s="901"/>
      <c r="CE117" s="901"/>
      <c r="CF117" s="895" t="s">
        <v>63</v>
      </c>
      <c r="CG117" s="896"/>
      <c r="CH117" s="896"/>
      <c r="CI117" s="896"/>
      <c r="CJ117" s="896"/>
      <c r="CK117" s="923"/>
      <c r="CL117" s="924"/>
      <c r="CM117" s="897" t="s">
        <v>404</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63</v>
      </c>
      <c r="DH117" s="934"/>
      <c r="DI117" s="934"/>
      <c r="DJ117" s="934"/>
      <c r="DK117" s="935"/>
      <c r="DL117" s="936" t="s">
        <v>63</v>
      </c>
      <c r="DM117" s="934"/>
      <c r="DN117" s="934"/>
      <c r="DO117" s="934"/>
      <c r="DP117" s="935"/>
      <c r="DQ117" s="936" t="s">
        <v>63</v>
      </c>
      <c r="DR117" s="934"/>
      <c r="DS117" s="934"/>
      <c r="DT117" s="934"/>
      <c r="DU117" s="935"/>
      <c r="DV117" s="937" t="s">
        <v>63</v>
      </c>
      <c r="DW117" s="938"/>
      <c r="DX117" s="938"/>
      <c r="DY117" s="938"/>
      <c r="DZ117" s="939"/>
    </row>
    <row r="118" spans="1:130" s="89" customFormat="1" ht="26.25" customHeight="1" x14ac:dyDescent="0.15">
      <c r="A118" s="887" t="s">
        <v>377</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374</v>
      </c>
      <c r="AB118" s="868"/>
      <c r="AC118" s="868"/>
      <c r="AD118" s="868"/>
      <c r="AE118" s="869"/>
      <c r="AF118" s="867" t="s">
        <v>375</v>
      </c>
      <c r="AG118" s="868"/>
      <c r="AH118" s="868"/>
      <c r="AI118" s="868"/>
      <c r="AJ118" s="869"/>
      <c r="AK118" s="867" t="s">
        <v>239</v>
      </c>
      <c r="AL118" s="868"/>
      <c r="AM118" s="868"/>
      <c r="AN118" s="868"/>
      <c r="AO118" s="869"/>
      <c r="AP118" s="945" t="s">
        <v>376</v>
      </c>
      <c r="AQ118" s="946"/>
      <c r="AR118" s="946"/>
      <c r="AS118" s="946"/>
      <c r="AT118" s="947"/>
      <c r="AU118" s="883"/>
      <c r="AV118" s="884"/>
      <c r="AW118" s="884"/>
      <c r="AX118" s="884"/>
      <c r="AY118" s="884"/>
      <c r="AZ118" s="948" t="s">
        <v>405</v>
      </c>
      <c r="BA118" s="940"/>
      <c r="BB118" s="940"/>
      <c r="BC118" s="940"/>
      <c r="BD118" s="940"/>
      <c r="BE118" s="940"/>
      <c r="BF118" s="940"/>
      <c r="BG118" s="940"/>
      <c r="BH118" s="940"/>
      <c r="BI118" s="940"/>
      <c r="BJ118" s="940"/>
      <c r="BK118" s="940"/>
      <c r="BL118" s="940"/>
      <c r="BM118" s="940"/>
      <c r="BN118" s="940"/>
      <c r="BO118" s="940"/>
      <c r="BP118" s="941"/>
      <c r="BQ118" s="974" t="s">
        <v>63</v>
      </c>
      <c r="BR118" s="975"/>
      <c r="BS118" s="975"/>
      <c r="BT118" s="975"/>
      <c r="BU118" s="975"/>
      <c r="BV118" s="975" t="s">
        <v>63</v>
      </c>
      <c r="BW118" s="975"/>
      <c r="BX118" s="975"/>
      <c r="BY118" s="975"/>
      <c r="BZ118" s="975"/>
      <c r="CA118" s="975" t="s">
        <v>63</v>
      </c>
      <c r="CB118" s="975"/>
      <c r="CC118" s="975"/>
      <c r="CD118" s="975"/>
      <c r="CE118" s="975"/>
      <c r="CF118" s="895" t="s">
        <v>63</v>
      </c>
      <c r="CG118" s="896"/>
      <c r="CH118" s="896"/>
      <c r="CI118" s="896"/>
      <c r="CJ118" s="896"/>
      <c r="CK118" s="923"/>
      <c r="CL118" s="924"/>
      <c r="CM118" s="897" t="s">
        <v>406</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63</v>
      </c>
      <c r="DH118" s="934"/>
      <c r="DI118" s="934"/>
      <c r="DJ118" s="934"/>
      <c r="DK118" s="935"/>
      <c r="DL118" s="936" t="s">
        <v>63</v>
      </c>
      <c r="DM118" s="934"/>
      <c r="DN118" s="934"/>
      <c r="DO118" s="934"/>
      <c r="DP118" s="935"/>
      <c r="DQ118" s="936" t="s">
        <v>63</v>
      </c>
      <c r="DR118" s="934"/>
      <c r="DS118" s="934"/>
      <c r="DT118" s="934"/>
      <c r="DU118" s="935"/>
      <c r="DV118" s="937" t="s">
        <v>63</v>
      </c>
      <c r="DW118" s="938"/>
      <c r="DX118" s="938"/>
      <c r="DY118" s="938"/>
      <c r="DZ118" s="939"/>
    </row>
    <row r="119" spans="1:130" s="89" customFormat="1" ht="26.25" customHeight="1" x14ac:dyDescent="0.15">
      <c r="A119" s="1037" t="s">
        <v>381</v>
      </c>
      <c r="B119" s="922"/>
      <c r="C119" s="904" t="s">
        <v>382</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63</v>
      </c>
      <c r="AB119" s="875"/>
      <c r="AC119" s="875"/>
      <c r="AD119" s="875"/>
      <c r="AE119" s="876"/>
      <c r="AF119" s="877" t="s">
        <v>63</v>
      </c>
      <c r="AG119" s="875"/>
      <c r="AH119" s="875"/>
      <c r="AI119" s="875"/>
      <c r="AJ119" s="876"/>
      <c r="AK119" s="877" t="s">
        <v>63</v>
      </c>
      <c r="AL119" s="875"/>
      <c r="AM119" s="875"/>
      <c r="AN119" s="875"/>
      <c r="AO119" s="876"/>
      <c r="AP119" s="878" t="s">
        <v>63</v>
      </c>
      <c r="AQ119" s="879"/>
      <c r="AR119" s="879"/>
      <c r="AS119" s="879"/>
      <c r="AT119" s="880"/>
      <c r="AU119" s="885"/>
      <c r="AV119" s="886"/>
      <c r="AW119" s="886"/>
      <c r="AX119" s="886"/>
      <c r="AY119" s="886"/>
      <c r="AZ119" s="112" t="s">
        <v>120</v>
      </c>
      <c r="BA119" s="112"/>
      <c r="BB119" s="112"/>
      <c r="BC119" s="112"/>
      <c r="BD119" s="112"/>
      <c r="BE119" s="112"/>
      <c r="BF119" s="112"/>
      <c r="BG119" s="112"/>
      <c r="BH119" s="112"/>
      <c r="BI119" s="112"/>
      <c r="BJ119" s="112"/>
      <c r="BK119" s="112"/>
      <c r="BL119" s="112"/>
      <c r="BM119" s="112"/>
      <c r="BN119" s="112"/>
      <c r="BO119" s="952" t="s">
        <v>407</v>
      </c>
      <c r="BP119" s="980"/>
      <c r="BQ119" s="974">
        <v>62138755</v>
      </c>
      <c r="BR119" s="975"/>
      <c r="BS119" s="975"/>
      <c r="BT119" s="975"/>
      <c r="BU119" s="975"/>
      <c r="BV119" s="975">
        <v>62495606</v>
      </c>
      <c r="BW119" s="975"/>
      <c r="BX119" s="975"/>
      <c r="BY119" s="975"/>
      <c r="BZ119" s="975"/>
      <c r="CA119" s="975">
        <v>61764580</v>
      </c>
      <c r="CB119" s="975"/>
      <c r="CC119" s="975"/>
      <c r="CD119" s="975"/>
      <c r="CE119" s="975"/>
      <c r="CF119" s="976"/>
      <c r="CG119" s="977"/>
      <c r="CH119" s="977"/>
      <c r="CI119" s="977"/>
      <c r="CJ119" s="978"/>
      <c r="CK119" s="925"/>
      <c r="CL119" s="926"/>
      <c r="CM119" s="948" t="s">
        <v>408</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v>880688</v>
      </c>
      <c r="DH119" s="961"/>
      <c r="DI119" s="961"/>
      <c r="DJ119" s="961"/>
      <c r="DK119" s="962"/>
      <c r="DL119" s="960">
        <v>1060080</v>
      </c>
      <c r="DM119" s="961"/>
      <c r="DN119" s="961"/>
      <c r="DO119" s="961"/>
      <c r="DP119" s="962"/>
      <c r="DQ119" s="960">
        <v>1267784</v>
      </c>
      <c r="DR119" s="961"/>
      <c r="DS119" s="961"/>
      <c r="DT119" s="961"/>
      <c r="DU119" s="962"/>
      <c r="DV119" s="963">
        <v>6</v>
      </c>
      <c r="DW119" s="964"/>
      <c r="DX119" s="964"/>
      <c r="DY119" s="964"/>
      <c r="DZ119" s="965"/>
    </row>
    <row r="120" spans="1:130" s="89" customFormat="1" ht="26.25" customHeight="1" x14ac:dyDescent="0.15">
      <c r="A120" s="1038"/>
      <c r="B120" s="924"/>
      <c r="C120" s="897" t="s">
        <v>385</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63</v>
      </c>
      <c r="AB120" s="934"/>
      <c r="AC120" s="934"/>
      <c r="AD120" s="934"/>
      <c r="AE120" s="935"/>
      <c r="AF120" s="936" t="s">
        <v>63</v>
      </c>
      <c r="AG120" s="934"/>
      <c r="AH120" s="934"/>
      <c r="AI120" s="934"/>
      <c r="AJ120" s="935"/>
      <c r="AK120" s="936" t="s">
        <v>63</v>
      </c>
      <c r="AL120" s="934"/>
      <c r="AM120" s="934"/>
      <c r="AN120" s="934"/>
      <c r="AO120" s="935"/>
      <c r="AP120" s="937" t="s">
        <v>63</v>
      </c>
      <c r="AQ120" s="938"/>
      <c r="AR120" s="938"/>
      <c r="AS120" s="938"/>
      <c r="AT120" s="939"/>
      <c r="AU120" s="966" t="s">
        <v>409</v>
      </c>
      <c r="AV120" s="967"/>
      <c r="AW120" s="967"/>
      <c r="AX120" s="967"/>
      <c r="AY120" s="968"/>
      <c r="AZ120" s="904" t="s">
        <v>410</v>
      </c>
      <c r="BA120" s="872"/>
      <c r="BB120" s="872"/>
      <c r="BC120" s="872"/>
      <c r="BD120" s="872"/>
      <c r="BE120" s="872"/>
      <c r="BF120" s="872"/>
      <c r="BG120" s="872"/>
      <c r="BH120" s="872"/>
      <c r="BI120" s="872"/>
      <c r="BJ120" s="872"/>
      <c r="BK120" s="872"/>
      <c r="BL120" s="872"/>
      <c r="BM120" s="872"/>
      <c r="BN120" s="872"/>
      <c r="BO120" s="872"/>
      <c r="BP120" s="873"/>
      <c r="BQ120" s="905">
        <v>12334325</v>
      </c>
      <c r="BR120" s="906"/>
      <c r="BS120" s="906"/>
      <c r="BT120" s="906"/>
      <c r="BU120" s="906"/>
      <c r="BV120" s="906">
        <v>15380494</v>
      </c>
      <c r="BW120" s="906"/>
      <c r="BX120" s="906"/>
      <c r="BY120" s="906"/>
      <c r="BZ120" s="906"/>
      <c r="CA120" s="906">
        <v>16872272</v>
      </c>
      <c r="CB120" s="906"/>
      <c r="CC120" s="906"/>
      <c r="CD120" s="906"/>
      <c r="CE120" s="906"/>
      <c r="CF120" s="919">
        <v>79.3</v>
      </c>
      <c r="CG120" s="920"/>
      <c r="CH120" s="920"/>
      <c r="CI120" s="920"/>
      <c r="CJ120" s="920"/>
      <c r="CK120" s="981" t="s">
        <v>411</v>
      </c>
      <c r="CL120" s="982"/>
      <c r="CM120" s="982"/>
      <c r="CN120" s="982"/>
      <c r="CO120" s="983"/>
      <c r="CP120" s="989" t="s">
        <v>351</v>
      </c>
      <c r="CQ120" s="990"/>
      <c r="CR120" s="990"/>
      <c r="CS120" s="990"/>
      <c r="CT120" s="990"/>
      <c r="CU120" s="990"/>
      <c r="CV120" s="990"/>
      <c r="CW120" s="990"/>
      <c r="CX120" s="990"/>
      <c r="CY120" s="990"/>
      <c r="CZ120" s="990"/>
      <c r="DA120" s="990"/>
      <c r="DB120" s="990"/>
      <c r="DC120" s="990"/>
      <c r="DD120" s="990"/>
      <c r="DE120" s="990"/>
      <c r="DF120" s="991"/>
      <c r="DG120" s="905">
        <v>13269233</v>
      </c>
      <c r="DH120" s="906"/>
      <c r="DI120" s="906"/>
      <c r="DJ120" s="906"/>
      <c r="DK120" s="906"/>
      <c r="DL120" s="906">
        <v>13119311</v>
      </c>
      <c r="DM120" s="906"/>
      <c r="DN120" s="906"/>
      <c r="DO120" s="906"/>
      <c r="DP120" s="906"/>
      <c r="DQ120" s="906">
        <v>12850312</v>
      </c>
      <c r="DR120" s="906"/>
      <c r="DS120" s="906"/>
      <c r="DT120" s="906"/>
      <c r="DU120" s="906"/>
      <c r="DV120" s="907">
        <v>60.4</v>
      </c>
      <c r="DW120" s="907"/>
      <c r="DX120" s="907"/>
      <c r="DY120" s="907"/>
      <c r="DZ120" s="908"/>
    </row>
    <row r="121" spans="1:130" s="89" customFormat="1" ht="26.25" customHeight="1" x14ac:dyDescent="0.15">
      <c r="A121" s="1038"/>
      <c r="B121" s="924"/>
      <c r="C121" s="949" t="s">
        <v>412</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63</v>
      </c>
      <c r="AB121" s="934"/>
      <c r="AC121" s="934"/>
      <c r="AD121" s="934"/>
      <c r="AE121" s="935"/>
      <c r="AF121" s="936" t="s">
        <v>63</v>
      </c>
      <c r="AG121" s="934"/>
      <c r="AH121" s="934"/>
      <c r="AI121" s="934"/>
      <c r="AJ121" s="935"/>
      <c r="AK121" s="936" t="s">
        <v>63</v>
      </c>
      <c r="AL121" s="934"/>
      <c r="AM121" s="934"/>
      <c r="AN121" s="934"/>
      <c r="AO121" s="935"/>
      <c r="AP121" s="937" t="s">
        <v>63</v>
      </c>
      <c r="AQ121" s="938"/>
      <c r="AR121" s="938"/>
      <c r="AS121" s="938"/>
      <c r="AT121" s="939"/>
      <c r="AU121" s="969"/>
      <c r="AV121" s="970"/>
      <c r="AW121" s="970"/>
      <c r="AX121" s="970"/>
      <c r="AY121" s="971"/>
      <c r="AZ121" s="897" t="s">
        <v>413</v>
      </c>
      <c r="BA121" s="898"/>
      <c r="BB121" s="898"/>
      <c r="BC121" s="898"/>
      <c r="BD121" s="898"/>
      <c r="BE121" s="898"/>
      <c r="BF121" s="898"/>
      <c r="BG121" s="898"/>
      <c r="BH121" s="898"/>
      <c r="BI121" s="898"/>
      <c r="BJ121" s="898"/>
      <c r="BK121" s="898"/>
      <c r="BL121" s="898"/>
      <c r="BM121" s="898"/>
      <c r="BN121" s="898"/>
      <c r="BO121" s="898"/>
      <c r="BP121" s="899"/>
      <c r="BQ121" s="900">
        <v>12740222</v>
      </c>
      <c r="BR121" s="901"/>
      <c r="BS121" s="901"/>
      <c r="BT121" s="901"/>
      <c r="BU121" s="901"/>
      <c r="BV121" s="901">
        <v>13238011</v>
      </c>
      <c r="BW121" s="901"/>
      <c r="BX121" s="901"/>
      <c r="BY121" s="901"/>
      <c r="BZ121" s="901"/>
      <c r="CA121" s="901">
        <v>13737197</v>
      </c>
      <c r="CB121" s="901"/>
      <c r="CC121" s="901"/>
      <c r="CD121" s="901"/>
      <c r="CE121" s="901"/>
      <c r="CF121" s="895">
        <v>64.599999999999994</v>
      </c>
      <c r="CG121" s="896"/>
      <c r="CH121" s="896"/>
      <c r="CI121" s="896"/>
      <c r="CJ121" s="896"/>
      <c r="CK121" s="984"/>
      <c r="CL121" s="985"/>
      <c r="CM121" s="985"/>
      <c r="CN121" s="985"/>
      <c r="CO121" s="986"/>
      <c r="CP121" s="994" t="s">
        <v>348</v>
      </c>
      <c r="CQ121" s="995"/>
      <c r="CR121" s="995"/>
      <c r="CS121" s="995"/>
      <c r="CT121" s="995"/>
      <c r="CU121" s="995"/>
      <c r="CV121" s="995"/>
      <c r="CW121" s="995"/>
      <c r="CX121" s="995"/>
      <c r="CY121" s="995"/>
      <c r="CZ121" s="995"/>
      <c r="DA121" s="995"/>
      <c r="DB121" s="995"/>
      <c r="DC121" s="995"/>
      <c r="DD121" s="995"/>
      <c r="DE121" s="995"/>
      <c r="DF121" s="996"/>
      <c r="DG121" s="900">
        <v>47143</v>
      </c>
      <c r="DH121" s="901"/>
      <c r="DI121" s="901"/>
      <c r="DJ121" s="901"/>
      <c r="DK121" s="901"/>
      <c r="DL121" s="901">
        <v>46222</v>
      </c>
      <c r="DM121" s="901"/>
      <c r="DN121" s="901"/>
      <c r="DO121" s="901"/>
      <c r="DP121" s="901"/>
      <c r="DQ121" s="901">
        <v>44257</v>
      </c>
      <c r="DR121" s="901"/>
      <c r="DS121" s="901"/>
      <c r="DT121" s="901"/>
      <c r="DU121" s="901"/>
      <c r="DV121" s="902">
        <v>0.2</v>
      </c>
      <c r="DW121" s="902"/>
      <c r="DX121" s="902"/>
      <c r="DY121" s="902"/>
      <c r="DZ121" s="903"/>
    </row>
    <row r="122" spans="1:130" s="89" customFormat="1" ht="26.25" customHeight="1" x14ac:dyDescent="0.15">
      <c r="A122" s="1038"/>
      <c r="B122" s="924"/>
      <c r="C122" s="897" t="s">
        <v>395</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63</v>
      </c>
      <c r="AB122" s="934"/>
      <c r="AC122" s="934"/>
      <c r="AD122" s="934"/>
      <c r="AE122" s="935"/>
      <c r="AF122" s="936" t="s">
        <v>63</v>
      </c>
      <c r="AG122" s="934"/>
      <c r="AH122" s="934"/>
      <c r="AI122" s="934"/>
      <c r="AJ122" s="935"/>
      <c r="AK122" s="936" t="s">
        <v>63</v>
      </c>
      <c r="AL122" s="934"/>
      <c r="AM122" s="934"/>
      <c r="AN122" s="934"/>
      <c r="AO122" s="935"/>
      <c r="AP122" s="937" t="s">
        <v>63</v>
      </c>
      <c r="AQ122" s="938"/>
      <c r="AR122" s="938"/>
      <c r="AS122" s="938"/>
      <c r="AT122" s="939"/>
      <c r="AU122" s="969"/>
      <c r="AV122" s="970"/>
      <c r="AW122" s="970"/>
      <c r="AX122" s="970"/>
      <c r="AY122" s="971"/>
      <c r="AZ122" s="948" t="s">
        <v>414</v>
      </c>
      <c r="BA122" s="940"/>
      <c r="BB122" s="940"/>
      <c r="BC122" s="940"/>
      <c r="BD122" s="940"/>
      <c r="BE122" s="940"/>
      <c r="BF122" s="940"/>
      <c r="BG122" s="940"/>
      <c r="BH122" s="940"/>
      <c r="BI122" s="940"/>
      <c r="BJ122" s="940"/>
      <c r="BK122" s="940"/>
      <c r="BL122" s="940"/>
      <c r="BM122" s="940"/>
      <c r="BN122" s="940"/>
      <c r="BO122" s="940"/>
      <c r="BP122" s="941"/>
      <c r="BQ122" s="974">
        <v>39817255</v>
      </c>
      <c r="BR122" s="975"/>
      <c r="BS122" s="975"/>
      <c r="BT122" s="975"/>
      <c r="BU122" s="975"/>
      <c r="BV122" s="975">
        <v>39709582</v>
      </c>
      <c r="BW122" s="975"/>
      <c r="BX122" s="975"/>
      <c r="BY122" s="975"/>
      <c r="BZ122" s="975"/>
      <c r="CA122" s="975">
        <v>38948257</v>
      </c>
      <c r="CB122" s="975"/>
      <c r="CC122" s="975"/>
      <c r="CD122" s="975"/>
      <c r="CE122" s="975"/>
      <c r="CF122" s="992">
        <v>183</v>
      </c>
      <c r="CG122" s="993"/>
      <c r="CH122" s="993"/>
      <c r="CI122" s="993"/>
      <c r="CJ122" s="993"/>
      <c r="CK122" s="984"/>
      <c r="CL122" s="985"/>
      <c r="CM122" s="985"/>
      <c r="CN122" s="985"/>
      <c r="CO122" s="986"/>
      <c r="CP122" s="994" t="s">
        <v>354</v>
      </c>
      <c r="CQ122" s="995"/>
      <c r="CR122" s="995"/>
      <c r="CS122" s="995"/>
      <c r="CT122" s="995"/>
      <c r="CU122" s="995"/>
      <c r="CV122" s="995"/>
      <c r="CW122" s="995"/>
      <c r="CX122" s="995"/>
      <c r="CY122" s="995"/>
      <c r="CZ122" s="995"/>
      <c r="DA122" s="995"/>
      <c r="DB122" s="995"/>
      <c r="DC122" s="995"/>
      <c r="DD122" s="995"/>
      <c r="DE122" s="995"/>
      <c r="DF122" s="996"/>
      <c r="DG122" s="900">
        <v>22200</v>
      </c>
      <c r="DH122" s="901"/>
      <c r="DI122" s="901"/>
      <c r="DJ122" s="901"/>
      <c r="DK122" s="901"/>
      <c r="DL122" s="901">
        <v>22200</v>
      </c>
      <c r="DM122" s="901"/>
      <c r="DN122" s="901"/>
      <c r="DO122" s="901"/>
      <c r="DP122" s="901"/>
      <c r="DQ122" s="901">
        <v>9492</v>
      </c>
      <c r="DR122" s="901"/>
      <c r="DS122" s="901"/>
      <c r="DT122" s="901"/>
      <c r="DU122" s="901"/>
      <c r="DV122" s="902">
        <v>0</v>
      </c>
      <c r="DW122" s="902"/>
      <c r="DX122" s="902"/>
      <c r="DY122" s="902"/>
      <c r="DZ122" s="903"/>
    </row>
    <row r="123" spans="1:130" s="89" customFormat="1" ht="26.25" customHeight="1" x14ac:dyDescent="0.15">
      <c r="A123" s="1038"/>
      <c r="B123" s="924"/>
      <c r="C123" s="897" t="s">
        <v>401</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63</v>
      </c>
      <c r="AB123" s="934"/>
      <c r="AC123" s="934"/>
      <c r="AD123" s="934"/>
      <c r="AE123" s="935"/>
      <c r="AF123" s="936" t="s">
        <v>63</v>
      </c>
      <c r="AG123" s="934"/>
      <c r="AH123" s="934"/>
      <c r="AI123" s="934"/>
      <c r="AJ123" s="935"/>
      <c r="AK123" s="936" t="s">
        <v>63</v>
      </c>
      <c r="AL123" s="934"/>
      <c r="AM123" s="934"/>
      <c r="AN123" s="934"/>
      <c r="AO123" s="935"/>
      <c r="AP123" s="937" t="s">
        <v>63</v>
      </c>
      <c r="AQ123" s="938"/>
      <c r="AR123" s="938"/>
      <c r="AS123" s="938"/>
      <c r="AT123" s="939"/>
      <c r="AU123" s="972"/>
      <c r="AV123" s="973"/>
      <c r="AW123" s="973"/>
      <c r="AX123" s="973"/>
      <c r="AY123" s="973"/>
      <c r="AZ123" s="112" t="s">
        <v>120</v>
      </c>
      <c r="BA123" s="112"/>
      <c r="BB123" s="112"/>
      <c r="BC123" s="112"/>
      <c r="BD123" s="112"/>
      <c r="BE123" s="112"/>
      <c r="BF123" s="112"/>
      <c r="BG123" s="112"/>
      <c r="BH123" s="112"/>
      <c r="BI123" s="112"/>
      <c r="BJ123" s="112"/>
      <c r="BK123" s="112"/>
      <c r="BL123" s="112"/>
      <c r="BM123" s="112"/>
      <c r="BN123" s="112"/>
      <c r="BO123" s="952" t="s">
        <v>415</v>
      </c>
      <c r="BP123" s="980"/>
      <c r="BQ123" s="1010">
        <v>64891802</v>
      </c>
      <c r="BR123" s="1011"/>
      <c r="BS123" s="1011"/>
      <c r="BT123" s="1011"/>
      <c r="BU123" s="1011"/>
      <c r="BV123" s="1011">
        <v>68328087</v>
      </c>
      <c r="BW123" s="1011"/>
      <c r="BX123" s="1011"/>
      <c r="BY123" s="1011"/>
      <c r="BZ123" s="1011"/>
      <c r="CA123" s="1011">
        <v>69557726</v>
      </c>
      <c r="CB123" s="1011"/>
      <c r="CC123" s="1011"/>
      <c r="CD123" s="1011"/>
      <c r="CE123" s="1011"/>
      <c r="CF123" s="976"/>
      <c r="CG123" s="977"/>
      <c r="CH123" s="977"/>
      <c r="CI123" s="977"/>
      <c r="CJ123" s="978"/>
      <c r="CK123" s="984"/>
      <c r="CL123" s="985"/>
      <c r="CM123" s="985"/>
      <c r="CN123" s="985"/>
      <c r="CO123" s="986"/>
      <c r="CP123" s="994" t="s">
        <v>346</v>
      </c>
      <c r="CQ123" s="995"/>
      <c r="CR123" s="995"/>
      <c r="CS123" s="995"/>
      <c r="CT123" s="995"/>
      <c r="CU123" s="995"/>
      <c r="CV123" s="995"/>
      <c r="CW123" s="995"/>
      <c r="CX123" s="995"/>
      <c r="CY123" s="995"/>
      <c r="CZ123" s="995"/>
      <c r="DA123" s="995"/>
      <c r="DB123" s="995"/>
      <c r="DC123" s="995"/>
      <c r="DD123" s="995"/>
      <c r="DE123" s="995"/>
      <c r="DF123" s="996"/>
      <c r="DG123" s="933" t="s">
        <v>63</v>
      </c>
      <c r="DH123" s="934"/>
      <c r="DI123" s="934"/>
      <c r="DJ123" s="934"/>
      <c r="DK123" s="935"/>
      <c r="DL123" s="936" t="s">
        <v>63</v>
      </c>
      <c r="DM123" s="934"/>
      <c r="DN123" s="934"/>
      <c r="DO123" s="934"/>
      <c r="DP123" s="935"/>
      <c r="DQ123" s="936" t="s">
        <v>63</v>
      </c>
      <c r="DR123" s="934"/>
      <c r="DS123" s="934"/>
      <c r="DT123" s="934"/>
      <c r="DU123" s="935"/>
      <c r="DV123" s="937" t="s">
        <v>63</v>
      </c>
      <c r="DW123" s="938"/>
      <c r="DX123" s="938"/>
      <c r="DY123" s="938"/>
      <c r="DZ123" s="939"/>
    </row>
    <row r="124" spans="1:130" s="89" customFormat="1" ht="26.25" customHeight="1" thickBot="1" x14ac:dyDescent="0.2">
      <c r="A124" s="1038"/>
      <c r="B124" s="924"/>
      <c r="C124" s="897" t="s">
        <v>404</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63</v>
      </c>
      <c r="AB124" s="934"/>
      <c r="AC124" s="934"/>
      <c r="AD124" s="934"/>
      <c r="AE124" s="935"/>
      <c r="AF124" s="936" t="s">
        <v>63</v>
      </c>
      <c r="AG124" s="934"/>
      <c r="AH124" s="934"/>
      <c r="AI124" s="934"/>
      <c r="AJ124" s="935"/>
      <c r="AK124" s="936" t="s">
        <v>63</v>
      </c>
      <c r="AL124" s="934"/>
      <c r="AM124" s="934"/>
      <c r="AN124" s="934"/>
      <c r="AO124" s="935"/>
      <c r="AP124" s="937" t="s">
        <v>63</v>
      </c>
      <c r="AQ124" s="938"/>
      <c r="AR124" s="938"/>
      <c r="AS124" s="938"/>
      <c r="AT124" s="939"/>
      <c r="AU124" s="1006" t="s">
        <v>416</v>
      </c>
      <c r="AV124" s="1007"/>
      <c r="AW124" s="1007"/>
      <c r="AX124" s="1007"/>
      <c r="AY124" s="1007"/>
      <c r="AZ124" s="1007"/>
      <c r="BA124" s="1007"/>
      <c r="BB124" s="1007"/>
      <c r="BC124" s="1007"/>
      <c r="BD124" s="1007"/>
      <c r="BE124" s="1007"/>
      <c r="BF124" s="1007"/>
      <c r="BG124" s="1007"/>
      <c r="BH124" s="1007"/>
      <c r="BI124" s="1007"/>
      <c r="BJ124" s="1007"/>
      <c r="BK124" s="1007"/>
      <c r="BL124" s="1007"/>
      <c r="BM124" s="1007"/>
      <c r="BN124" s="1007"/>
      <c r="BO124" s="1007"/>
      <c r="BP124" s="1008"/>
      <c r="BQ124" s="1009" t="s">
        <v>63</v>
      </c>
      <c r="BR124" s="1002"/>
      <c r="BS124" s="1002"/>
      <c r="BT124" s="1002"/>
      <c r="BU124" s="1002"/>
      <c r="BV124" s="1002" t="s">
        <v>63</v>
      </c>
      <c r="BW124" s="1002"/>
      <c r="BX124" s="1002"/>
      <c r="BY124" s="1002"/>
      <c r="BZ124" s="1002"/>
      <c r="CA124" s="1002" t="s">
        <v>63</v>
      </c>
      <c r="CB124" s="1002"/>
      <c r="CC124" s="1002"/>
      <c r="CD124" s="1002"/>
      <c r="CE124" s="1002"/>
      <c r="CF124" s="1003"/>
      <c r="CG124" s="1004"/>
      <c r="CH124" s="1004"/>
      <c r="CI124" s="1004"/>
      <c r="CJ124" s="1005"/>
      <c r="CK124" s="987"/>
      <c r="CL124" s="987"/>
      <c r="CM124" s="987"/>
      <c r="CN124" s="987"/>
      <c r="CO124" s="988"/>
      <c r="CP124" s="994" t="s">
        <v>417</v>
      </c>
      <c r="CQ124" s="995"/>
      <c r="CR124" s="995"/>
      <c r="CS124" s="995"/>
      <c r="CT124" s="995"/>
      <c r="CU124" s="995"/>
      <c r="CV124" s="995"/>
      <c r="CW124" s="995"/>
      <c r="CX124" s="995"/>
      <c r="CY124" s="995"/>
      <c r="CZ124" s="995"/>
      <c r="DA124" s="995"/>
      <c r="DB124" s="995"/>
      <c r="DC124" s="995"/>
      <c r="DD124" s="995"/>
      <c r="DE124" s="995"/>
      <c r="DF124" s="996"/>
      <c r="DG124" s="979" t="s">
        <v>63</v>
      </c>
      <c r="DH124" s="961"/>
      <c r="DI124" s="961"/>
      <c r="DJ124" s="961"/>
      <c r="DK124" s="962"/>
      <c r="DL124" s="960" t="s">
        <v>63</v>
      </c>
      <c r="DM124" s="961"/>
      <c r="DN124" s="961"/>
      <c r="DO124" s="961"/>
      <c r="DP124" s="962"/>
      <c r="DQ124" s="960" t="s">
        <v>63</v>
      </c>
      <c r="DR124" s="961"/>
      <c r="DS124" s="961"/>
      <c r="DT124" s="961"/>
      <c r="DU124" s="962"/>
      <c r="DV124" s="963" t="s">
        <v>63</v>
      </c>
      <c r="DW124" s="964"/>
      <c r="DX124" s="964"/>
      <c r="DY124" s="964"/>
      <c r="DZ124" s="965"/>
    </row>
    <row r="125" spans="1:130" s="89" customFormat="1" ht="26.25" customHeight="1" x14ac:dyDescent="0.15">
      <c r="A125" s="1038"/>
      <c r="B125" s="924"/>
      <c r="C125" s="897" t="s">
        <v>406</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63</v>
      </c>
      <c r="AB125" s="934"/>
      <c r="AC125" s="934"/>
      <c r="AD125" s="934"/>
      <c r="AE125" s="935"/>
      <c r="AF125" s="936" t="s">
        <v>63</v>
      </c>
      <c r="AG125" s="934"/>
      <c r="AH125" s="934"/>
      <c r="AI125" s="934"/>
      <c r="AJ125" s="935"/>
      <c r="AK125" s="936" t="s">
        <v>63</v>
      </c>
      <c r="AL125" s="934"/>
      <c r="AM125" s="934"/>
      <c r="AN125" s="934"/>
      <c r="AO125" s="935"/>
      <c r="AP125" s="937" t="s">
        <v>63</v>
      </c>
      <c r="AQ125" s="938"/>
      <c r="AR125" s="938"/>
      <c r="AS125" s="938"/>
      <c r="AT125" s="939"/>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418</v>
      </c>
      <c r="CL125" s="982"/>
      <c r="CM125" s="982"/>
      <c r="CN125" s="982"/>
      <c r="CO125" s="983"/>
      <c r="CP125" s="904" t="s">
        <v>419</v>
      </c>
      <c r="CQ125" s="872"/>
      <c r="CR125" s="872"/>
      <c r="CS125" s="872"/>
      <c r="CT125" s="872"/>
      <c r="CU125" s="872"/>
      <c r="CV125" s="872"/>
      <c r="CW125" s="872"/>
      <c r="CX125" s="872"/>
      <c r="CY125" s="872"/>
      <c r="CZ125" s="872"/>
      <c r="DA125" s="872"/>
      <c r="DB125" s="872"/>
      <c r="DC125" s="872"/>
      <c r="DD125" s="872"/>
      <c r="DE125" s="872"/>
      <c r="DF125" s="873"/>
      <c r="DG125" s="905" t="s">
        <v>63</v>
      </c>
      <c r="DH125" s="906"/>
      <c r="DI125" s="906"/>
      <c r="DJ125" s="906"/>
      <c r="DK125" s="906"/>
      <c r="DL125" s="906" t="s">
        <v>63</v>
      </c>
      <c r="DM125" s="906"/>
      <c r="DN125" s="906"/>
      <c r="DO125" s="906"/>
      <c r="DP125" s="906"/>
      <c r="DQ125" s="906" t="s">
        <v>63</v>
      </c>
      <c r="DR125" s="906"/>
      <c r="DS125" s="906"/>
      <c r="DT125" s="906"/>
      <c r="DU125" s="906"/>
      <c r="DV125" s="907" t="s">
        <v>63</v>
      </c>
      <c r="DW125" s="907"/>
      <c r="DX125" s="907"/>
      <c r="DY125" s="907"/>
      <c r="DZ125" s="908"/>
    </row>
    <row r="126" spans="1:130" s="89" customFormat="1" ht="26.25" customHeight="1" thickBot="1" x14ac:dyDescent="0.2">
      <c r="A126" s="1038"/>
      <c r="B126" s="924"/>
      <c r="C126" s="897" t="s">
        <v>408</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t="s">
        <v>63</v>
      </c>
      <c r="AB126" s="934"/>
      <c r="AC126" s="934"/>
      <c r="AD126" s="934"/>
      <c r="AE126" s="935"/>
      <c r="AF126" s="936" t="s">
        <v>63</v>
      </c>
      <c r="AG126" s="934"/>
      <c r="AH126" s="934"/>
      <c r="AI126" s="934"/>
      <c r="AJ126" s="935"/>
      <c r="AK126" s="936" t="s">
        <v>63</v>
      </c>
      <c r="AL126" s="934"/>
      <c r="AM126" s="934"/>
      <c r="AN126" s="934"/>
      <c r="AO126" s="935"/>
      <c r="AP126" s="937" t="s">
        <v>63</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420</v>
      </c>
      <c r="CQ126" s="898"/>
      <c r="CR126" s="898"/>
      <c r="CS126" s="898"/>
      <c r="CT126" s="898"/>
      <c r="CU126" s="898"/>
      <c r="CV126" s="898"/>
      <c r="CW126" s="898"/>
      <c r="CX126" s="898"/>
      <c r="CY126" s="898"/>
      <c r="CZ126" s="898"/>
      <c r="DA126" s="898"/>
      <c r="DB126" s="898"/>
      <c r="DC126" s="898"/>
      <c r="DD126" s="898"/>
      <c r="DE126" s="898"/>
      <c r="DF126" s="899"/>
      <c r="DG126" s="900" t="s">
        <v>63</v>
      </c>
      <c r="DH126" s="901"/>
      <c r="DI126" s="901"/>
      <c r="DJ126" s="901"/>
      <c r="DK126" s="901"/>
      <c r="DL126" s="901" t="s">
        <v>63</v>
      </c>
      <c r="DM126" s="901"/>
      <c r="DN126" s="901"/>
      <c r="DO126" s="901"/>
      <c r="DP126" s="901"/>
      <c r="DQ126" s="901" t="s">
        <v>63</v>
      </c>
      <c r="DR126" s="901"/>
      <c r="DS126" s="901"/>
      <c r="DT126" s="901"/>
      <c r="DU126" s="901"/>
      <c r="DV126" s="902" t="s">
        <v>63</v>
      </c>
      <c r="DW126" s="902"/>
      <c r="DX126" s="902"/>
      <c r="DY126" s="902"/>
      <c r="DZ126" s="903"/>
    </row>
    <row r="127" spans="1:130" s="89" customFormat="1" ht="26.25" customHeight="1" x14ac:dyDescent="0.15">
      <c r="A127" s="1039"/>
      <c r="B127" s="926"/>
      <c r="C127" s="948" t="s">
        <v>421</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t="s">
        <v>63</v>
      </c>
      <c r="AB127" s="934"/>
      <c r="AC127" s="934"/>
      <c r="AD127" s="934"/>
      <c r="AE127" s="935"/>
      <c r="AF127" s="936" t="s">
        <v>63</v>
      </c>
      <c r="AG127" s="934"/>
      <c r="AH127" s="934"/>
      <c r="AI127" s="934"/>
      <c r="AJ127" s="935"/>
      <c r="AK127" s="936" t="s">
        <v>63</v>
      </c>
      <c r="AL127" s="934"/>
      <c r="AM127" s="934"/>
      <c r="AN127" s="934"/>
      <c r="AO127" s="935"/>
      <c r="AP127" s="937" t="s">
        <v>63</v>
      </c>
      <c r="AQ127" s="938"/>
      <c r="AR127" s="938"/>
      <c r="AS127" s="938"/>
      <c r="AT127" s="939"/>
      <c r="AU127" s="91"/>
      <c r="AV127" s="91"/>
      <c r="AW127" s="91"/>
      <c r="AX127" s="1012" t="s">
        <v>422</v>
      </c>
      <c r="AY127" s="1013"/>
      <c r="AZ127" s="1013"/>
      <c r="BA127" s="1013"/>
      <c r="BB127" s="1013"/>
      <c r="BC127" s="1013"/>
      <c r="BD127" s="1013"/>
      <c r="BE127" s="1014"/>
      <c r="BF127" s="1015" t="s">
        <v>423</v>
      </c>
      <c r="BG127" s="1013"/>
      <c r="BH127" s="1013"/>
      <c r="BI127" s="1013"/>
      <c r="BJ127" s="1013"/>
      <c r="BK127" s="1013"/>
      <c r="BL127" s="1014"/>
      <c r="BM127" s="1015" t="s">
        <v>424</v>
      </c>
      <c r="BN127" s="1013"/>
      <c r="BO127" s="1013"/>
      <c r="BP127" s="1013"/>
      <c r="BQ127" s="1013"/>
      <c r="BR127" s="1013"/>
      <c r="BS127" s="1014"/>
      <c r="BT127" s="1015" t="s">
        <v>425</v>
      </c>
      <c r="BU127" s="1013"/>
      <c r="BV127" s="1013"/>
      <c r="BW127" s="1013"/>
      <c r="BX127" s="1013"/>
      <c r="BY127" s="1013"/>
      <c r="BZ127" s="1036"/>
      <c r="CA127" s="91"/>
      <c r="CB127" s="91"/>
      <c r="CC127" s="91"/>
      <c r="CD127" s="114"/>
      <c r="CE127" s="114"/>
      <c r="CF127" s="114"/>
      <c r="CG127" s="91"/>
      <c r="CH127" s="91"/>
      <c r="CI127" s="91"/>
      <c r="CJ127" s="113"/>
      <c r="CK127" s="998"/>
      <c r="CL127" s="985"/>
      <c r="CM127" s="985"/>
      <c r="CN127" s="985"/>
      <c r="CO127" s="986"/>
      <c r="CP127" s="897" t="s">
        <v>426</v>
      </c>
      <c r="CQ127" s="898"/>
      <c r="CR127" s="898"/>
      <c r="CS127" s="898"/>
      <c r="CT127" s="898"/>
      <c r="CU127" s="898"/>
      <c r="CV127" s="898"/>
      <c r="CW127" s="898"/>
      <c r="CX127" s="898"/>
      <c r="CY127" s="898"/>
      <c r="CZ127" s="898"/>
      <c r="DA127" s="898"/>
      <c r="DB127" s="898"/>
      <c r="DC127" s="898"/>
      <c r="DD127" s="898"/>
      <c r="DE127" s="898"/>
      <c r="DF127" s="899"/>
      <c r="DG127" s="900" t="s">
        <v>63</v>
      </c>
      <c r="DH127" s="901"/>
      <c r="DI127" s="901"/>
      <c r="DJ127" s="901"/>
      <c r="DK127" s="901"/>
      <c r="DL127" s="901" t="s">
        <v>63</v>
      </c>
      <c r="DM127" s="901"/>
      <c r="DN127" s="901"/>
      <c r="DO127" s="901"/>
      <c r="DP127" s="901"/>
      <c r="DQ127" s="901" t="s">
        <v>63</v>
      </c>
      <c r="DR127" s="901"/>
      <c r="DS127" s="901"/>
      <c r="DT127" s="901"/>
      <c r="DU127" s="901"/>
      <c r="DV127" s="902" t="s">
        <v>63</v>
      </c>
      <c r="DW127" s="902"/>
      <c r="DX127" s="902"/>
      <c r="DY127" s="902"/>
      <c r="DZ127" s="903"/>
    </row>
    <row r="128" spans="1:130" s="89" customFormat="1" ht="26.25" customHeight="1" thickBot="1" x14ac:dyDescent="0.2">
      <c r="A128" s="1022" t="s">
        <v>427</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428</v>
      </c>
      <c r="X128" s="1024"/>
      <c r="Y128" s="1024"/>
      <c r="Z128" s="1025"/>
      <c r="AA128" s="1026">
        <v>896250</v>
      </c>
      <c r="AB128" s="1027"/>
      <c r="AC128" s="1027"/>
      <c r="AD128" s="1027"/>
      <c r="AE128" s="1028"/>
      <c r="AF128" s="1029">
        <v>910425</v>
      </c>
      <c r="AG128" s="1027"/>
      <c r="AH128" s="1027"/>
      <c r="AI128" s="1027"/>
      <c r="AJ128" s="1028"/>
      <c r="AK128" s="1029">
        <v>944686</v>
      </c>
      <c r="AL128" s="1027"/>
      <c r="AM128" s="1027"/>
      <c r="AN128" s="1027"/>
      <c r="AO128" s="1028"/>
      <c r="AP128" s="1030"/>
      <c r="AQ128" s="1031"/>
      <c r="AR128" s="1031"/>
      <c r="AS128" s="1031"/>
      <c r="AT128" s="1032"/>
      <c r="AU128" s="91"/>
      <c r="AV128" s="91"/>
      <c r="AW128" s="91"/>
      <c r="AX128" s="871" t="s">
        <v>429</v>
      </c>
      <c r="AY128" s="872"/>
      <c r="AZ128" s="872"/>
      <c r="BA128" s="872"/>
      <c r="BB128" s="872"/>
      <c r="BC128" s="872"/>
      <c r="BD128" s="872"/>
      <c r="BE128" s="873"/>
      <c r="BF128" s="1033" t="s">
        <v>63</v>
      </c>
      <c r="BG128" s="1034"/>
      <c r="BH128" s="1034"/>
      <c r="BI128" s="1034"/>
      <c r="BJ128" s="1034"/>
      <c r="BK128" s="1034"/>
      <c r="BL128" s="1035"/>
      <c r="BM128" s="1033">
        <v>12.13</v>
      </c>
      <c r="BN128" s="1034"/>
      <c r="BO128" s="1034"/>
      <c r="BP128" s="1034"/>
      <c r="BQ128" s="1034"/>
      <c r="BR128" s="1034"/>
      <c r="BS128" s="1035"/>
      <c r="BT128" s="1033">
        <v>20</v>
      </c>
      <c r="BU128" s="1034"/>
      <c r="BV128" s="1034"/>
      <c r="BW128" s="1034"/>
      <c r="BX128" s="1034"/>
      <c r="BY128" s="1034"/>
      <c r="BZ128" s="1051"/>
      <c r="CA128" s="114"/>
      <c r="CB128" s="114"/>
      <c r="CC128" s="114"/>
      <c r="CD128" s="114"/>
      <c r="CE128" s="114"/>
      <c r="CF128" s="114"/>
      <c r="CG128" s="91"/>
      <c r="CH128" s="91"/>
      <c r="CI128" s="91"/>
      <c r="CJ128" s="113"/>
      <c r="CK128" s="999"/>
      <c r="CL128" s="1000"/>
      <c r="CM128" s="1000"/>
      <c r="CN128" s="1000"/>
      <c r="CO128" s="1001"/>
      <c r="CP128" s="1016" t="s">
        <v>430</v>
      </c>
      <c r="CQ128" s="715"/>
      <c r="CR128" s="715"/>
      <c r="CS128" s="715"/>
      <c r="CT128" s="715"/>
      <c r="CU128" s="715"/>
      <c r="CV128" s="715"/>
      <c r="CW128" s="715"/>
      <c r="CX128" s="715"/>
      <c r="CY128" s="715"/>
      <c r="CZ128" s="715"/>
      <c r="DA128" s="715"/>
      <c r="DB128" s="715"/>
      <c r="DC128" s="715"/>
      <c r="DD128" s="715"/>
      <c r="DE128" s="715"/>
      <c r="DF128" s="1017"/>
      <c r="DG128" s="1018" t="s">
        <v>63</v>
      </c>
      <c r="DH128" s="1019"/>
      <c r="DI128" s="1019"/>
      <c r="DJ128" s="1019"/>
      <c r="DK128" s="1019"/>
      <c r="DL128" s="1019" t="s">
        <v>63</v>
      </c>
      <c r="DM128" s="1019"/>
      <c r="DN128" s="1019"/>
      <c r="DO128" s="1019"/>
      <c r="DP128" s="1019"/>
      <c r="DQ128" s="1019" t="s">
        <v>63</v>
      </c>
      <c r="DR128" s="1019"/>
      <c r="DS128" s="1019"/>
      <c r="DT128" s="1019"/>
      <c r="DU128" s="1019"/>
      <c r="DV128" s="1020" t="s">
        <v>63</v>
      </c>
      <c r="DW128" s="1020"/>
      <c r="DX128" s="1020"/>
      <c r="DY128" s="1020"/>
      <c r="DZ128" s="1021"/>
    </row>
    <row r="129" spans="1:131" s="89" customFormat="1" ht="26.25" customHeight="1" x14ac:dyDescent="0.15">
      <c r="A129" s="909" t="s">
        <v>44</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431</v>
      </c>
      <c r="X129" s="1046"/>
      <c r="Y129" s="1046"/>
      <c r="Z129" s="1047"/>
      <c r="AA129" s="933">
        <v>23927575</v>
      </c>
      <c r="AB129" s="934"/>
      <c r="AC129" s="934"/>
      <c r="AD129" s="934"/>
      <c r="AE129" s="935"/>
      <c r="AF129" s="936">
        <v>25165514</v>
      </c>
      <c r="AG129" s="934"/>
      <c r="AH129" s="934"/>
      <c r="AI129" s="934"/>
      <c r="AJ129" s="935"/>
      <c r="AK129" s="936">
        <v>24388247</v>
      </c>
      <c r="AL129" s="934"/>
      <c r="AM129" s="934"/>
      <c r="AN129" s="934"/>
      <c r="AO129" s="935"/>
      <c r="AP129" s="1048"/>
      <c r="AQ129" s="1049"/>
      <c r="AR129" s="1049"/>
      <c r="AS129" s="1049"/>
      <c r="AT129" s="1050"/>
      <c r="AU129" s="92"/>
      <c r="AV129" s="92"/>
      <c r="AW129" s="92"/>
      <c r="AX129" s="1040" t="s">
        <v>432</v>
      </c>
      <c r="AY129" s="898"/>
      <c r="AZ129" s="898"/>
      <c r="BA129" s="898"/>
      <c r="BB129" s="898"/>
      <c r="BC129" s="898"/>
      <c r="BD129" s="898"/>
      <c r="BE129" s="899"/>
      <c r="BF129" s="1041" t="s">
        <v>63</v>
      </c>
      <c r="BG129" s="1042"/>
      <c r="BH129" s="1042"/>
      <c r="BI129" s="1042"/>
      <c r="BJ129" s="1042"/>
      <c r="BK129" s="1042"/>
      <c r="BL129" s="1043"/>
      <c r="BM129" s="1041">
        <v>17.13</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09" t="s">
        <v>433</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434</v>
      </c>
      <c r="X130" s="1046"/>
      <c r="Y130" s="1046"/>
      <c r="Z130" s="1047"/>
      <c r="AA130" s="933">
        <v>3047020</v>
      </c>
      <c r="AB130" s="934"/>
      <c r="AC130" s="934"/>
      <c r="AD130" s="934"/>
      <c r="AE130" s="935"/>
      <c r="AF130" s="936">
        <v>3060874</v>
      </c>
      <c r="AG130" s="934"/>
      <c r="AH130" s="934"/>
      <c r="AI130" s="934"/>
      <c r="AJ130" s="935"/>
      <c r="AK130" s="936">
        <v>3110246</v>
      </c>
      <c r="AL130" s="934"/>
      <c r="AM130" s="934"/>
      <c r="AN130" s="934"/>
      <c r="AO130" s="935"/>
      <c r="AP130" s="1048"/>
      <c r="AQ130" s="1049"/>
      <c r="AR130" s="1049"/>
      <c r="AS130" s="1049"/>
      <c r="AT130" s="1050"/>
      <c r="AU130" s="92"/>
      <c r="AV130" s="92"/>
      <c r="AW130" s="92"/>
      <c r="AX130" s="1040" t="s">
        <v>435</v>
      </c>
      <c r="AY130" s="898"/>
      <c r="AZ130" s="898"/>
      <c r="BA130" s="898"/>
      <c r="BB130" s="898"/>
      <c r="BC130" s="898"/>
      <c r="BD130" s="898"/>
      <c r="BE130" s="899"/>
      <c r="BF130" s="1076">
        <v>3.3</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436</v>
      </c>
      <c r="X131" s="1083"/>
      <c r="Y131" s="1083"/>
      <c r="Z131" s="1084"/>
      <c r="AA131" s="979">
        <v>20880555</v>
      </c>
      <c r="AB131" s="961"/>
      <c r="AC131" s="961"/>
      <c r="AD131" s="961"/>
      <c r="AE131" s="962"/>
      <c r="AF131" s="960">
        <v>22104640</v>
      </c>
      <c r="AG131" s="961"/>
      <c r="AH131" s="961"/>
      <c r="AI131" s="961"/>
      <c r="AJ131" s="962"/>
      <c r="AK131" s="960">
        <v>21278001</v>
      </c>
      <c r="AL131" s="961"/>
      <c r="AM131" s="961"/>
      <c r="AN131" s="961"/>
      <c r="AO131" s="962"/>
      <c r="AP131" s="1085"/>
      <c r="AQ131" s="1086"/>
      <c r="AR131" s="1086"/>
      <c r="AS131" s="1086"/>
      <c r="AT131" s="1087"/>
      <c r="AU131" s="92"/>
      <c r="AV131" s="92"/>
      <c r="AW131" s="92"/>
      <c r="AX131" s="1058" t="s">
        <v>437</v>
      </c>
      <c r="AY131" s="715"/>
      <c r="AZ131" s="715"/>
      <c r="BA131" s="715"/>
      <c r="BB131" s="715"/>
      <c r="BC131" s="715"/>
      <c r="BD131" s="715"/>
      <c r="BE131" s="1017"/>
      <c r="BF131" s="1059" t="s">
        <v>63</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65" t="s">
        <v>438</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439</v>
      </c>
      <c r="W132" s="1069"/>
      <c r="X132" s="1069"/>
      <c r="Y132" s="1069"/>
      <c r="Z132" s="1070"/>
      <c r="AA132" s="1071">
        <v>3.0065101240000001</v>
      </c>
      <c r="AB132" s="1072"/>
      <c r="AC132" s="1072"/>
      <c r="AD132" s="1072"/>
      <c r="AE132" s="1073"/>
      <c r="AF132" s="1074">
        <v>3.2822791960000002</v>
      </c>
      <c r="AG132" s="1072"/>
      <c r="AH132" s="1072"/>
      <c r="AI132" s="1072"/>
      <c r="AJ132" s="1073"/>
      <c r="AK132" s="1074">
        <v>3.6610018019999999</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440</v>
      </c>
      <c r="W133" s="1052"/>
      <c r="X133" s="1052"/>
      <c r="Y133" s="1052"/>
      <c r="Z133" s="1053"/>
      <c r="AA133" s="1054">
        <v>3.2</v>
      </c>
      <c r="AB133" s="1055"/>
      <c r="AC133" s="1055"/>
      <c r="AD133" s="1055"/>
      <c r="AE133" s="1056"/>
      <c r="AF133" s="1054">
        <v>3.2</v>
      </c>
      <c r="AG133" s="1055"/>
      <c r="AH133" s="1055"/>
      <c r="AI133" s="1055"/>
      <c r="AJ133" s="1056"/>
      <c r="AK133" s="1054">
        <v>3.3</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cthdmmu+OgRAWaVObbUnbAwGNFc0vkxJo3U09VyYtpFqh95RtomNS/EyOMSY6zvbsPTZupkUSyALtUflTBoyxg==" saltValue="COVmTXf1wPs1Bxa4DEqoo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WyzQ+01Em8nMjEKqxN1/iV7W0uoDFbwGBUmF+aokmS2XgRP5QAPHCVRfPHyeC7CYnd+bOxrexy+KUVn4SdjXRg==" saltValue="hAGfRLKR09HdeqGMdNNdX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GO5k+Bq40BUbqw9d+w84wrlWISi4afXNEWFjNRKkA21SKZckIfcpMCUR6eOvQmlBtV1AI6QvsuTgM+Tr8sL6Q==" saltValue="wzhU/0qNdSxY0de7p6U+x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441</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442</v>
      </c>
      <c r="AL6" s="118"/>
      <c r="AM6" s="118"/>
      <c r="AN6" s="118"/>
    </row>
    <row r="7" spans="1:46" ht="13.5" customHeight="1" x14ac:dyDescent="0.15">
      <c r="A7" s="10"/>
      <c r="AK7" s="119"/>
      <c r="AL7" s="120"/>
      <c r="AM7" s="120"/>
      <c r="AN7" s="121"/>
      <c r="AO7" s="1089" t="s">
        <v>443</v>
      </c>
      <c r="AP7" s="122"/>
      <c r="AQ7" s="123" t="s">
        <v>444</v>
      </c>
      <c r="AR7" s="124"/>
    </row>
    <row r="8" spans="1:46" x14ac:dyDescent="0.15">
      <c r="A8" s="10"/>
      <c r="AK8" s="125"/>
      <c r="AL8" s="126"/>
      <c r="AM8" s="126"/>
      <c r="AN8" s="127"/>
      <c r="AO8" s="1090"/>
      <c r="AP8" s="128" t="s">
        <v>445</v>
      </c>
      <c r="AQ8" s="129" t="s">
        <v>446</v>
      </c>
      <c r="AR8" s="130" t="s">
        <v>447</v>
      </c>
    </row>
    <row r="9" spans="1:46" x14ac:dyDescent="0.15">
      <c r="A9" s="10"/>
      <c r="AK9" s="1091" t="s">
        <v>448</v>
      </c>
      <c r="AL9" s="1092"/>
      <c r="AM9" s="1092"/>
      <c r="AN9" s="1093"/>
      <c r="AO9" s="131">
        <v>7358922</v>
      </c>
      <c r="AP9" s="131">
        <v>64593</v>
      </c>
      <c r="AQ9" s="132">
        <v>66247</v>
      </c>
      <c r="AR9" s="133">
        <v>-2.5</v>
      </c>
    </row>
    <row r="10" spans="1:46" ht="13.5" customHeight="1" x14ac:dyDescent="0.15">
      <c r="A10" s="10"/>
      <c r="AK10" s="1091" t="s">
        <v>449</v>
      </c>
      <c r="AL10" s="1092"/>
      <c r="AM10" s="1092"/>
      <c r="AN10" s="1093"/>
      <c r="AO10" s="134">
        <v>263</v>
      </c>
      <c r="AP10" s="134">
        <v>2</v>
      </c>
      <c r="AQ10" s="135">
        <v>4001</v>
      </c>
      <c r="AR10" s="136">
        <v>-100</v>
      </c>
    </row>
    <row r="11" spans="1:46" ht="13.5" customHeight="1" x14ac:dyDescent="0.15">
      <c r="A11" s="10"/>
      <c r="AK11" s="1091" t="s">
        <v>450</v>
      </c>
      <c r="AL11" s="1092"/>
      <c r="AM11" s="1092"/>
      <c r="AN11" s="1093"/>
      <c r="AO11" s="134">
        <v>18010</v>
      </c>
      <c r="AP11" s="134">
        <v>158</v>
      </c>
      <c r="AQ11" s="135">
        <v>2117</v>
      </c>
      <c r="AR11" s="136">
        <v>-92.5</v>
      </c>
    </row>
    <row r="12" spans="1:46" ht="13.5" customHeight="1" x14ac:dyDescent="0.15">
      <c r="A12" s="10"/>
      <c r="AK12" s="1091" t="s">
        <v>451</v>
      </c>
      <c r="AL12" s="1092"/>
      <c r="AM12" s="1092"/>
      <c r="AN12" s="1093"/>
      <c r="AO12" s="134" t="s">
        <v>323</v>
      </c>
      <c r="AP12" s="134" t="s">
        <v>323</v>
      </c>
      <c r="AQ12" s="135">
        <v>23</v>
      </c>
      <c r="AR12" s="136" t="s">
        <v>323</v>
      </c>
    </row>
    <row r="13" spans="1:46" ht="13.5" customHeight="1" x14ac:dyDescent="0.15">
      <c r="A13" s="10"/>
      <c r="AK13" s="1091" t="s">
        <v>452</v>
      </c>
      <c r="AL13" s="1092"/>
      <c r="AM13" s="1092"/>
      <c r="AN13" s="1093"/>
      <c r="AO13" s="134">
        <v>121768</v>
      </c>
      <c r="AP13" s="134">
        <v>1069</v>
      </c>
      <c r="AQ13" s="135">
        <v>2449</v>
      </c>
      <c r="AR13" s="136">
        <v>-56.3</v>
      </c>
    </row>
    <row r="14" spans="1:46" ht="13.5" customHeight="1" x14ac:dyDescent="0.15">
      <c r="A14" s="10"/>
      <c r="AK14" s="1091" t="s">
        <v>453</v>
      </c>
      <c r="AL14" s="1092"/>
      <c r="AM14" s="1092"/>
      <c r="AN14" s="1093"/>
      <c r="AO14" s="134">
        <v>193413</v>
      </c>
      <c r="AP14" s="134">
        <v>1698</v>
      </c>
      <c r="AQ14" s="135">
        <v>1636</v>
      </c>
      <c r="AR14" s="136">
        <v>3.8</v>
      </c>
    </row>
    <row r="15" spans="1:46" ht="13.5" customHeight="1" x14ac:dyDescent="0.15">
      <c r="A15" s="10"/>
      <c r="AK15" s="1094" t="s">
        <v>454</v>
      </c>
      <c r="AL15" s="1095"/>
      <c r="AM15" s="1095"/>
      <c r="AN15" s="1096"/>
      <c r="AO15" s="134">
        <v>-765776</v>
      </c>
      <c r="AP15" s="134">
        <v>-6722</v>
      </c>
      <c r="AQ15" s="135">
        <v>-3889</v>
      </c>
      <c r="AR15" s="136">
        <v>72.8</v>
      </c>
    </row>
    <row r="16" spans="1:46" x14ac:dyDescent="0.15">
      <c r="A16" s="10"/>
      <c r="AK16" s="1094" t="s">
        <v>120</v>
      </c>
      <c r="AL16" s="1095"/>
      <c r="AM16" s="1095"/>
      <c r="AN16" s="1096"/>
      <c r="AO16" s="134">
        <v>6926600</v>
      </c>
      <c r="AP16" s="134">
        <v>60799</v>
      </c>
      <c r="AQ16" s="135">
        <v>72585</v>
      </c>
      <c r="AR16" s="136">
        <v>-16.2</v>
      </c>
    </row>
    <row r="17" spans="1:46" x14ac:dyDescent="0.15">
      <c r="A17" s="10"/>
    </row>
    <row r="18" spans="1:46" x14ac:dyDescent="0.15">
      <c r="A18" s="10"/>
      <c r="AQ18" s="137"/>
      <c r="AR18" s="137"/>
    </row>
    <row r="19" spans="1:46" x14ac:dyDescent="0.15">
      <c r="A19" s="10"/>
      <c r="AK19" s="3" t="s">
        <v>455</v>
      </c>
    </row>
    <row r="20" spans="1:46" x14ac:dyDescent="0.15">
      <c r="A20" s="10"/>
      <c r="AK20" s="138"/>
      <c r="AL20" s="139"/>
      <c r="AM20" s="139"/>
      <c r="AN20" s="140"/>
      <c r="AO20" s="141" t="s">
        <v>456</v>
      </c>
      <c r="AP20" s="142" t="s">
        <v>457</v>
      </c>
      <c r="AQ20" s="143" t="s">
        <v>458</v>
      </c>
      <c r="AR20" s="144"/>
    </row>
    <row r="21" spans="1:46" s="118" customFormat="1" x14ac:dyDescent="0.15">
      <c r="A21" s="145"/>
      <c r="AK21" s="1097" t="s">
        <v>459</v>
      </c>
      <c r="AL21" s="1098"/>
      <c r="AM21" s="1098"/>
      <c r="AN21" s="1099"/>
      <c r="AO21" s="146">
        <v>6.72</v>
      </c>
      <c r="AP21" s="147">
        <v>6.82</v>
      </c>
      <c r="AQ21" s="148">
        <v>-0.1</v>
      </c>
      <c r="AS21" s="149"/>
      <c r="AT21" s="145"/>
    </row>
    <row r="22" spans="1:46" s="118" customFormat="1" x14ac:dyDescent="0.15">
      <c r="A22" s="145"/>
      <c r="AK22" s="1097" t="s">
        <v>460</v>
      </c>
      <c r="AL22" s="1098"/>
      <c r="AM22" s="1098"/>
      <c r="AN22" s="1099"/>
      <c r="AO22" s="150">
        <v>99.9</v>
      </c>
      <c r="AP22" s="151">
        <v>99.4</v>
      </c>
      <c r="AQ22" s="152">
        <v>0.5</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088" t="s">
        <v>461</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x14ac:dyDescent="0.15">
      <c r="A27" s="157"/>
      <c r="AS27" s="3"/>
      <c r="AT27" s="3"/>
    </row>
    <row r="28" spans="1:46" ht="17.25" x14ac:dyDescent="0.15">
      <c r="A28" s="16" t="s">
        <v>462</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463</v>
      </c>
      <c r="AL29" s="118"/>
      <c r="AM29" s="118"/>
      <c r="AN29" s="118"/>
      <c r="AS29" s="159"/>
    </row>
    <row r="30" spans="1:46" ht="13.5" customHeight="1" x14ac:dyDescent="0.15">
      <c r="A30" s="10"/>
      <c r="AK30" s="119"/>
      <c r="AL30" s="120"/>
      <c r="AM30" s="120"/>
      <c r="AN30" s="121"/>
      <c r="AO30" s="1089" t="s">
        <v>443</v>
      </c>
      <c r="AP30" s="122"/>
      <c r="AQ30" s="123" t="s">
        <v>444</v>
      </c>
      <c r="AR30" s="124"/>
    </row>
    <row r="31" spans="1:46" x14ac:dyDescent="0.15">
      <c r="A31" s="10"/>
      <c r="AK31" s="125"/>
      <c r="AL31" s="126"/>
      <c r="AM31" s="126"/>
      <c r="AN31" s="127"/>
      <c r="AO31" s="1090"/>
      <c r="AP31" s="128" t="s">
        <v>445</v>
      </c>
      <c r="AQ31" s="129" t="s">
        <v>446</v>
      </c>
      <c r="AR31" s="130" t="s">
        <v>447</v>
      </c>
    </row>
    <row r="32" spans="1:46" ht="27" customHeight="1" x14ac:dyDescent="0.15">
      <c r="A32" s="10"/>
      <c r="AK32" s="1105" t="s">
        <v>464</v>
      </c>
      <c r="AL32" s="1106"/>
      <c r="AM32" s="1106"/>
      <c r="AN32" s="1107"/>
      <c r="AO32" s="160">
        <v>3996695</v>
      </c>
      <c r="AP32" s="160">
        <v>35081</v>
      </c>
      <c r="AQ32" s="161">
        <v>38122</v>
      </c>
      <c r="AR32" s="162">
        <v>-8</v>
      </c>
    </row>
    <row r="33" spans="1:46" ht="13.5" customHeight="1" x14ac:dyDescent="0.15">
      <c r="A33" s="10"/>
      <c r="AK33" s="1105" t="s">
        <v>465</v>
      </c>
      <c r="AL33" s="1106"/>
      <c r="AM33" s="1106"/>
      <c r="AN33" s="1107"/>
      <c r="AO33" s="160" t="s">
        <v>323</v>
      </c>
      <c r="AP33" s="160" t="s">
        <v>323</v>
      </c>
      <c r="AQ33" s="161" t="s">
        <v>323</v>
      </c>
      <c r="AR33" s="162" t="s">
        <v>323</v>
      </c>
    </row>
    <row r="34" spans="1:46" ht="27" customHeight="1" x14ac:dyDescent="0.15">
      <c r="A34" s="10"/>
      <c r="AK34" s="1105" t="s">
        <v>466</v>
      </c>
      <c r="AL34" s="1106"/>
      <c r="AM34" s="1106"/>
      <c r="AN34" s="1107"/>
      <c r="AO34" s="160" t="s">
        <v>323</v>
      </c>
      <c r="AP34" s="160" t="s">
        <v>323</v>
      </c>
      <c r="AQ34" s="161">
        <v>19</v>
      </c>
      <c r="AR34" s="162" t="s">
        <v>323</v>
      </c>
    </row>
    <row r="35" spans="1:46" ht="27" customHeight="1" x14ac:dyDescent="0.15">
      <c r="A35" s="10"/>
      <c r="AK35" s="1105" t="s">
        <v>467</v>
      </c>
      <c r="AL35" s="1106"/>
      <c r="AM35" s="1106"/>
      <c r="AN35" s="1107"/>
      <c r="AO35" s="160">
        <v>837225</v>
      </c>
      <c r="AP35" s="160">
        <v>7349</v>
      </c>
      <c r="AQ35" s="161">
        <v>11292</v>
      </c>
      <c r="AR35" s="162">
        <v>-34.9</v>
      </c>
    </row>
    <row r="36" spans="1:46" ht="27" customHeight="1" x14ac:dyDescent="0.15">
      <c r="A36" s="10"/>
      <c r="AK36" s="1105" t="s">
        <v>468</v>
      </c>
      <c r="AL36" s="1106"/>
      <c r="AM36" s="1106"/>
      <c r="AN36" s="1107"/>
      <c r="AO36" s="160" t="s">
        <v>323</v>
      </c>
      <c r="AP36" s="160" t="s">
        <v>323</v>
      </c>
      <c r="AQ36" s="161">
        <v>1617</v>
      </c>
      <c r="AR36" s="162" t="s">
        <v>323</v>
      </c>
    </row>
    <row r="37" spans="1:46" ht="13.5" customHeight="1" x14ac:dyDescent="0.15">
      <c r="A37" s="10"/>
      <c r="AK37" s="1105" t="s">
        <v>469</v>
      </c>
      <c r="AL37" s="1106"/>
      <c r="AM37" s="1106"/>
      <c r="AN37" s="1107"/>
      <c r="AO37" s="160" t="s">
        <v>323</v>
      </c>
      <c r="AP37" s="160" t="s">
        <v>323</v>
      </c>
      <c r="AQ37" s="161">
        <v>410</v>
      </c>
      <c r="AR37" s="162" t="s">
        <v>323</v>
      </c>
    </row>
    <row r="38" spans="1:46" ht="27" customHeight="1" x14ac:dyDescent="0.15">
      <c r="A38" s="10"/>
      <c r="AK38" s="1108" t="s">
        <v>470</v>
      </c>
      <c r="AL38" s="1109"/>
      <c r="AM38" s="1109"/>
      <c r="AN38" s="1110"/>
      <c r="AO38" s="163" t="s">
        <v>323</v>
      </c>
      <c r="AP38" s="163" t="s">
        <v>323</v>
      </c>
      <c r="AQ38" s="164">
        <v>1</v>
      </c>
      <c r="AR38" s="152" t="s">
        <v>323</v>
      </c>
      <c r="AS38" s="159"/>
    </row>
    <row r="39" spans="1:46" x14ac:dyDescent="0.15">
      <c r="A39" s="10"/>
      <c r="AK39" s="1108" t="s">
        <v>471</v>
      </c>
      <c r="AL39" s="1109"/>
      <c r="AM39" s="1109"/>
      <c r="AN39" s="1110"/>
      <c r="AO39" s="160">
        <v>-944686</v>
      </c>
      <c r="AP39" s="160">
        <v>-8292</v>
      </c>
      <c r="AQ39" s="161">
        <v>-6908</v>
      </c>
      <c r="AR39" s="162">
        <v>20</v>
      </c>
      <c r="AS39" s="159"/>
    </row>
    <row r="40" spans="1:46" ht="27" customHeight="1" x14ac:dyDescent="0.15">
      <c r="A40" s="10"/>
      <c r="AK40" s="1105" t="s">
        <v>472</v>
      </c>
      <c r="AL40" s="1106"/>
      <c r="AM40" s="1106"/>
      <c r="AN40" s="1107"/>
      <c r="AO40" s="160">
        <v>-3110246</v>
      </c>
      <c r="AP40" s="160">
        <v>-27300</v>
      </c>
      <c r="AQ40" s="161">
        <v>-33487</v>
      </c>
      <c r="AR40" s="162">
        <v>-18.5</v>
      </c>
      <c r="AS40" s="159"/>
    </row>
    <row r="41" spans="1:46" x14ac:dyDescent="0.15">
      <c r="A41" s="10"/>
      <c r="AK41" s="1111" t="s">
        <v>231</v>
      </c>
      <c r="AL41" s="1112"/>
      <c r="AM41" s="1112"/>
      <c r="AN41" s="1113"/>
      <c r="AO41" s="160">
        <v>778988</v>
      </c>
      <c r="AP41" s="160">
        <v>6838</v>
      </c>
      <c r="AQ41" s="161">
        <v>11065</v>
      </c>
      <c r="AR41" s="162">
        <v>-38.200000000000003</v>
      </c>
      <c r="AS41" s="159"/>
    </row>
    <row r="42" spans="1:46" x14ac:dyDescent="0.15">
      <c r="A42" s="10"/>
      <c r="AK42" s="165" t="s">
        <v>473</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474</v>
      </c>
    </row>
    <row r="48" spans="1:46" x14ac:dyDescent="0.15">
      <c r="A48" s="10"/>
      <c r="AK48" s="168" t="s">
        <v>475</v>
      </c>
      <c r="AL48" s="168"/>
      <c r="AM48" s="168"/>
      <c r="AN48" s="168"/>
      <c r="AO48" s="168"/>
      <c r="AP48" s="168"/>
      <c r="AQ48" s="169"/>
      <c r="AR48" s="168"/>
    </row>
    <row r="49" spans="1:44" ht="13.5" customHeight="1" x14ac:dyDescent="0.15">
      <c r="A49" s="10"/>
      <c r="AK49" s="170"/>
      <c r="AL49" s="171"/>
      <c r="AM49" s="1100" t="s">
        <v>443</v>
      </c>
      <c r="AN49" s="1102" t="s">
        <v>476</v>
      </c>
      <c r="AO49" s="1103"/>
      <c r="AP49" s="1103"/>
      <c r="AQ49" s="1103"/>
      <c r="AR49" s="1104"/>
    </row>
    <row r="50" spans="1:44" x14ac:dyDescent="0.15">
      <c r="A50" s="10"/>
      <c r="AK50" s="172"/>
      <c r="AL50" s="173"/>
      <c r="AM50" s="1101"/>
      <c r="AN50" s="174" t="s">
        <v>477</v>
      </c>
      <c r="AO50" s="175" t="s">
        <v>478</v>
      </c>
      <c r="AP50" s="176" t="s">
        <v>479</v>
      </c>
      <c r="AQ50" s="177" t="s">
        <v>480</v>
      </c>
      <c r="AR50" s="178" t="s">
        <v>481</v>
      </c>
    </row>
    <row r="51" spans="1:44" x14ac:dyDescent="0.15">
      <c r="A51" s="10"/>
      <c r="AK51" s="170" t="s">
        <v>482</v>
      </c>
      <c r="AL51" s="171"/>
      <c r="AM51" s="179">
        <v>4491625</v>
      </c>
      <c r="AN51" s="180">
        <v>38576</v>
      </c>
      <c r="AO51" s="181">
        <v>-9.6999999999999993</v>
      </c>
      <c r="AP51" s="182">
        <v>46402</v>
      </c>
      <c r="AQ51" s="183">
        <v>-11.3</v>
      </c>
      <c r="AR51" s="184">
        <v>1.6</v>
      </c>
    </row>
    <row r="52" spans="1:44" x14ac:dyDescent="0.15">
      <c r="A52" s="10"/>
      <c r="AK52" s="185"/>
      <c r="AL52" s="186" t="s">
        <v>483</v>
      </c>
      <c r="AM52" s="187">
        <v>2107987</v>
      </c>
      <c r="AN52" s="188">
        <v>18104</v>
      </c>
      <c r="AO52" s="189">
        <v>-19</v>
      </c>
      <c r="AP52" s="190">
        <v>26897</v>
      </c>
      <c r="AQ52" s="191">
        <v>-6.3</v>
      </c>
      <c r="AR52" s="192">
        <v>-12.7</v>
      </c>
    </row>
    <row r="53" spans="1:44" x14ac:dyDescent="0.15">
      <c r="A53" s="10"/>
      <c r="AK53" s="170" t="s">
        <v>484</v>
      </c>
      <c r="AL53" s="171"/>
      <c r="AM53" s="179">
        <v>7147502</v>
      </c>
      <c r="AN53" s="180">
        <v>61676</v>
      </c>
      <c r="AO53" s="181">
        <v>59.9</v>
      </c>
      <c r="AP53" s="182">
        <v>66343</v>
      </c>
      <c r="AQ53" s="183">
        <v>43</v>
      </c>
      <c r="AR53" s="184">
        <v>16.899999999999999</v>
      </c>
    </row>
    <row r="54" spans="1:44" x14ac:dyDescent="0.15">
      <c r="A54" s="10"/>
      <c r="AK54" s="185"/>
      <c r="AL54" s="186" t="s">
        <v>483</v>
      </c>
      <c r="AM54" s="187">
        <v>4433518</v>
      </c>
      <c r="AN54" s="188">
        <v>38257</v>
      </c>
      <c r="AO54" s="189">
        <v>111.3</v>
      </c>
      <c r="AP54" s="190">
        <v>34529</v>
      </c>
      <c r="AQ54" s="191">
        <v>28.4</v>
      </c>
      <c r="AR54" s="192">
        <v>82.9</v>
      </c>
    </row>
    <row r="55" spans="1:44" x14ac:dyDescent="0.15">
      <c r="A55" s="10"/>
      <c r="AK55" s="170" t="s">
        <v>485</v>
      </c>
      <c r="AL55" s="171"/>
      <c r="AM55" s="179">
        <v>3381766</v>
      </c>
      <c r="AN55" s="180">
        <v>29303</v>
      </c>
      <c r="AO55" s="181">
        <v>-52.5</v>
      </c>
      <c r="AP55" s="182">
        <v>56416</v>
      </c>
      <c r="AQ55" s="183">
        <v>-15</v>
      </c>
      <c r="AR55" s="184">
        <v>-37.5</v>
      </c>
    </row>
    <row r="56" spans="1:44" x14ac:dyDescent="0.15">
      <c r="A56" s="10"/>
      <c r="AK56" s="185"/>
      <c r="AL56" s="186" t="s">
        <v>483</v>
      </c>
      <c r="AM56" s="187">
        <v>1748911</v>
      </c>
      <c r="AN56" s="188">
        <v>15155</v>
      </c>
      <c r="AO56" s="189">
        <v>-60.4</v>
      </c>
      <c r="AP56" s="190">
        <v>32623</v>
      </c>
      <c r="AQ56" s="191">
        <v>-5.5</v>
      </c>
      <c r="AR56" s="192">
        <v>-54.9</v>
      </c>
    </row>
    <row r="57" spans="1:44" x14ac:dyDescent="0.15">
      <c r="A57" s="10"/>
      <c r="AK57" s="170" t="s">
        <v>486</v>
      </c>
      <c r="AL57" s="171"/>
      <c r="AM57" s="179">
        <v>3433164</v>
      </c>
      <c r="AN57" s="180">
        <v>30003</v>
      </c>
      <c r="AO57" s="181">
        <v>2.4</v>
      </c>
      <c r="AP57" s="182">
        <v>49217</v>
      </c>
      <c r="AQ57" s="183">
        <v>-12.8</v>
      </c>
      <c r="AR57" s="184">
        <v>15.2</v>
      </c>
    </row>
    <row r="58" spans="1:44" x14ac:dyDescent="0.15">
      <c r="A58" s="10"/>
      <c r="AK58" s="185"/>
      <c r="AL58" s="186" t="s">
        <v>483</v>
      </c>
      <c r="AM58" s="187">
        <v>1770369</v>
      </c>
      <c r="AN58" s="188">
        <v>15472</v>
      </c>
      <c r="AO58" s="189">
        <v>2.1</v>
      </c>
      <c r="AP58" s="190">
        <v>27232</v>
      </c>
      <c r="AQ58" s="191">
        <v>-16.5</v>
      </c>
      <c r="AR58" s="192">
        <v>18.600000000000001</v>
      </c>
    </row>
    <row r="59" spans="1:44" x14ac:dyDescent="0.15">
      <c r="A59" s="10"/>
      <c r="AK59" s="170" t="s">
        <v>487</v>
      </c>
      <c r="AL59" s="171"/>
      <c r="AM59" s="179">
        <v>4855180</v>
      </c>
      <c r="AN59" s="180">
        <v>42617</v>
      </c>
      <c r="AO59" s="181">
        <v>42</v>
      </c>
      <c r="AP59" s="182">
        <v>49211</v>
      </c>
      <c r="AQ59" s="183">
        <v>0</v>
      </c>
      <c r="AR59" s="184">
        <v>42</v>
      </c>
    </row>
    <row r="60" spans="1:44" x14ac:dyDescent="0.15">
      <c r="A60" s="10"/>
      <c r="AK60" s="185"/>
      <c r="AL60" s="186" t="s">
        <v>483</v>
      </c>
      <c r="AM60" s="187">
        <v>3112088</v>
      </c>
      <c r="AN60" s="188">
        <v>27317</v>
      </c>
      <c r="AO60" s="189">
        <v>76.599999999999994</v>
      </c>
      <c r="AP60" s="190">
        <v>28367</v>
      </c>
      <c r="AQ60" s="191">
        <v>4.2</v>
      </c>
      <c r="AR60" s="192">
        <v>72.400000000000006</v>
      </c>
    </row>
    <row r="61" spans="1:44" x14ac:dyDescent="0.15">
      <c r="A61" s="10"/>
      <c r="AK61" s="170" t="s">
        <v>488</v>
      </c>
      <c r="AL61" s="193"/>
      <c r="AM61" s="179">
        <v>4661847</v>
      </c>
      <c r="AN61" s="180">
        <v>40435</v>
      </c>
      <c r="AO61" s="181">
        <v>8.4</v>
      </c>
      <c r="AP61" s="182">
        <v>53518</v>
      </c>
      <c r="AQ61" s="194">
        <v>0.8</v>
      </c>
      <c r="AR61" s="184">
        <v>7.6</v>
      </c>
    </row>
    <row r="62" spans="1:44" x14ac:dyDescent="0.15">
      <c r="A62" s="10"/>
      <c r="AK62" s="185"/>
      <c r="AL62" s="186" t="s">
        <v>483</v>
      </c>
      <c r="AM62" s="187">
        <v>2634575</v>
      </c>
      <c r="AN62" s="188">
        <v>22861</v>
      </c>
      <c r="AO62" s="189">
        <v>22.1</v>
      </c>
      <c r="AP62" s="190">
        <v>29930</v>
      </c>
      <c r="AQ62" s="191">
        <v>0.9</v>
      </c>
      <c r="AR62" s="192">
        <v>21.2</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row r="70" spans="1:46" hidden="1" x14ac:dyDescent="0.15"/>
    <row r="71" spans="1:46" hidden="1" x14ac:dyDescent="0.15"/>
    <row r="72" spans="1:46" hidden="1" x14ac:dyDescent="0.15"/>
    <row r="73" spans="1:46" hidden="1" x14ac:dyDescent="0.15"/>
  </sheetData>
  <sheetProtection algorithmName="SHA-512" hashValue="N8g/fnwffuPWchUH0aTh6NR1iN+on2pdBxGRvjjL1RN6kMUBRdH7D8Nad0ai/jymHU3uXyExC0oIjoiOJ3xkNA==" saltValue="eK2j30zw9cmWL4ESh1adS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kdmjd7gmNzR+rQU5+3Nz2RYML9csG0LXHZZ5uxkWCfSV7RPVYR1PvW3eaGP1xKbOpAE5uVD4NThqY/1pb/g3dA==" saltValue="OpQrrylEOyPfQb6qX43O/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d4XAUx9+03HnRgWyF3fixifCkbl3JfWQHqxljuTLrPe7MgCLCnQTpsH//XDa4w+lbjqPU388wAny+sungevrwQ==" saltValue="OFV5bHQrpL1lbapfZVS11g=="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489</v>
      </c>
    </row>
    <row r="46" spans="2:10" ht="29.25" customHeight="1" thickBot="1" x14ac:dyDescent="0.25">
      <c r="B46" s="198" t="s">
        <v>24</v>
      </c>
      <c r="C46" s="199"/>
      <c r="D46" s="199"/>
      <c r="E46" s="200" t="s">
        <v>490</v>
      </c>
      <c r="F46" s="201" t="s">
        <v>3</v>
      </c>
      <c r="G46" s="202" t="s">
        <v>4</v>
      </c>
      <c r="H46" s="202" t="s">
        <v>5</v>
      </c>
      <c r="I46" s="202" t="s">
        <v>6</v>
      </c>
      <c r="J46" s="203" t="s">
        <v>7</v>
      </c>
    </row>
    <row r="47" spans="2:10" ht="57.75" customHeight="1" x14ac:dyDescent="0.15">
      <c r="B47" s="204"/>
      <c r="C47" s="1114" t="s">
        <v>491</v>
      </c>
      <c r="D47" s="1114"/>
      <c r="E47" s="1115"/>
      <c r="F47" s="205">
        <v>13.57</v>
      </c>
      <c r="G47" s="206">
        <v>12.82</v>
      </c>
      <c r="H47" s="206">
        <v>11.62</v>
      </c>
      <c r="I47" s="206">
        <v>12.61</v>
      </c>
      <c r="J47" s="207">
        <v>14.18</v>
      </c>
    </row>
    <row r="48" spans="2:10" ht="57.75" customHeight="1" x14ac:dyDescent="0.15">
      <c r="B48" s="208"/>
      <c r="C48" s="1116" t="s">
        <v>492</v>
      </c>
      <c r="D48" s="1116"/>
      <c r="E48" s="1117"/>
      <c r="F48" s="209">
        <v>4.49</v>
      </c>
      <c r="G48" s="210">
        <v>4.45</v>
      </c>
      <c r="H48" s="210">
        <v>8.01</v>
      </c>
      <c r="I48" s="210">
        <v>6.55</v>
      </c>
      <c r="J48" s="211">
        <v>8.6</v>
      </c>
    </row>
    <row r="49" spans="2:10" ht="57.75" customHeight="1" thickBot="1" x14ac:dyDescent="0.2">
      <c r="B49" s="212"/>
      <c r="C49" s="1118" t="s">
        <v>493</v>
      </c>
      <c r="D49" s="1118"/>
      <c r="E49" s="1119"/>
      <c r="F49" s="213" t="s">
        <v>494</v>
      </c>
      <c r="G49" s="214" t="s">
        <v>495</v>
      </c>
      <c r="H49" s="214">
        <v>2.76</v>
      </c>
      <c r="I49" s="214">
        <v>0.5</v>
      </c>
      <c r="J49" s="215">
        <v>3.02</v>
      </c>
    </row>
    <row r="50" spans="2:10" x14ac:dyDescent="0.15"/>
  </sheetData>
  <sheetProtection algorithmName="SHA-512" hashValue="ztBswl37vfrLQRLwBsifkYdrc3RBNpJfDhaXifVV1uIxCqhYzVgPc1ryqQOkQgBmvUw1TMmzyYCM20k/4hcDUQ==" saltValue="bMzeS2xiHND5nywRfXffn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489</v>
      </c>
      <c r="K32" s="216"/>
      <c r="L32" s="216"/>
      <c r="M32" s="216"/>
      <c r="N32" s="216"/>
      <c r="O32" s="216"/>
      <c r="P32" s="216"/>
    </row>
    <row r="33" spans="1:16" ht="39" customHeight="1" thickBot="1" x14ac:dyDescent="0.25">
      <c r="A33" s="216"/>
      <c r="B33" s="219" t="s">
        <v>496</v>
      </c>
      <c r="C33" s="220"/>
      <c r="D33" s="220"/>
      <c r="E33" s="221" t="s">
        <v>490</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497</v>
      </c>
      <c r="D34" s="1124"/>
      <c r="E34" s="1125"/>
      <c r="F34" s="226">
        <v>4.49</v>
      </c>
      <c r="G34" s="227">
        <v>4.4400000000000004</v>
      </c>
      <c r="H34" s="227">
        <v>8.01</v>
      </c>
      <c r="I34" s="227">
        <v>6.55</v>
      </c>
      <c r="J34" s="228">
        <v>8.6</v>
      </c>
      <c r="K34" s="216"/>
      <c r="L34" s="216"/>
      <c r="M34" s="216"/>
      <c r="N34" s="216"/>
      <c r="O34" s="216"/>
      <c r="P34" s="216"/>
    </row>
    <row r="35" spans="1:16" ht="39" customHeight="1" x14ac:dyDescent="0.15">
      <c r="A35" s="216"/>
      <c r="B35" s="229"/>
      <c r="C35" s="1120" t="s">
        <v>498</v>
      </c>
      <c r="D35" s="1120"/>
      <c r="E35" s="1121"/>
      <c r="F35" s="230">
        <v>10.83</v>
      </c>
      <c r="G35" s="231">
        <v>9.48</v>
      </c>
      <c r="H35" s="231">
        <v>7.81</v>
      </c>
      <c r="I35" s="231">
        <v>7.89</v>
      </c>
      <c r="J35" s="232">
        <v>8.43</v>
      </c>
      <c r="K35" s="216"/>
      <c r="L35" s="216"/>
      <c r="M35" s="216"/>
      <c r="N35" s="216"/>
      <c r="O35" s="216"/>
      <c r="P35" s="216"/>
    </row>
    <row r="36" spans="1:16" ht="39" customHeight="1" x14ac:dyDescent="0.15">
      <c r="A36" s="216"/>
      <c r="B36" s="229"/>
      <c r="C36" s="1120" t="s">
        <v>499</v>
      </c>
      <c r="D36" s="1120"/>
      <c r="E36" s="1121"/>
      <c r="F36" s="230">
        <v>3.49</v>
      </c>
      <c r="G36" s="231">
        <v>4.3499999999999996</v>
      </c>
      <c r="H36" s="231">
        <v>4.72</v>
      </c>
      <c r="I36" s="231">
        <v>4.18</v>
      </c>
      <c r="J36" s="232">
        <v>4.42</v>
      </c>
      <c r="K36" s="216"/>
      <c r="L36" s="216"/>
      <c r="M36" s="216"/>
      <c r="N36" s="216"/>
      <c r="O36" s="216"/>
      <c r="P36" s="216"/>
    </row>
    <row r="37" spans="1:16" ht="39" customHeight="1" x14ac:dyDescent="0.15">
      <c r="A37" s="216"/>
      <c r="B37" s="229"/>
      <c r="C37" s="1120" t="s">
        <v>500</v>
      </c>
      <c r="D37" s="1120"/>
      <c r="E37" s="1121"/>
      <c r="F37" s="230">
        <v>3.28</v>
      </c>
      <c r="G37" s="231">
        <v>3.02</v>
      </c>
      <c r="H37" s="231">
        <v>2.79</v>
      </c>
      <c r="I37" s="231">
        <v>2.73</v>
      </c>
      <c r="J37" s="232">
        <v>3.04</v>
      </c>
      <c r="K37" s="216"/>
      <c r="L37" s="216"/>
      <c r="M37" s="216"/>
      <c r="N37" s="216"/>
      <c r="O37" s="216"/>
      <c r="P37" s="216"/>
    </row>
    <row r="38" spans="1:16" ht="39" customHeight="1" x14ac:dyDescent="0.15">
      <c r="A38" s="216"/>
      <c r="B38" s="229"/>
      <c r="C38" s="1120" t="s">
        <v>501</v>
      </c>
      <c r="D38" s="1120"/>
      <c r="E38" s="1121"/>
      <c r="F38" s="230">
        <v>2.16</v>
      </c>
      <c r="G38" s="231">
        <v>2.92</v>
      </c>
      <c r="H38" s="231">
        <v>2.4300000000000002</v>
      </c>
      <c r="I38" s="231">
        <v>2.33</v>
      </c>
      <c r="J38" s="232">
        <v>2.5299999999999998</v>
      </c>
      <c r="K38" s="216"/>
      <c r="L38" s="216"/>
      <c r="M38" s="216"/>
      <c r="N38" s="216"/>
      <c r="O38" s="216"/>
      <c r="P38" s="216"/>
    </row>
    <row r="39" spans="1:16" ht="39" customHeight="1" x14ac:dyDescent="0.15">
      <c r="A39" s="216"/>
      <c r="B39" s="229"/>
      <c r="C39" s="1120" t="s">
        <v>502</v>
      </c>
      <c r="D39" s="1120"/>
      <c r="E39" s="1121"/>
      <c r="F39" s="230">
        <v>1.22</v>
      </c>
      <c r="G39" s="231">
        <v>1.06</v>
      </c>
      <c r="H39" s="231">
        <v>1.21</v>
      </c>
      <c r="I39" s="231">
        <v>1.0900000000000001</v>
      </c>
      <c r="J39" s="232">
        <v>1.5</v>
      </c>
      <c r="K39" s="216"/>
      <c r="L39" s="216"/>
      <c r="M39" s="216"/>
      <c r="N39" s="216"/>
      <c r="O39" s="216"/>
      <c r="P39" s="216"/>
    </row>
    <row r="40" spans="1:16" ht="39" customHeight="1" x14ac:dyDescent="0.15">
      <c r="A40" s="216"/>
      <c r="B40" s="229"/>
      <c r="C40" s="1120" t="s">
        <v>503</v>
      </c>
      <c r="D40" s="1120"/>
      <c r="E40" s="1121"/>
      <c r="F40" s="230">
        <v>2.1</v>
      </c>
      <c r="G40" s="231">
        <v>2.42</v>
      </c>
      <c r="H40" s="231">
        <v>2.73</v>
      </c>
      <c r="I40" s="231">
        <v>1.01</v>
      </c>
      <c r="J40" s="232">
        <v>1.05</v>
      </c>
      <c r="K40" s="216"/>
      <c r="L40" s="216"/>
      <c r="M40" s="216"/>
      <c r="N40" s="216"/>
      <c r="O40" s="216"/>
      <c r="P40" s="216"/>
    </row>
    <row r="41" spans="1:16" ht="39" customHeight="1" x14ac:dyDescent="0.15">
      <c r="A41" s="216"/>
      <c r="B41" s="229"/>
      <c r="C41" s="1120" t="s">
        <v>504</v>
      </c>
      <c r="D41" s="1120"/>
      <c r="E41" s="1121"/>
      <c r="F41" s="230">
        <v>0.21</v>
      </c>
      <c r="G41" s="231">
        <v>0.19</v>
      </c>
      <c r="H41" s="231">
        <v>0.18</v>
      </c>
      <c r="I41" s="231">
        <v>0.16</v>
      </c>
      <c r="J41" s="232">
        <v>0.17</v>
      </c>
      <c r="K41" s="216"/>
      <c r="L41" s="216"/>
      <c r="M41" s="216"/>
      <c r="N41" s="216"/>
      <c r="O41" s="216"/>
      <c r="P41" s="216"/>
    </row>
    <row r="42" spans="1:16" ht="39" customHeight="1" x14ac:dyDescent="0.15">
      <c r="A42" s="216"/>
      <c r="B42" s="233"/>
      <c r="C42" s="1120" t="s">
        <v>505</v>
      </c>
      <c r="D42" s="1120"/>
      <c r="E42" s="1121"/>
      <c r="F42" s="230" t="s">
        <v>323</v>
      </c>
      <c r="G42" s="231" t="s">
        <v>323</v>
      </c>
      <c r="H42" s="231" t="s">
        <v>323</v>
      </c>
      <c r="I42" s="231" t="s">
        <v>323</v>
      </c>
      <c r="J42" s="232" t="s">
        <v>323</v>
      </c>
      <c r="K42" s="216"/>
      <c r="L42" s="216"/>
      <c r="M42" s="216"/>
      <c r="N42" s="216"/>
      <c r="O42" s="216"/>
      <c r="P42" s="216"/>
    </row>
    <row r="43" spans="1:16" ht="39" customHeight="1" thickBot="1" x14ac:dyDescent="0.2">
      <c r="A43" s="216"/>
      <c r="B43" s="234"/>
      <c r="C43" s="1122" t="s">
        <v>506</v>
      </c>
      <c r="D43" s="1122"/>
      <c r="E43" s="1123"/>
      <c r="F43" s="235">
        <v>0.2</v>
      </c>
      <c r="G43" s="236">
        <v>0.21</v>
      </c>
      <c r="H43" s="236">
        <v>0.21</v>
      </c>
      <c r="I43" s="236">
        <v>0.05</v>
      </c>
      <c r="J43" s="237">
        <v>0.06</v>
      </c>
      <c r="K43" s="216"/>
      <c r="L43" s="216"/>
      <c r="M43" s="216"/>
      <c r="N43" s="216"/>
      <c r="O43" s="216"/>
      <c r="P43" s="216"/>
    </row>
    <row r="44" spans="1:16" ht="39" customHeight="1" x14ac:dyDescent="0.15">
      <c r="A44" s="216"/>
      <c r="B44" s="238" t="s">
        <v>507</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l0gHt1kahRzw/ioJtbrqk3xBBre6blJbFkNFhgN+YZabKxwv3agvGlMoI0Expk/6Bf0RSYtfD2qJqtBfVaD78Q==" saltValue="AlzR5yPHPNum26ffsd4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508</v>
      </c>
      <c r="P43" s="240"/>
      <c r="Q43" s="240"/>
      <c r="R43" s="240"/>
      <c r="S43" s="240"/>
      <c r="T43" s="240"/>
      <c r="U43" s="240"/>
    </row>
    <row r="44" spans="1:21" ht="30.75" customHeight="1" thickBot="1" x14ac:dyDescent="0.2">
      <c r="A44" s="240"/>
      <c r="B44" s="243" t="s">
        <v>509</v>
      </c>
      <c r="C44" s="244"/>
      <c r="D44" s="244"/>
      <c r="E44" s="245"/>
      <c r="F44" s="245"/>
      <c r="G44" s="245"/>
      <c r="H44" s="245"/>
      <c r="I44" s="245"/>
      <c r="J44" s="246" t="s">
        <v>490</v>
      </c>
      <c r="K44" s="247" t="s">
        <v>3</v>
      </c>
      <c r="L44" s="248" t="s">
        <v>4</v>
      </c>
      <c r="M44" s="248" t="s">
        <v>5</v>
      </c>
      <c r="N44" s="248" t="s">
        <v>6</v>
      </c>
      <c r="O44" s="249" t="s">
        <v>7</v>
      </c>
      <c r="P44" s="240"/>
      <c r="Q44" s="240"/>
      <c r="R44" s="240"/>
      <c r="S44" s="240"/>
      <c r="T44" s="240"/>
      <c r="U44" s="240"/>
    </row>
    <row r="45" spans="1:21" ht="30.75" customHeight="1" x14ac:dyDescent="0.15">
      <c r="A45" s="240"/>
      <c r="B45" s="1126" t="s">
        <v>510</v>
      </c>
      <c r="C45" s="1127"/>
      <c r="D45" s="250"/>
      <c r="E45" s="1132" t="s">
        <v>511</v>
      </c>
      <c r="F45" s="1132"/>
      <c r="G45" s="1132"/>
      <c r="H45" s="1132"/>
      <c r="I45" s="1132"/>
      <c r="J45" s="1133"/>
      <c r="K45" s="251">
        <v>3848</v>
      </c>
      <c r="L45" s="252">
        <v>3845</v>
      </c>
      <c r="M45" s="252">
        <v>3737</v>
      </c>
      <c r="N45" s="252">
        <v>3866</v>
      </c>
      <c r="O45" s="253">
        <v>3997</v>
      </c>
      <c r="P45" s="240"/>
      <c r="Q45" s="240"/>
      <c r="R45" s="240"/>
      <c r="S45" s="240"/>
      <c r="T45" s="240"/>
      <c r="U45" s="240"/>
    </row>
    <row r="46" spans="1:21" ht="30.75" customHeight="1" x14ac:dyDescent="0.15">
      <c r="A46" s="240"/>
      <c r="B46" s="1128"/>
      <c r="C46" s="1129"/>
      <c r="D46" s="254"/>
      <c r="E46" s="1134" t="s">
        <v>512</v>
      </c>
      <c r="F46" s="1134"/>
      <c r="G46" s="1134"/>
      <c r="H46" s="1134"/>
      <c r="I46" s="1134"/>
      <c r="J46" s="1135"/>
      <c r="K46" s="255" t="s">
        <v>323</v>
      </c>
      <c r="L46" s="256" t="s">
        <v>323</v>
      </c>
      <c r="M46" s="256" t="s">
        <v>323</v>
      </c>
      <c r="N46" s="256" t="s">
        <v>323</v>
      </c>
      <c r="O46" s="257" t="s">
        <v>323</v>
      </c>
      <c r="P46" s="240"/>
      <c r="Q46" s="240"/>
      <c r="R46" s="240"/>
      <c r="S46" s="240"/>
      <c r="T46" s="240"/>
      <c r="U46" s="240"/>
    </row>
    <row r="47" spans="1:21" ht="30.75" customHeight="1" x14ac:dyDescent="0.15">
      <c r="A47" s="240"/>
      <c r="B47" s="1128"/>
      <c r="C47" s="1129"/>
      <c r="D47" s="254"/>
      <c r="E47" s="1134" t="s">
        <v>513</v>
      </c>
      <c r="F47" s="1134"/>
      <c r="G47" s="1134"/>
      <c r="H47" s="1134"/>
      <c r="I47" s="1134"/>
      <c r="J47" s="1135"/>
      <c r="K47" s="255" t="s">
        <v>323</v>
      </c>
      <c r="L47" s="256" t="s">
        <v>323</v>
      </c>
      <c r="M47" s="256" t="s">
        <v>323</v>
      </c>
      <c r="N47" s="256" t="s">
        <v>323</v>
      </c>
      <c r="O47" s="257" t="s">
        <v>323</v>
      </c>
      <c r="P47" s="240"/>
      <c r="Q47" s="240"/>
      <c r="R47" s="240"/>
      <c r="S47" s="240"/>
      <c r="T47" s="240"/>
      <c r="U47" s="240"/>
    </row>
    <row r="48" spans="1:21" ht="30.75" customHeight="1" x14ac:dyDescent="0.15">
      <c r="A48" s="240"/>
      <c r="B48" s="1128"/>
      <c r="C48" s="1129"/>
      <c r="D48" s="254"/>
      <c r="E48" s="1134" t="s">
        <v>514</v>
      </c>
      <c r="F48" s="1134"/>
      <c r="G48" s="1134"/>
      <c r="H48" s="1134"/>
      <c r="I48" s="1134"/>
      <c r="J48" s="1135"/>
      <c r="K48" s="255">
        <v>816</v>
      </c>
      <c r="L48" s="256">
        <v>815</v>
      </c>
      <c r="M48" s="256">
        <v>834</v>
      </c>
      <c r="N48" s="256">
        <v>831</v>
      </c>
      <c r="O48" s="257">
        <v>837</v>
      </c>
      <c r="P48" s="240"/>
      <c r="Q48" s="240"/>
      <c r="R48" s="240"/>
      <c r="S48" s="240"/>
      <c r="T48" s="240"/>
      <c r="U48" s="240"/>
    </row>
    <row r="49" spans="1:21" ht="30.75" customHeight="1" x14ac:dyDescent="0.15">
      <c r="A49" s="240"/>
      <c r="B49" s="1128"/>
      <c r="C49" s="1129"/>
      <c r="D49" s="254"/>
      <c r="E49" s="1134" t="s">
        <v>515</v>
      </c>
      <c r="F49" s="1134"/>
      <c r="G49" s="1134"/>
      <c r="H49" s="1134"/>
      <c r="I49" s="1134"/>
      <c r="J49" s="1135"/>
      <c r="K49" s="255" t="s">
        <v>323</v>
      </c>
      <c r="L49" s="256" t="s">
        <v>323</v>
      </c>
      <c r="M49" s="256" t="s">
        <v>323</v>
      </c>
      <c r="N49" s="256" t="s">
        <v>323</v>
      </c>
      <c r="O49" s="257" t="s">
        <v>323</v>
      </c>
      <c r="P49" s="240"/>
      <c r="Q49" s="240"/>
      <c r="R49" s="240"/>
      <c r="S49" s="240"/>
      <c r="T49" s="240"/>
      <c r="U49" s="240"/>
    </row>
    <row r="50" spans="1:21" ht="30.75" customHeight="1" x14ac:dyDescent="0.15">
      <c r="A50" s="240"/>
      <c r="B50" s="1128"/>
      <c r="C50" s="1129"/>
      <c r="D50" s="254"/>
      <c r="E50" s="1134" t="s">
        <v>516</v>
      </c>
      <c r="F50" s="1134"/>
      <c r="G50" s="1134"/>
      <c r="H50" s="1134"/>
      <c r="I50" s="1134"/>
      <c r="J50" s="1135"/>
      <c r="K50" s="255">
        <v>4</v>
      </c>
      <c r="L50" s="256" t="s">
        <v>323</v>
      </c>
      <c r="M50" s="256" t="s">
        <v>323</v>
      </c>
      <c r="N50" s="256" t="s">
        <v>323</v>
      </c>
      <c r="O50" s="257" t="s">
        <v>323</v>
      </c>
      <c r="P50" s="240"/>
      <c r="Q50" s="240"/>
      <c r="R50" s="240"/>
      <c r="S50" s="240"/>
      <c r="T50" s="240"/>
      <c r="U50" s="240"/>
    </row>
    <row r="51" spans="1:21" ht="30.75" customHeight="1" x14ac:dyDescent="0.15">
      <c r="A51" s="240"/>
      <c r="B51" s="1130"/>
      <c r="C51" s="1131"/>
      <c r="D51" s="258"/>
      <c r="E51" s="1134" t="s">
        <v>517</v>
      </c>
      <c r="F51" s="1134"/>
      <c r="G51" s="1134"/>
      <c r="H51" s="1134"/>
      <c r="I51" s="1134"/>
      <c r="J51" s="1135"/>
      <c r="K51" s="255" t="s">
        <v>323</v>
      </c>
      <c r="L51" s="256" t="s">
        <v>323</v>
      </c>
      <c r="M51" s="256" t="s">
        <v>323</v>
      </c>
      <c r="N51" s="256" t="s">
        <v>323</v>
      </c>
      <c r="O51" s="257" t="s">
        <v>323</v>
      </c>
      <c r="P51" s="240"/>
      <c r="Q51" s="240"/>
      <c r="R51" s="240"/>
      <c r="S51" s="240"/>
      <c r="T51" s="240"/>
      <c r="U51" s="240"/>
    </row>
    <row r="52" spans="1:21" ht="30.75" customHeight="1" x14ac:dyDescent="0.15">
      <c r="A52" s="240"/>
      <c r="B52" s="1136" t="s">
        <v>518</v>
      </c>
      <c r="C52" s="1137"/>
      <c r="D52" s="258"/>
      <c r="E52" s="1134" t="s">
        <v>519</v>
      </c>
      <c r="F52" s="1134"/>
      <c r="G52" s="1134"/>
      <c r="H52" s="1134"/>
      <c r="I52" s="1134"/>
      <c r="J52" s="1135"/>
      <c r="K52" s="255">
        <v>4023</v>
      </c>
      <c r="L52" s="256">
        <v>3931</v>
      </c>
      <c r="M52" s="256">
        <v>3943</v>
      </c>
      <c r="N52" s="256">
        <v>3971</v>
      </c>
      <c r="O52" s="257">
        <v>4055</v>
      </c>
      <c r="P52" s="240"/>
      <c r="Q52" s="240"/>
      <c r="R52" s="240"/>
      <c r="S52" s="240"/>
      <c r="T52" s="240"/>
      <c r="U52" s="240"/>
    </row>
    <row r="53" spans="1:21" ht="30.75" customHeight="1" thickBot="1" x14ac:dyDescent="0.2">
      <c r="A53" s="240"/>
      <c r="B53" s="1138" t="s">
        <v>520</v>
      </c>
      <c r="C53" s="1139"/>
      <c r="D53" s="259"/>
      <c r="E53" s="1140" t="s">
        <v>521</v>
      </c>
      <c r="F53" s="1140"/>
      <c r="G53" s="1140"/>
      <c r="H53" s="1140"/>
      <c r="I53" s="1140"/>
      <c r="J53" s="1141"/>
      <c r="K53" s="260">
        <v>645</v>
      </c>
      <c r="L53" s="261">
        <v>729</v>
      </c>
      <c r="M53" s="261">
        <v>628</v>
      </c>
      <c r="N53" s="261">
        <v>726</v>
      </c>
      <c r="O53" s="262">
        <v>779</v>
      </c>
      <c r="P53" s="240"/>
      <c r="Q53" s="240"/>
      <c r="R53" s="240"/>
      <c r="S53" s="240"/>
      <c r="T53" s="240"/>
      <c r="U53" s="240"/>
    </row>
    <row r="54" spans="1:21" ht="24" customHeight="1" x14ac:dyDescent="0.15">
      <c r="A54" s="240"/>
      <c r="B54" s="263" t="s">
        <v>522</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523</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524</v>
      </c>
      <c r="C56" s="265"/>
      <c r="D56" s="265"/>
      <c r="E56" s="265"/>
      <c r="F56" s="265"/>
      <c r="G56" s="265"/>
      <c r="H56" s="265"/>
      <c r="I56" s="265"/>
      <c r="J56" s="265"/>
      <c r="K56" s="266"/>
      <c r="L56" s="266"/>
      <c r="M56" s="266"/>
      <c r="N56" s="266"/>
      <c r="O56" s="267" t="s">
        <v>525</v>
      </c>
      <c r="P56" s="240"/>
      <c r="Q56" s="240"/>
      <c r="R56" s="240"/>
      <c r="S56" s="240"/>
      <c r="T56" s="240"/>
      <c r="U56" s="240"/>
    </row>
    <row r="57" spans="1:21" ht="31.5" customHeight="1" thickBot="1" x14ac:dyDescent="0.2">
      <c r="A57" s="240"/>
      <c r="B57" s="268"/>
      <c r="C57" s="269"/>
      <c r="D57" s="269"/>
      <c r="E57" s="270"/>
      <c r="F57" s="270"/>
      <c r="G57" s="270"/>
      <c r="H57" s="270"/>
      <c r="I57" s="270"/>
      <c r="J57" s="271" t="s">
        <v>490</v>
      </c>
      <c r="K57" s="272" t="s">
        <v>526</v>
      </c>
      <c r="L57" s="273" t="s">
        <v>527</v>
      </c>
      <c r="M57" s="273" t="s">
        <v>528</v>
      </c>
      <c r="N57" s="273" t="s">
        <v>529</v>
      </c>
      <c r="O57" s="274" t="s">
        <v>530</v>
      </c>
      <c r="P57" s="240"/>
      <c r="Q57" s="240"/>
      <c r="R57" s="240"/>
      <c r="S57" s="240"/>
      <c r="T57" s="240"/>
      <c r="U57" s="240"/>
    </row>
    <row r="58" spans="1:21" ht="31.5" customHeight="1" x14ac:dyDescent="0.15">
      <c r="B58" s="1142" t="s">
        <v>531</v>
      </c>
      <c r="C58" s="1143"/>
      <c r="D58" s="1148" t="s">
        <v>532</v>
      </c>
      <c r="E58" s="1149"/>
      <c r="F58" s="1149"/>
      <c r="G58" s="1149"/>
      <c r="H58" s="1149"/>
      <c r="I58" s="1149"/>
      <c r="J58" s="1150"/>
      <c r="K58" s="275"/>
      <c r="L58" s="276"/>
      <c r="M58" s="276"/>
      <c r="N58" s="276"/>
      <c r="O58" s="277"/>
    </row>
    <row r="59" spans="1:21" ht="31.5" customHeight="1" x14ac:dyDescent="0.15">
      <c r="B59" s="1144"/>
      <c r="C59" s="1145"/>
      <c r="D59" s="1151" t="s">
        <v>533</v>
      </c>
      <c r="E59" s="1152"/>
      <c r="F59" s="1152"/>
      <c r="G59" s="1152"/>
      <c r="H59" s="1152"/>
      <c r="I59" s="1152"/>
      <c r="J59" s="1153"/>
      <c r="K59" s="278"/>
      <c r="L59" s="279"/>
      <c r="M59" s="279"/>
      <c r="N59" s="279"/>
      <c r="O59" s="280"/>
    </row>
    <row r="60" spans="1:21" ht="31.5" customHeight="1" thickBot="1" x14ac:dyDescent="0.2">
      <c r="B60" s="1146"/>
      <c r="C60" s="1147"/>
      <c r="D60" s="1154" t="s">
        <v>534</v>
      </c>
      <c r="E60" s="1155"/>
      <c r="F60" s="1155"/>
      <c r="G60" s="1155"/>
      <c r="H60" s="1155"/>
      <c r="I60" s="1155"/>
      <c r="J60" s="1156"/>
      <c r="K60" s="281"/>
      <c r="L60" s="282"/>
      <c r="M60" s="282"/>
      <c r="N60" s="282"/>
      <c r="O60" s="283"/>
    </row>
    <row r="61" spans="1:21" ht="24" customHeight="1" x14ac:dyDescent="0.15">
      <c r="B61" s="284"/>
      <c r="C61" s="284"/>
      <c r="D61" s="285" t="s">
        <v>535</v>
      </c>
      <c r="E61" s="286"/>
      <c r="F61" s="286"/>
      <c r="G61" s="286"/>
      <c r="H61" s="286"/>
      <c r="I61" s="286"/>
      <c r="J61" s="286"/>
      <c r="K61" s="286"/>
      <c r="L61" s="286"/>
      <c r="M61" s="286"/>
      <c r="N61" s="286"/>
      <c r="O61" s="286"/>
    </row>
    <row r="62" spans="1:21" ht="24" customHeight="1" x14ac:dyDescent="0.15">
      <c r="B62" s="287"/>
      <c r="C62" s="287"/>
      <c r="D62" s="285" t="s">
        <v>536</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LWRua/sbAyGbQrL36MGXwtiDqc5MLFXvpuO/Y6Da6QK9+9ep3Qag4EL76wSFlGYtkFzbN27tKEDuaEQVDuDRvA==" saltValue="oiZ+/IRC93aJJnboelw7R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508</v>
      </c>
    </row>
    <row r="40" spans="2:13" ht="27.75" customHeight="1" thickBot="1" x14ac:dyDescent="0.2">
      <c r="B40" s="290" t="s">
        <v>509</v>
      </c>
      <c r="C40" s="291"/>
      <c r="D40" s="291"/>
      <c r="E40" s="292"/>
      <c r="F40" s="292"/>
      <c r="G40" s="292"/>
      <c r="H40" s="293" t="s">
        <v>490</v>
      </c>
      <c r="I40" s="294" t="s">
        <v>3</v>
      </c>
      <c r="J40" s="295" t="s">
        <v>4</v>
      </c>
      <c r="K40" s="295" t="s">
        <v>5</v>
      </c>
      <c r="L40" s="295" t="s">
        <v>6</v>
      </c>
      <c r="M40" s="296" t="s">
        <v>7</v>
      </c>
    </row>
    <row r="41" spans="2:13" ht="27.75" customHeight="1" x14ac:dyDescent="0.15">
      <c r="B41" s="1157" t="s">
        <v>537</v>
      </c>
      <c r="C41" s="1158"/>
      <c r="D41" s="297"/>
      <c r="E41" s="1163" t="s">
        <v>538</v>
      </c>
      <c r="F41" s="1163"/>
      <c r="G41" s="1163"/>
      <c r="H41" s="1164"/>
      <c r="I41" s="298">
        <v>39659</v>
      </c>
      <c r="J41" s="299">
        <v>42327</v>
      </c>
      <c r="K41" s="299">
        <v>42377</v>
      </c>
      <c r="L41" s="299">
        <v>42559</v>
      </c>
      <c r="M41" s="300">
        <v>42171</v>
      </c>
    </row>
    <row r="42" spans="2:13" ht="27.75" customHeight="1" x14ac:dyDescent="0.15">
      <c r="B42" s="1159"/>
      <c r="C42" s="1160"/>
      <c r="D42" s="301"/>
      <c r="E42" s="1165" t="s">
        <v>539</v>
      </c>
      <c r="F42" s="1165"/>
      <c r="G42" s="1165"/>
      <c r="H42" s="1166"/>
      <c r="I42" s="302">
        <v>497</v>
      </c>
      <c r="J42" s="303">
        <v>909</v>
      </c>
      <c r="K42" s="303">
        <v>881</v>
      </c>
      <c r="L42" s="303">
        <v>1060</v>
      </c>
      <c r="M42" s="304">
        <v>1268</v>
      </c>
    </row>
    <row r="43" spans="2:13" ht="27.75" customHeight="1" x14ac:dyDescent="0.15">
      <c r="B43" s="1159"/>
      <c r="C43" s="1160"/>
      <c r="D43" s="301"/>
      <c r="E43" s="1165" t="s">
        <v>540</v>
      </c>
      <c r="F43" s="1165"/>
      <c r="G43" s="1165"/>
      <c r="H43" s="1166"/>
      <c r="I43" s="302">
        <v>13391</v>
      </c>
      <c r="J43" s="303">
        <v>13284</v>
      </c>
      <c r="K43" s="303">
        <v>13339</v>
      </c>
      <c r="L43" s="303">
        <v>13188</v>
      </c>
      <c r="M43" s="304">
        <v>12904</v>
      </c>
    </row>
    <row r="44" spans="2:13" ht="27.75" customHeight="1" x14ac:dyDescent="0.15">
      <c r="B44" s="1159"/>
      <c r="C44" s="1160"/>
      <c r="D44" s="301"/>
      <c r="E44" s="1165" t="s">
        <v>541</v>
      </c>
      <c r="F44" s="1165"/>
      <c r="G44" s="1165"/>
      <c r="H44" s="1166"/>
      <c r="I44" s="302" t="s">
        <v>323</v>
      </c>
      <c r="J44" s="303" t="s">
        <v>323</v>
      </c>
      <c r="K44" s="303" t="s">
        <v>323</v>
      </c>
      <c r="L44" s="303" t="s">
        <v>323</v>
      </c>
      <c r="M44" s="304" t="s">
        <v>323</v>
      </c>
    </row>
    <row r="45" spans="2:13" ht="27.75" customHeight="1" x14ac:dyDescent="0.15">
      <c r="B45" s="1159"/>
      <c r="C45" s="1160"/>
      <c r="D45" s="301"/>
      <c r="E45" s="1165" t="s">
        <v>542</v>
      </c>
      <c r="F45" s="1165"/>
      <c r="G45" s="1165"/>
      <c r="H45" s="1166"/>
      <c r="I45" s="302">
        <v>5662</v>
      </c>
      <c r="J45" s="303">
        <v>5768</v>
      </c>
      <c r="K45" s="303">
        <v>5543</v>
      </c>
      <c r="L45" s="303">
        <v>5689</v>
      </c>
      <c r="M45" s="304">
        <v>5422</v>
      </c>
    </row>
    <row r="46" spans="2:13" ht="27.75" customHeight="1" x14ac:dyDescent="0.15">
      <c r="B46" s="1159"/>
      <c r="C46" s="1160"/>
      <c r="D46" s="305"/>
      <c r="E46" s="1165" t="s">
        <v>543</v>
      </c>
      <c r="F46" s="1165"/>
      <c r="G46" s="1165"/>
      <c r="H46" s="1166"/>
      <c r="I46" s="302" t="s">
        <v>323</v>
      </c>
      <c r="J46" s="303" t="s">
        <v>323</v>
      </c>
      <c r="K46" s="303" t="s">
        <v>323</v>
      </c>
      <c r="L46" s="303" t="s">
        <v>323</v>
      </c>
      <c r="M46" s="304" t="s">
        <v>323</v>
      </c>
    </row>
    <row r="47" spans="2:13" ht="27.75" customHeight="1" x14ac:dyDescent="0.15">
      <c r="B47" s="1159"/>
      <c r="C47" s="1160"/>
      <c r="D47" s="306"/>
      <c r="E47" s="1167" t="s">
        <v>544</v>
      </c>
      <c r="F47" s="1168"/>
      <c r="G47" s="1168"/>
      <c r="H47" s="1169"/>
      <c r="I47" s="302" t="s">
        <v>323</v>
      </c>
      <c r="J47" s="303" t="s">
        <v>323</v>
      </c>
      <c r="K47" s="303" t="s">
        <v>323</v>
      </c>
      <c r="L47" s="303" t="s">
        <v>323</v>
      </c>
      <c r="M47" s="304" t="s">
        <v>323</v>
      </c>
    </row>
    <row r="48" spans="2:13" ht="27.75" customHeight="1" x14ac:dyDescent="0.15">
      <c r="B48" s="1159"/>
      <c r="C48" s="1160"/>
      <c r="D48" s="301"/>
      <c r="E48" s="1165" t="s">
        <v>545</v>
      </c>
      <c r="F48" s="1165"/>
      <c r="G48" s="1165"/>
      <c r="H48" s="1166"/>
      <c r="I48" s="302" t="s">
        <v>323</v>
      </c>
      <c r="J48" s="303" t="s">
        <v>323</v>
      </c>
      <c r="K48" s="303" t="s">
        <v>323</v>
      </c>
      <c r="L48" s="303" t="s">
        <v>323</v>
      </c>
      <c r="M48" s="304" t="s">
        <v>323</v>
      </c>
    </row>
    <row r="49" spans="2:13" ht="27.75" customHeight="1" x14ac:dyDescent="0.15">
      <c r="B49" s="1161"/>
      <c r="C49" s="1162"/>
      <c r="D49" s="301"/>
      <c r="E49" s="1165" t="s">
        <v>546</v>
      </c>
      <c r="F49" s="1165"/>
      <c r="G49" s="1165"/>
      <c r="H49" s="1166"/>
      <c r="I49" s="302" t="s">
        <v>323</v>
      </c>
      <c r="J49" s="303" t="s">
        <v>323</v>
      </c>
      <c r="K49" s="303" t="s">
        <v>323</v>
      </c>
      <c r="L49" s="303" t="s">
        <v>323</v>
      </c>
      <c r="M49" s="304" t="s">
        <v>323</v>
      </c>
    </row>
    <row r="50" spans="2:13" ht="27.75" customHeight="1" x14ac:dyDescent="0.15">
      <c r="B50" s="1170" t="s">
        <v>547</v>
      </c>
      <c r="C50" s="1171"/>
      <c r="D50" s="307"/>
      <c r="E50" s="1165" t="s">
        <v>548</v>
      </c>
      <c r="F50" s="1165"/>
      <c r="G50" s="1165"/>
      <c r="H50" s="1166"/>
      <c r="I50" s="302">
        <v>11507</v>
      </c>
      <c r="J50" s="303">
        <v>11761</v>
      </c>
      <c r="K50" s="303">
        <v>12334</v>
      </c>
      <c r="L50" s="303">
        <v>15380</v>
      </c>
      <c r="M50" s="304">
        <v>16872</v>
      </c>
    </row>
    <row r="51" spans="2:13" ht="27.75" customHeight="1" x14ac:dyDescent="0.15">
      <c r="B51" s="1159"/>
      <c r="C51" s="1160"/>
      <c r="D51" s="301"/>
      <c r="E51" s="1165" t="s">
        <v>549</v>
      </c>
      <c r="F51" s="1165"/>
      <c r="G51" s="1165"/>
      <c r="H51" s="1166"/>
      <c r="I51" s="302">
        <v>11461</v>
      </c>
      <c r="J51" s="303">
        <v>12262</v>
      </c>
      <c r="K51" s="303">
        <v>12740</v>
      </c>
      <c r="L51" s="303">
        <v>13238</v>
      </c>
      <c r="M51" s="304">
        <v>13737</v>
      </c>
    </row>
    <row r="52" spans="2:13" ht="27.75" customHeight="1" x14ac:dyDescent="0.15">
      <c r="B52" s="1161"/>
      <c r="C52" s="1162"/>
      <c r="D52" s="301"/>
      <c r="E52" s="1165" t="s">
        <v>550</v>
      </c>
      <c r="F52" s="1165"/>
      <c r="G52" s="1165"/>
      <c r="H52" s="1166"/>
      <c r="I52" s="302">
        <v>39236</v>
      </c>
      <c r="J52" s="303">
        <v>39697</v>
      </c>
      <c r="K52" s="303">
        <v>39817</v>
      </c>
      <c r="L52" s="303">
        <v>39710</v>
      </c>
      <c r="M52" s="304">
        <v>38948</v>
      </c>
    </row>
    <row r="53" spans="2:13" ht="27.75" customHeight="1" thickBot="1" x14ac:dyDescent="0.2">
      <c r="B53" s="1172" t="s">
        <v>520</v>
      </c>
      <c r="C53" s="1173"/>
      <c r="D53" s="308"/>
      <c r="E53" s="1174" t="s">
        <v>551</v>
      </c>
      <c r="F53" s="1174"/>
      <c r="G53" s="1174"/>
      <c r="H53" s="1175"/>
      <c r="I53" s="309">
        <v>-2995</v>
      </c>
      <c r="J53" s="310">
        <v>-1431</v>
      </c>
      <c r="K53" s="310">
        <v>-2753</v>
      </c>
      <c r="L53" s="310">
        <v>-5832</v>
      </c>
      <c r="M53" s="311">
        <v>-7793</v>
      </c>
    </row>
    <row r="54" spans="2:13" ht="27.75" customHeight="1" x14ac:dyDescent="0.15">
      <c r="B54" s="312" t="s">
        <v>552</v>
      </c>
      <c r="C54" s="313"/>
      <c r="D54" s="313"/>
      <c r="E54" s="314"/>
      <c r="F54" s="314"/>
      <c r="G54" s="314"/>
      <c r="H54" s="314"/>
      <c r="I54" s="315"/>
      <c r="J54" s="315"/>
      <c r="K54" s="315"/>
      <c r="L54" s="315"/>
      <c r="M54" s="315"/>
    </row>
    <row r="55" spans="2:13" x14ac:dyDescent="0.15"/>
  </sheetData>
  <sheetProtection algorithmName="SHA-512" hashValue="1YaTHIjOlBWdvp6wYGGOqNCt3Ws2/ElzPTfyaVr20M81kNYHB44XmqqGGTEaCUOzuxCtQBwPxrD0wCkhZK4hpQ==" saltValue="hWo9Ppv+iTEMRHR7Xyc3p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553</v>
      </c>
    </row>
    <row r="54" spans="2:8" ht="29.25" customHeight="1" thickBot="1" x14ac:dyDescent="0.25">
      <c r="B54" s="317" t="s">
        <v>24</v>
      </c>
      <c r="C54" s="318"/>
      <c r="D54" s="318"/>
      <c r="E54" s="319" t="s">
        <v>490</v>
      </c>
      <c r="F54" s="320" t="s">
        <v>5</v>
      </c>
      <c r="G54" s="320" t="s">
        <v>6</v>
      </c>
      <c r="H54" s="321" t="s">
        <v>7</v>
      </c>
    </row>
    <row r="55" spans="2:8" ht="52.5" customHeight="1" x14ac:dyDescent="0.15">
      <c r="B55" s="322"/>
      <c r="C55" s="1184" t="s">
        <v>118</v>
      </c>
      <c r="D55" s="1184"/>
      <c r="E55" s="1185"/>
      <c r="F55" s="323">
        <v>2780</v>
      </c>
      <c r="G55" s="323">
        <v>3173</v>
      </c>
      <c r="H55" s="324">
        <v>3459</v>
      </c>
    </row>
    <row r="56" spans="2:8" ht="52.5" customHeight="1" x14ac:dyDescent="0.15">
      <c r="B56" s="325"/>
      <c r="C56" s="1186" t="s">
        <v>554</v>
      </c>
      <c r="D56" s="1186"/>
      <c r="E56" s="1187"/>
      <c r="F56" s="326">
        <v>1811</v>
      </c>
      <c r="G56" s="326">
        <v>2750</v>
      </c>
      <c r="H56" s="327">
        <v>2950</v>
      </c>
    </row>
    <row r="57" spans="2:8" ht="53.25" customHeight="1" x14ac:dyDescent="0.15">
      <c r="B57" s="325"/>
      <c r="C57" s="1188" t="s">
        <v>123</v>
      </c>
      <c r="D57" s="1188"/>
      <c r="E57" s="1189"/>
      <c r="F57" s="328">
        <v>4308</v>
      </c>
      <c r="G57" s="328">
        <v>4556</v>
      </c>
      <c r="H57" s="329">
        <v>5008</v>
      </c>
    </row>
    <row r="58" spans="2:8" ht="45.75" customHeight="1" x14ac:dyDescent="0.15">
      <c r="B58" s="330"/>
      <c r="C58" s="1176" t="s">
        <v>555</v>
      </c>
      <c r="D58" s="1177"/>
      <c r="E58" s="1178"/>
      <c r="F58" s="331">
        <v>3558</v>
      </c>
      <c r="G58" s="331">
        <v>3519</v>
      </c>
      <c r="H58" s="332">
        <v>3410</v>
      </c>
    </row>
    <row r="59" spans="2:8" ht="45.75" customHeight="1" x14ac:dyDescent="0.15">
      <c r="B59" s="330"/>
      <c r="C59" s="1176" t="s">
        <v>556</v>
      </c>
      <c r="D59" s="1177"/>
      <c r="E59" s="1178"/>
      <c r="F59" s="331">
        <v>32</v>
      </c>
      <c r="G59" s="331">
        <v>160</v>
      </c>
      <c r="H59" s="332">
        <v>304</v>
      </c>
    </row>
    <row r="60" spans="2:8" ht="45.75" customHeight="1" x14ac:dyDescent="0.15">
      <c r="B60" s="330"/>
      <c r="C60" s="1176" t="s">
        <v>557</v>
      </c>
      <c r="D60" s="1177"/>
      <c r="E60" s="1178"/>
      <c r="F60" s="331">
        <v>315</v>
      </c>
      <c r="G60" s="331">
        <v>310</v>
      </c>
      <c r="H60" s="332">
        <v>300</v>
      </c>
    </row>
    <row r="61" spans="2:8" ht="45.75" customHeight="1" x14ac:dyDescent="0.15">
      <c r="B61" s="330"/>
      <c r="C61" s="1176" t="s">
        <v>558</v>
      </c>
      <c r="D61" s="1177"/>
      <c r="E61" s="1178"/>
      <c r="F61" s="331">
        <v>9</v>
      </c>
      <c r="G61" s="331">
        <v>17</v>
      </c>
      <c r="H61" s="332">
        <v>253</v>
      </c>
    </row>
    <row r="62" spans="2:8" ht="45.75" customHeight="1" thickBot="1" x14ac:dyDescent="0.2">
      <c r="B62" s="333"/>
      <c r="C62" s="1179" t="s">
        <v>559</v>
      </c>
      <c r="D62" s="1180"/>
      <c r="E62" s="1181"/>
      <c r="F62" s="334" t="s">
        <v>321</v>
      </c>
      <c r="G62" s="334">
        <v>150</v>
      </c>
      <c r="H62" s="335">
        <v>250</v>
      </c>
    </row>
    <row r="63" spans="2:8" ht="52.5" customHeight="1" thickBot="1" x14ac:dyDescent="0.2">
      <c r="B63" s="336"/>
      <c r="C63" s="1182" t="s">
        <v>560</v>
      </c>
      <c r="D63" s="1182"/>
      <c r="E63" s="1183"/>
      <c r="F63" s="337">
        <v>8899</v>
      </c>
      <c r="G63" s="337">
        <v>10479</v>
      </c>
      <c r="H63" s="338">
        <v>11417</v>
      </c>
    </row>
    <row r="64" spans="2:8" x14ac:dyDescent="0.15"/>
  </sheetData>
  <sheetProtection algorithmName="SHA-512" hashValue="/NFD2FXry046due1eVIBXQFmVDFEjGIB6UP08FZzT1O0Djd28YsS8VA54sfTPKaKw0VGJLsOacq+m+0e3VJofg==" saltValue="buNkn84kh6nqyK414LdN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197" t="s">
        <v>15</v>
      </c>
      <c r="AO43" s="1198"/>
      <c r="AP43" s="1198"/>
      <c r="AQ43" s="1198"/>
      <c r="AR43" s="1198"/>
      <c r="AS43" s="1198"/>
      <c r="AT43" s="1198"/>
      <c r="AU43" s="1198"/>
      <c r="AV43" s="1198"/>
      <c r="AW43" s="1198"/>
      <c r="AX43" s="1198"/>
      <c r="AY43" s="1198"/>
      <c r="AZ43" s="1198"/>
      <c r="BA43" s="1198"/>
      <c r="BB43" s="1198"/>
      <c r="BC43" s="1198"/>
      <c r="BD43" s="1198"/>
      <c r="BE43" s="1198"/>
      <c r="BF43" s="1198"/>
      <c r="BG43" s="1198"/>
      <c r="BH43" s="1198"/>
      <c r="BI43" s="1198"/>
      <c r="BJ43" s="1198"/>
      <c r="BK43" s="1198"/>
      <c r="BL43" s="1198"/>
      <c r="BM43" s="1198"/>
      <c r="BN43" s="1198"/>
      <c r="BO43" s="1198"/>
      <c r="BP43" s="1198"/>
      <c r="BQ43" s="1198"/>
      <c r="BR43" s="1198"/>
      <c r="BS43" s="1198"/>
      <c r="BT43" s="1198"/>
      <c r="BU43" s="1198"/>
      <c r="BV43" s="1198"/>
      <c r="BW43" s="1198"/>
      <c r="BX43" s="1198"/>
      <c r="BY43" s="1198"/>
      <c r="BZ43" s="1198"/>
      <c r="CA43" s="1198"/>
      <c r="CB43" s="1198"/>
      <c r="CC43" s="1198"/>
      <c r="CD43" s="1198"/>
      <c r="CE43" s="1198"/>
      <c r="CF43" s="1198"/>
      <c r="CG43" s="1198"/>
      <c r="CH43" s="1198"/>
      <c r="CI43" s="1198"/>
      <c r="CJ43" s="1198"/>
      <c r="CK43" s="1198"/>
      <c r="CL43" s="1198"/>
      <c r="CM43" s="1198"/>
      <c r="CN43" s="1198"/>
      <c r="CO43" s="1198"/>
      <c r="CP43" s="1198"/>
      <c r="CQ43" s="1198"/>
      <c r="CR43" s="1198"/>
      <c r="CS43" s="1198"/>
      <c r="CT43" s="1198"/>
      <c r="CU43" s="1198"/>
      <c r="CV43" s="1198"/>
      <c r="CW43" s="1198"/>
      <c r="CX43" s="1198"/>
      <c r="CY43" s="1198"/>
      <c r="CZ43" s="1198"/>
      <c r="DA43" s="1198"/>
      <c r="DB43" s="1198"/>
      <c r="DC43" s="1199"/>
    </row>
    <row r="44" spans="2:109" x14ac:dyDescent="0.15">
      <c r="B44" s="10"/>
      <c r="AN44" s="1200"/>
      <c r="AO44" s="1201"/>
      <c r="AP44" s="1201"/>
      <c r="AQ44" s="1201"/>
      <c r="AR44" s="1201"/>
      <c r="AS44" s="1201"/>
      <c r="AT44" s="1201"/>
      <c r="AU44" s="1201"/>
      <c r="AV44" s="1201"/>
      <c r="AW44" s="1201"/>
      <c r="AX44" s="1201"/>
      <c r="AY44" s="1201"/>
      <c r="AZ44" s="1201"/>
      <c r="BA44" s="1201"/>
      <c r="BB44" s="1201"/>
      <c r="BC44" s="1201"/>
      <c r="BD44" s="1201"/>
      <c r="BE44" s="1201"/>
      <c r="BF44" s="1201"/>
      <c r="BG44" s="1201"/>
      <c r="BH44" s="1201"/>
      <c r="BI44" s="1201"/>
      <c r="BJ44" s="1201"/>
      <c r="BK44" s="1201"/>
      <c r="BL44" s="1201"/>
      <c r="BM44" s="1201"/>
      <c r="BN44" s="1201"/>
      <c r="BO44" s="1201"/>
      <c r="BP44" s="1201"/>
      <c r="BQ44" s="1201"/>
      <c r="BR44" s="1201"/>
      <c r="BS44" s="1201"/>
      <c r="BT44" s="1201"/>
      <c r="BU44" s="1201"/>
      <c r="BV44" s="1201"/>
      <c r="BW44" s="1201"/>
      <c r="BX44" s="1201"/>
      <c r="BY44" s="1201"/>
      <c r="BZ44" s="1201"/>
      <c r="CA44" s="1201"/>
      <c r="CB44" s="1201"/>
      <c r="CC44" s="1201"/>
      <c r="CD44" s="1201"/>
      <c r="CE44" s="1201"/>
      <c r="CF44" s="1201"/>
      <c r="CG44" s="1201"/>
      <c r="CH44" s="1201"/>
      <c r="CI44" s="1201"/>
      <c r="CJ44" s="1201"/>
      <c r="CK44" s="1201"/>
      <c r="CL44" s="1201"/>
      <c r="CM44" s="1201"/>
      <c r="CN44" s="1201"/>
      <c r="CO44" s="1201"/>
      <c r="CP44" s="1201"/>
      <c r="CQ44" s="1201"/>
      <c r="CR44" s="1201"/>
      <c r="CS44" s="1201"/>
      <c r="CT44" s="1201"/>
      <c r="CU44" s="1201"/>
      <c r="CV44" s="1201"/>
      <c r="CW44" s="1201"/>
      <c r="CX44" s="1201"/>
      <c r="CY44" s="1201"/>
      <c r="CZ44" s="1201"/>
      <c r="DA44" s="1201"/>
      <c r="DB44" s="1201"/>
      <c r="DC44" s="1202"/>
    </row>
    <row r="45" spans="2:109" x14ac:dyDescent="0.15">
      <c r="B45" s="10"/>
      <c r="AN45" s="1200"/>
      <c r="AO45" s="1201"/>
      <c r="AP45" s="1201"/>
      <c r="AQ45" s="1201"/>
      <c r="AR45" s="1201"/>
      <c r="AS45" s="1201"/>
      <c r="AT45" s="1201"/>
      <c r="AU45" s="1201"/>
      <c r="AV45" s="1201"/>
      <c r="AW45" s="1201"/>
      <c r="AX45" s="1201"/>
      <c r="AY45" s="1201"/>
      <c r="AZ45" s="1201"/>
      <c r="BA45" s="1201"/>
      <c r="BB45" s="1201"/>
      <c r="BC45" s="1201"/>
      <c r="BD45" s="1201"/>
      <c r="BE45" s="1201"/>
      <c r="BF45" s="1201"/>
      <c r="BG45" s="1201"/>
      <c r="BH45" s="1201"/>
      <c r="BI45" s="1201"/>
      <c r="BJ45" s="1201"/>
      <c r="BK45" s="1201"/>
      <c r="BL45" s="1201"/>
      <c r="BM45" s="1201"/>
      <c r="BN45" s="1201"/>
      <c r="BO45" s="1201"/>
      <c r="BP45" s="1201"/>
      <c r="BQ45" s="1201"/>
      <c r="BR45" s="1201"/>
      <c r="BS45" s="1201"/>
      <c r="BT45" s="1201"/>
      <c r="BU45" s="1201"/>
      <c r="BV45" s="1201"/>
      <c r="BW45" s="1201"/>
      <c r="BX45" s="1201"/>
      <c r="BY45" s="1201"/>
      <c r="BZ45" s="1201"/>
      <c r="CA45" s="1201"/>
      <c r="CB45" s="1201"/>
      <c r="CC45" s="1201"/>
      <c r="CD45" s="1201"/>
      <c r="CE45" s="1201"/>
      <c r="CF45" s="1201"/>
      <c r="CG45" s="1201"/>
      <c r="CH45" s="1201"/>
      <c r="CI45" s="1201"/>
      <c r="CJ45" s="1201"/>
      <c r="CK45" s="1201"/>
      <c r="CL45" s="1201"/>
      <c r="CM45" s="1201"/>
      <c r="CN45" s="1201"/>
      <c r="CO45" s="1201"/>
      <c r="CP45" s="1201"/>
      <c r="CQ45" s="1201"/>
      <c r="CR45" s="1201"/>
      <c r="CS45" s="1201"/>
      <c r="CT45" s="1201"/>
      <c r="CU45" s="1201"/>
      <c r="CV45" s="1201"/>
      <c r="CW45" s="1201"/>
      <c r="CX45" s="1201"/>
      <c r="CY45" s="1201"/>
      <c r="CZ45" s="1201"/>
      <c r="DA45" s="1201"/>
      <c r="DB45" s="1201"/>
      <c r="DC45" s="1202"/>
    </row>
    <row r="46" spans="2:109" x14ac:dyDescent="0.15">
      <c r="B46" s="10"/>
      <c r="AN46" s="1200"/>
      <c r="AO46" s="1201"/>
      <c r="AP46" s="1201"/>
      <c r="AQ46" s="1201"/>
      <c r="AR46" s="1201"/>
      <c r="AS46" s="1201"/>
      <c r="AT46" s="1201"/>
      <c r="AU46" s="1201"/>
      <c r="AV46" s="1201"/>
      <c r="AW46" s="1201"/>
      <c r="AX46" s="1201"/>
      <c r="AY46" s="1201"/>
      <c r="AZ46" s="1201"/>
      <c r="BA46" s="1201"/>
      <c r="BB46" s="1201"/>
      <c r="BC46" s="1201"/>
      <c r="BD46" s="1201"/>
      <c r="BE46" s="1201"/>
      <c r="BF46" s="1201"/>
      <c r="BG46" s="1201"/>
      <c r="BH46" s="1201"/>
      <c r="BI46" s="1201"/>
      <c r="BJ46" s="1201"/>
      <c r="BK46" s="1201"/>
      <c r="BL46" s="1201"/>
      <c r="BM46" s="1201"/>
      <c r="BN46" s="1201"/>
      <c r="BO46" s="1201"/>
      <c r="BP46" s="1201"/>
      <c r="BQ46" s="1201"/>
      <c r="BR46" s="1201"/>
      <c r="BS46" s="1201"/>
      <c r="BT46" s="1201"/>
      <c r="BU46" s="1201"/>
      <c r="BV46" s="1201"/>
      <c r="BW46" s="1201"/>
      <c r="BX46" s="1201"/>
      <c r="BY46" s="1201"/>
      <c r="BZ46" s="1201"/>
      <c r="CA46" s="1201"/>
      <c r="CB46" s="1201"/>
      <c r="CC46" s="1201"/>
      <c r="CD46" s="1201"/>
      <c r="CE46" s="1201"/>
      <c r="CF46" s="1201"/>
      <c r="CG46" s="1201"/>
      <c r="CH46" s="1201"/>
      <c r="CI46" s="1201"/>
      <c r="CJ46" s="1201"/>
      <c r="CK46" s="1201"/>
      <c r="CL46" s="1201"/>
      <c r="CM46" s="1201"/>
      <c r="CN46" s="1201"/>
      <c r="CO46" s="1201"/>
      <c r="CP46" s="1201"/>
      <c r="CQ46" s="1201"/>
      <c r="CR46" s="1201"/>
      <c r="CS46" s="1201"/>
      <c r="CT46" s="1201"/>
      <c r="CU46" s="1201"/>
      <c r="CV46" s="1201"/>
      <c r="CW46" s="1201"/>
      <c r="CX46" s="1201"/>
      <c r="CY46" s="1201"/>
      <c r="CZ46" s="1201"/>
      <c r="DA46" s="1201"/>
      <c r="DB46" s="1201"/>
      <c r="DC46" s="1202"/>
    </row>
    <row r="47" spans="2:109" x14ac:dyDescent="0.15">
      <c r="B47" s="10"/>
      <c r="AN47" s="1203"/>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90"/>
      <c r="H50" s="1190"/>
      <c r="I50" s="1190"/>
      <c r="J50" s="1190"/>
      <c r="K50" s="20"/>
      <c r="L50" s="20"/>
      <c r="M50" s="21"/>
      <c r="N50" s="21"/>
      <c r="AN50" s="1191"/>
      <c r="AO50" s="1192"/>
      <c r="AP50" s="1192"/>
      <c r="AQ50" s="1192"/>
      <c r="AR50" s="1192"/>
      <c r="AS50" s="1192"/>
      <c r="AT50" s="1192"/>
      <c r="AU50" s="1192"/>
      <c r="AV50" s="1192"/>
      <c r="AW50" s="1192"/>
      <c r="AX50" s="1192"/>
      <c r="AY50" s="1192"/>
      <c r="AZ50" s="1192"/>
      <c r="BA50" s="1192"/>
      <c r="BB50" s="1192"/>
      <c r="BC50" s="1192"/>
      <c r="BD50" s="1192"/>
      <c r="BE50" s="1192"/>
      <c r="BF50" s="1192"/>
      <c r="BG50" s="1192"/>
      <c r="BH50" s="1192"/>
      <c r="BI50" s="1192"/>
      <c r="BJ50" s="1192"/>
      <c r="BK50" s="1192"/>
      <c r="BL50" s="1192"/>
      <c r="BM50" s="1192"/>
      <c r="BN50" s="1192"/>
      <c r="BO50" s="1193"/>
      <c r="BP50" s="1194" t="s">
        <v>3</v>
      </c>
      <c r="BQ50" s="1194"/>
      <c r="BR50" s="1194"/>
      <c r="BS50" s="1194"/>
      <c r="BT50" s="1194"/>
      <c r="BU50" s="1194"/>
      <c r="BV50" s="1194"/>
      <c r="BW50" s="1194"/>
      <c r="BX50" s="1194" t="s">
        <v>4</v>
      </c>
      <c r="BY50" s="1194"/>
      <c r="BZ50" s="1194"/>
      <c r="CA50" s="1194"/>
      <c r="CB50" s="1194"/>
      <c r="CC50" s="1194"/>
      <c r="CD50" s="1194"/>
      <c r="CE50" s="1194"/>
      <c r="CF50" s="1194" t="s">
        <v>5</v>
      </c>
      <c r="CG50" s="1194"/>
      <c r="CH50" s="1194"/>
      <c r="CI50" s="1194"/>
      <c r="CJ50" s="1194"/>
      <c r="CK50" s="1194"/>
      <c r="CL50" s="1194"/>
      <c r="CM50" s="1194"/>
      <c r="CN50" s="1194" t="s">
        <v>6</v>
      </c>
      <c r="CO50" s="1194"/>
      <c r="CP50" s="1194"/>
      <c r="CQ50" s="1194"/>
      <c r="CR50" s="1194"/>
      <c r="CS50" s="1194"/>
      <c r="CT50" s="1194"/>
      <c r="CU50" s="1194"/>
      <c r="CV50" s="1194" t="s">
        <v>7</v>
      </c>
      <c r="CW50" s="1194"/>
      <c r="CX50" s="1194"/>
      <c r="CY50" s="1194"/>
      <c r="CZ50" s="1194"/>
      <c r="DA50" s="1194"/>
      <c r="DB50" s="1194"/>
      <c r="DC50" s="1194"/>
    </row>
    <row r="51" spans="1:109" ht="13.5" customHeight="1" x14ac:dyDescent="0.15">
      <c r="B51" s="10"/>
      <c r="G51" s="1207"/>
      <c r="H51" s="1207"/>
      <c r="I51" s="1208"/>
      <c r="J51" s="1208"/>
      <c r="K51" s="1206"/>
      <c r="L51" s="1206"/>
      <c r="M51" s="1206"/>
      <c r="N51" s="1206"/>
      <c r="AM51" s="19"/>
      <c r="AN51" s="1196" t="s">
        <v>8</v>
      </c>
      <c r="AO51" s="1196"/>
      <c r="AP51" s="1196"/>
      <c r="AQ51" s="1196"/>
      <c r="AR51" s="1196"/>
      <c r="AS51" s="1196"/>
      <c r="AT51" s="1196"/>
      <c r="AU51" s="1196"/>
      <c r="AV51" s="1196"/>
      <c r="AW51" s="1196"/>
      <c r="AX51" s="1196"/>
      <c r="AY51" s="1196"/>
      <c r="AZ51" s="1196"/>
      <c r="BA51" s="1196"/>
      <c r="BB51" s="1196" t="s">
        <v>9</v>
      </c>
      <c r="BC51" s="1196"/>
      <c r="BD51" s="1196"/>
      <c r="BE51" s="1196"/>
      <c r="BF51" s="1196"/>
      <c r="BG51" s="1196"/>
      <c r="BH51" s="1196"/>
      <c r="BI51" s="1196"/>
      <c r="BJ51" s="1196"/>
      <c r="BK51" s="1196"/>
      <c r="BL51" s="1196"/>
      <c r="BM51" s="1196"/>
      <c r="BN51" s="1196"/>
      <c r="BO51" s="1196"/>
      <c r="BP51" s="1195"/>
      <c r="BQ51" s="1195"/>
      <c r="BR51" s="1195"/>
      <c r="BS51" s="1195"/>
      <c r="BT51" s="1195"/>
      <c r="BU51" s="1195"/>
      <c r="BV51" s="1195"/>
      <c r="BW51" s="1195"/>
      <c r="BX51" s="1195"/>
      <c r="BY51" s="1195"/>
      <c r="BZ51" s="1195"/>
      <c r="CA51" s="1195"/>
      <c r="CB51" s="1195"/>
      <c r="CC51" s="1195"/>
      <c r="CD51" s="1195"/>
      <c r="CE51" s="1195"/>
      <c r="CF51" s="1195"/>
      <c r="CG51" s="1195"/>
      <c r="CH51" s="1195"/>
      <c r="CI51" s="1195"/>
      <c r="CJ51" s="1195"/>
      <c r="CK51" s="1195"/>
      <c r="CL51" s="1195"/>
      <c r="CM51" s="1195"/>
      <c r="CN51" s="1195"/>
      <c r="CO51" s="1195"/>
      <c r="CP51" s="1195"/>
      <c r="CQ51" s="1195"/>
      <c r="CR51" s="1195"/>
      <c r="CS51" s="1195"/>
      <c r="CT51" s="1195"/>
      <c r="CU51" s="1195"/>
      <c r="CV51" s="1195"/>
      <c r="CW51" s="1195"/>
      <c r="CX51" s="1195"/>
      <c r="CY51" s="1195"/>
      <c r="CZ51" s="1195"/>
      <c r="DA51" s="1195"/>
      <c r="DB51" s="1195"/>
      <c r="DC51" s="1195"/>
    </row>
    <row r="52" spans="1:109" x14ac:dyDescent="0.15">
      <c r="B52" s="10"/>
      <c r="G52" s="1207"/>
      <c r="H52" s="1207"/>
      <c r="I52" s="1208"/>
      <c r="J52" s="1208"/>
      <c r="K52" s="1206"/>
      <c r="L52" s="1206"/>
      <c r="M52" s="1206"/>
      <c r="N52" s="1206"/>
      <c r="AM52" s="19"/>
      <c r="AN52" s="1196"/>
      <c r="AO52" s="1196"/>
      <c r="AP52" s="1196"/>
      <c r="AQ52" s="1196"/>
      <c r="AR52" s="1196"/>
      <c r="AS52" s="1196"/>
      <c r="AT52" s="1196"/>
      <c r="AU52" s="1196"/>
      <c r="AV52" s="1196"/>
      <c r="AW52" s="1196"/>
      <c r="AX52" s="1196"/>
      <c r="AY52" s="1196"/>
      <c r="AZ52" s="1196"/>
      <c r="BA52" s="1196"/>
      <c r="BB52" s="1196"/>
      <c r="BC52" s="1196"/>
      <c r="BD52" s="1196"/>
      <c r="BE52" s="1196"/>
      <c r="BF52" s="1196"/>
      <c r="BG52" s="1196"/>
      <c r="BH52" s="1196"/>
      <c r="BI52" s="1196"/>
      <c r="BJ52" s="1196"/>
      <c r="BK52" s="1196"/>
      <c r="BL52" s="1196"/>
      <c r="BM52" s="1196"/>
      <c r="BN52" s="1196"/>
      <c r="BO52" s="1196"/>
      <c r="BP52" s="1195"/>
      <c r="BQ52" s="1195"/>
      <c r="BR52" s="1195"/>
      <c r="BS52" s="1195"/>
      <c r="BT52" s="1195"/>
      <c r="BU52" s="1195"/>
      <c r="BV52" s="1195"/>
      <c r="BW52" s="1195"/>
      <c r="BX52" s="1195"/>
      <c r="BY52" s="1195"/>
      <c r="BZ52" s="1195"/>
      <c r="CA52" s="1195"/>
      <c r="CB52" s="1195"/>
      <c r="CC52" s="1195"/>
      <c r="CD52" s="1195"/>
      <c r="CE52" s="1195"/>
      <c r="CF52" s="1195"/>
      <c r="CG52" s="1195"/>
      <c r="CH52" s="1195"/>
      <c r="CI52" s="1195"/>
      <c r="CJ52" s="1195"/>
      <c r="CK52" s="1195"/>
      <c r="CL52" s="1195"/>
      <c r="CM52" s="1195"/>
      <c r="CN52" s="1195"/>
      <c r="CO52" s="1195"/>
      <c r="CP52" s="1195"/>
      <c r="CQ52" s="1195"/>
      <c r="CR52" s="1195"/>
      <c r="CS52" s="1195"/>
      <c r="CT52" s="1195"/>
      <c r="CU52" s="1195"/>
      <c r="CV52" s="1195"/>
      <c r="CW52" s="1195"/>
      <c r="CX52" s="1195"/>
      <c r="CY52" s="1195"/>
      <c r="CZ52" s="1195"/>
      <c r="DA52" s="1195"/>
      <c r="DB52" s="1195"/>
      <c r="DC52" s="1195"/>
    </row>
    <row r="53" spans="1:109" x14ac:dyDescent="0.15">
      <c r="A53" s="18"/>
      <c r="B53" s="10"/>
      <c r="G53" s="1207"/>
      <c r="H53" s="1207"/>
      <c r="I53" s="1190"/>
      <c r="J53" s="1190"/>
      <c r="K53" s="1206"/>
      <c r="L53" s="1206"/>
      <c r="M53" s="1206"/>
      <c r="N53" s="1206"/>
      <c r="AM53" s="19"/>
      <c r="AN53" s="1196"/>
      <c r="AO53" s="1196"/>
      <c r="AP53" s="1196"/>
      <c r="AQ53" s="1196"/>
      <c r="AR53" s="1196"/>
      <c r="AS53" s="1196"/>
      <c r="AT53" s="1196"/>
      <c r="AU53" s="1196"/>
      <c r="AV53" s="1196"/>
      <c r="AW53" s="1196"/>
      <c r="AX53" s="1196"/>
      <c r="AY53" s="1196"/>
      <c r="AZ53" s="1196"/>
      <c r="BA53" s="1196"/>
      <c r="BB53" s="1196" t="s">
        <v>10</v>
      </c>
      <c r="BC53" s="1196"/>
      <c r="BD53" s="1196"/>
      <c r="BE53" s="1196"/>
      <c r="BF53" s="1196"/>
      <c r="BG53" s="1196"/>
      <c r="BH53" s="1196"/>
      <c r="BI53" s="1196"/>
      <c r="BJ53" s="1196"/>
      <c r="BK53" s="1196"/>
      <c r="BL53" s="1196"/>
      <c r="BM53" s="1196"/>
      <c r="BN53" s="1196"/>
      <c r="BO53" s="1196"/>
      <c r="BP53" s="1195">
        <v>61.4</v>
      </c>
      <c r="BQ53" s="1195"/>
      <c r="BR53" s="1195"/>
      <c r="BS53" s="1195"/>
      <c r="BT53" s="1195"/>
      <c r="BU53" s="1195"/>
      <c r="BV53" s="1195"/>
      <c r="BW53" s="1195"/>
      <c r="BX53" s="1195">
        <v>61.3</v>
      </c>
      <c r="BY53" s="1195"/>
      <c r="BZ53" s="1195"/>
      <c r="CA53" s="1195"/>
      <c r="CB53" s="1195"/>
      <c r="CC53" s="1195"/>
      <c r="CD53" s="1195"/>
      <c r="CE53" s="1195"/>
      <c r="CF53" s="1195">
        <v>63.1</v>
      </c>
      <c r="CG53" s="1195"/>
      <c r="CH53" s="1195"/>
      <c r="CI53" s="1195"/>
      <c r="CJ53" s="1195"/>
      <c r="CK53" s="1195"/>
      <c r="CL53" s="1195"/>
      <c r="CM53" s="1195"/>
      <c r="CN53" s="1195">
        <v>64.599999999999994</v>
      </c>
      <c r="CO53" s="1195"/>
      <c r="CP53" s="1195"/>
      <c r="CQ53" s="1195"/>
      <c r="CR53" s="1195"/>
      <c r="CS53" s="1195"/>
      <c r="CT53" s="1195"/>
      <c r="CU53" s="1195"/>
      <c r="CV53" s="1195">
        <v>66.099999999999994</v>
      </c>
      <c r="CW53" s="1195"/>
      <c r="CX53" s="1195"/>
      <c r="CY53" s="1195"/>
      <c r="CZ53" s="1195"/>
      <c r="DA53" s="1195"/>
      <c r="DB53" s="1195"/>
      <c r="DC53" s="1195"/>
    </row>
    <row r="54" spans="1:109" x14ac:dyDescent="0.15">
      <c r="A54" s="18"/>
      <c r="B54" s="10"/>
      <c r="G54" s="1207"/>
      <c r="H54" s="1207"/>
      <c r="I54" s="1190"/>
      <c r="J54" s="1190"/>
      <c r="K54" s="1206"/>
      <c r="L54" s="1206"/>
      <c r="M54" s="1206"/>
      <c r="N54" s="1206"/>
      <c r="AM54" s="19"/>
      <c r="AN54" s="1196"/>
      <c r="AO54" s="1196"/>
      <c r="AP54" s="1196"/>
      <c r="AQ54" s="1196"/>
      <c r="AR54" s="1196"/>
      <c r="AS54" s="1196"/>
      <c r="AT54" s="1196"/>
      <c r="AU54" s="1196"/>
      <c r="AV54" s="1196"/>
      <c r="AW54" s="1196"/>
      <c r="AX54" s="1196"/>
      <c r="AY54" s="1196"/>
      <c r="AZ54" s="1196"/>
      <c r="BA54" s="1196"/>
      <c r="BB54" s="1196"/>
      <c r="BC54" s="1196"/>
      <c r="BD54" s="1196"/>
      <c r="BE54" s="1196"/>
      <c r="BF54" s="1196"/>
      <c r="BG54" s="1196"/>
      <c r="BH54" s="1196"/>
      <c r="BI54" s="1196"/>
      <c r="BJ54" s="1196"/>
      <c r="BK54" s="1196"/>
      <c r="BL54" s="1196"/>
      <c r="BM54" s="1196"/>
      <c r="BN54" s="1196"/>
      <c r="BO54" s="1196"/>
      <c r="BP54" s="1195"/>
      <c r="BQ54" s="1195"/>
      <c r="BR54" s="1195"/>
      <c r="BS54" s="1195"/>
      <c r="BT54" s="1195"/>
      <c r="BU54" s="1195"/>
      <c r="BV54" s="1195"/>
      <c r="BW54" s="1195"/>
      <c r="BX54" s="1195"/>
      <c r="BY54" s="1195"/>
      <c r="BZ54" s="1195"/>
      <c r="CA54" s="1195"/>
      <c r="CB54" s="1195"/>
      <c r="CC54" s="1195"/>
      <c r="CD54" s="1195"/>
      <c r="CE54" s="1195"/>
      <c r="CF54" s="1195"/>
      <c r="CG54" s="1195"/>
      <c r="CH54" s="1195"/>
      <c r="CI54" s="1195"/>
      <c r="CJ54" s="1195"/>
      <c r="CK54" s="1195"/>
      <c r="CL54" s="1195"/>
      <c r="CM54" s="1195"/>
      <c r="CN54" s="1195"/>
      <c r="CO54" s="1195"/>
      <c r="CP54" s="1195"/>
      <c r="CQ54" s="1195"/>
      <c r="CR54" s="1195"/>
      <c r="CS54" s="1195"/>
      <c r="CT54" s="1195"/>
      <c r="CU54" s="1195"/>
      <c r="CV54" s="1195"/>
      <c r="CW54" s="1195"/>
      <c r="CX54" s="1195"/>
      <c r="CY54" s="1195"/>
      <c r="CZ54" s="1195"/>
      <c r="DA54" s="1195"/>
      <c r="DB54" s="1195"/>
      <c r="DC54" s="1195"/>
    </row>
    <row r="55" spans="1:109" x14ac:dyDescent="0.15">
      <c r="A55" s="18"/>
      <c r="B55" s="10"/>
      <c r="G55" s="1190"/>
      <c r="H55" s="1190"/>
      <c r="I55" s="1190"/>
      <c r="J55" s="1190"/>
      <c r="K55" s="1206"/>
      <c r="L55" s="1206"/>
      <c r="M55" s="1206"/>
      <c r="N55" s="1206"/>
      <c r="AN55" s="1194" t="s">
        <v>11</v>
      </c>
      <c r="AO55" s="1194"/>
      <c r="AP55" s="1194"/>
      <c r="AQ55" s="1194"/>
      <c r="AR55" s="1194"/>
      <c r="AS55" s="1194"/>
      <c r="AT55" s="1194"/>
      <c r="AU55" s="1194"/>
      <c r="AV55" s="1194"/>
      <c r="AW55" s="1194"/>
      <c r="AX55" s="1194"/>
      <c r="AY55" s="1194"/>
      <c r="AZ55" s="1194"/>
      <c r="BA55" s="1194"/>
      <c r="BB55" s="1196" t="s">
        <v>9</v>
      </c>
      <c r="BC55" s="1196"/>
      <c r="BD55" s="1196"/>
      <c r="BE55" s="1196"/>
      <c r="BF55" s="1196"/>
      <c r="BG55" s="1196"/>
      <c r="BH55" s="1196"/>
      <c r="BI55" s="1196"/>
      <c r="BJ55" s="1196"/>
      <c r="BK55" s="1196"/>
      <c r="BL55" s="1196"/>
      <c r="BM55" s="1196"/>
      <c r="BN55" s="1196"/>
      <c r="BO55" s="1196"/>
      <c r="BP55" s="1195">
        <v>2.7</v>
      </c>
      <c r="BQ55" s="1195"/>
      <c r="BR55" s="1195"/>
      <c r="BS55" s="1195"/>
      <c r="BT55" s="1195"/>
      <c r="BU55" s="1195"/>
      <c r="BV55" s="1195"/>
      <c r="BW55" s="1195"/>
      <c r="BX55" s="1195">
        <v>0.5</v>
      </c>
      <c r="BY55" s="1195"/>
      <c r="BZ55" s="1195"/>
      <c r="CA55" s="1195"/>
      <c r="CB55" s="1195"/>
      <c r="CC55" s="1195"/>
      <c r="CD55" s="1195"/>
      <c r="CE55" s="1195"/>
      <c r="CF55" s="1195">
        <v>5.9</v>
      </c>
      <c r="CG55" s="1195"/>
      <c r="CH55" s="1195"/>
      <c r="CI55" s="1195"/>
      <c r="CJ55" s="1195"/>
      <c r="CK55" s="1195"/>
      <c r="CL55" s="1195"/>
      <c r="CM55" s="1195"/>
      <c r="CN55" s="1195">
        <v>4.0999999999999996</v>
      </c>
      <c r="CO55" s="1195"/>
      <c r="CP55" s="1195"/>
      <c r="CQ55" s="1195"/>
      <c r="CR55" s="1195"/>
      <c r="CS55" s="1195"/>
      <c r="CT55" s="1195"/>
      <c r="CU55" s="1195"/>
      <c r="CV55" s="1195">
        <v>0</v>
      </c>
      <c r="CW55" s="1195"/>
      <c r="CX55" s="1195"/>
      <c r="CY55" s="1195"/>
      <c r="CZ55" s="1195"/>
      <c r="DA55" s="1195"/>
      <c r="DB55" s="1195"/>
      <c r="DC55" s="1195"/>
    </row>
    <row r="56" spans="1:109" x14ac:dyDescent="0.15">
      <c r="A56" s="18"/>
      <c r="B56" s="10"/>
      <c r="G56" s="1190"/>
      <c r="H56" s="1190"/>
      <c r="I56" s="1190"/>
      <c r="J56" s="1190"/>
      <c r="K56" s="1206"/>
      <c r="L56" s="1206"/>
      <c r="M56" s="1206"/>
      <c r="N56" s="1206"/>
      <c r="AN56" s="1194"/>
      <c r="AO56" s="1194"/>
      <c r="AP56" s="1194"/>
      <c r="AQ56" s="1194"/>
      <c r="AR56" s="1194"/>
      <c r="AS56" s="1194"/>
      <c r="AT56" s="1194"/>
      <c r="AU56" s="1194"/>
      <c r="AV56" s="1194"/>
      <c r="AW56" s="1194"/>
      <c r="AX56" s="1194"/>
      <c r="AY56" s="1194"/>
      <c r="AZ56" s="1194"/>
      <c r="BA56" s="1194"/>
      <c r="BB56" s="1196"/>
      <c r="BC56" s="1196"/>
      <c r="BD56" s="1196"/>
      <c r="BE56" s="1196"/>
      <c r="BF56" s="1196"/>
      <c r="BG56" s="1196"/>
      <c r="BH56" s="1196"/>
      <c r="BI56" s="1196"/>
      <c r="BJ56" s="1196"/>
      <c r="BK56" s="1196"/>
      <c r="BL56" s="1196"/>
      <c r="BM56" s="1196"/>
      <c r="BN56" s="1196"/>
      <c r="BO56" s="1196"/>
      <c r="BP56" s="1195"/>
      <c r="BQ56" s="1195"/>
      <c r="BR56" s="1195"/>
      <c r="BS56" s="1195"/>
      <c r="BT56" s="1195"/>
      <c r="BU56" s="1195"/>
      <c r="BV56" s="1195"/>
      <c r="BW56" s="1195"/>
      <c r="BX56" s="1195"/>
      <c r="BY56" s="1195"/>
      <c r="BZ56" s="1195"/>
      <c r="CA56" s="1195"/>
      <c r="CB56" s="1195"/>
      <c r="CC56" s="1195"/>
      <c r="CD56" s="1195"/>
      <c r="CE56" s="1195"/>
      <c r="CF56" s="1195"/>
      <c r="CG56" s="1195"/>
      <c r="CH56" s="1195"/>
      <c r="CI56" s="1195"/>
      <c r="CJ56" s="1195"/>
      <c r="CK56" s="1195"/>
      <c r="CL56" s="1195"/>
      <c r="CM56" s="1195"/>
      <c r="CN56" s="1195"/>
      <c r="CO56" s="1195"/>
      <c r="CP56" s="1195"/>
      <c r="CQ56" s="1195"/>
      <c r="CR56" s="1195"/>
      <c r="CS56" s="1195"/>
      <c r="CT56" s="1195"/>
      <c r="CU56" s="1195"/>
      <c r="CV56" s="1195"/>
      <c r="CW56" s="1195"/>
      <c r="CX56" s="1195"/>
      <c r="CY56" s="1195"/>
      <c r="CZ56" s="1195"/>
      <c r="DA56" s="1195"/>
      <c r="DB56" s="1195"/>
      <c r="DC56" s="1195"/>
    </row>
    <row r="57" spans="1:109" s="18" customFormat="1" x14ac:dyDescent="0.15">
      <c r="B57" s="22"/>
      <c r="G57" s="1190"/>
      <c r="H57" s="1190"/>
      <c r="I57" s="1209"/>
      <c r="J57" s="1209"/>
      <c r="K57" s="1206"/>
      <c r="L57" s="1206"/>
      <c r="M57" s="1206"/>
      <c r="N57" s="1206"/>
      <c r="AM57" s="3"/>
      <c r="AN57" s="1194"/>
      <c r="AO57" s="1194"/>
      <c r="AP57" s="1194"/>
      <c r="AQ57" s="1194"/>
      <c r="AR57" s="1194"/>
      <c r="AS57" s="1194"/>
      <c r="AT57" s="1194"/>
      <c r="AU57" s="1194"/>
      <c r="AV57" s="1194"/>
      <c r="AW57" s="1194"/>
      <c r="AX57" s="1194"/>
      <c r="AY57" s="1194"/>
      <c r="AZ57" s="1194"/>
      <c r="BA57" s="1194"/>
      <c r="BB57" s="1196" t="s">
        <v>10</v>
      </c>
      <c r="BC57" s="1196"/>
      <c r="BD57" s="1196"/>
      <c r="BE57" s="1196"/>
      <c r="BF57" s="1196"/>
      <c r="BG57" s="1196"/>
      <c r="BH57" s="1196"/>
      <c r="BI57" s="1196"/>
      <c r="BJ57" s="1196"/>
      <c r="BK57" s="1196"/>
      <c r="BL57" s="1196"/>
      <c r="BM57" s="1196"/>
      <c r="BN57" s="1196"/>
      <c r="BO57" s="1196"/>
      <c r="BP57" s="1195">
        <v>60.2</v>
      </c>
      <c r="BQ57" s="1195"/>
      <c r="BR57" s="1195"/>
      <c r="BS57" s="1195"/>
      <c r="BT57" s="1195"/>
      <c r="BU57" s="1195"/>
      <c r="BV57" s="1195"/>
      <c r="BW57" s="1195"/>
      <c r="BX57" s="1195">
        <v>60.4</v>
      </c>
      <c r="BY57" s="1195"/>
      <c r="BZ57" s="1195"/>
      <c r="CA57" s="1195"/>
      <c r="CB57" s="1195"/>
      <c r="CC57" s="1195"/>
      <c r="CD57" s="1195"/>
      <c r="CE57" s="1195"/>
      <c r="CF57" s="1195">
        <v>61.9</v>
      </c>
      <c r="CG57" s="1195"/>
      <c r="CH57" s="1195"/>
      <c r="CI57" s="1195"/>
      <c r="CJ57" s="1195"/>
      <c r="CK57" s="1195"/>
      <c r="CL57" s="1195"/>
      <c r="CM57" s="1195"/>
      <c r="CN57" s="1195">
        <v>63</v>
      </c>
      <c r="CO57" s="1195"/>
      <c r="CP57" s="1195"/>
      <c r="CQ57" s="1195"/>
      <c r="CR57" s="1195"/>
      <c r="CS57" s="1195"/>
      <c r="CT57" s="1195"/>
      <c r="CU57" s="1195"/>
      <c r="CV57" s="1195">
        <v>64.2</v>
      </c>
      <c r="CW57" s="1195"/>
      <c r="CX57" s="1195"/>
      <c r="CY57" s="1195"/>
      <c r="CZ57" s="1195"/>
      <c r="DA57" s="1195"/>
      <c r="DB57" s="1195"/>
      <c r="DC57" s="1195"/>
      <c r="DD57" s="23"/>
      <c r="DE57" s="22"/>
    </row>
    <row r="58" spans="1:109" s="18" customFormat="1" x14ac:dyDescent="0.15">
      <c r="A58" s="3"/>
      <c r="B58" s="22"/>
      <c r="G58" s="1190"/>
      <c r="H58" s="1190"/>
      <c r="I58" s="1209"/>
      <c r="J58" s="1209"/>
      <c r="K58" s="1206"/>
      <c r="L58" s="1206"/>
      <c r="M58" s="1206"/>
      <c r="N58" s="1206"/>
      <c r="AM58" s="3"/>
      <c r="AN58" s="1194"/>
      <c r="AO58" s="1194"/>
      <c r="AP58" s="1194"/>
      <c r="AQ58" s="1194"/>
      <c r="AR58" s="1194"/>
      <c r="AS58" s="1194"/>
      <c r="AT58" s="1194"/>
      <c r="AU58" s="1194"/>
      <c r="AV58" s="1194"/>
      <c r="AW58" s="1194"/>
      <c r="AX58" s="1194"/>
      <c r="AY58" s="1194"/>
      <c r="AZ58" s="1194"/>
      <c r="BA58" s="1194"/>
      <c r="BB58" s="1196"/>
      <c r="BC58" s="1196"/>
      <c r="BD58" s="1196"/>
      <c r="BE58" s="1196"/>
      <c r="BF58" s="1196"/>
      <c r="BG58" s="1196"/>
      <c r="BH58" s="1196"/>
      <c r="BI58" s="1196"/>
      <c r="BJ58" s="1196"/>
      <c r="BK58" s="1196"/>
      <c r="BL58" s="1196"/>
      <c r="BM58" s="1196"/>
      <c r="BN58" s="1196"/>
      <c r="BO58" s="1196"/>
      <c r="BP58" s="1195"/>
      <c r="BQ58" s="1195"/>
      <c r="BR58" s="1195"/>
      <c r="BS58" s="1195"/>
      <c r="BT58" s="1195"/>
      <c r="BU58" s="1195"/>
      <c r="BV58" s="1195"/>
      <c r="BW58" s="1195"/>
      <c r="BX58" s="1195"/>
      <c r="BY58" s="1195"/>
      <c r="BZ58" s="1195"/>
      <c r="CA58" s="1195"/>
      <c r="CB58" s="1195"/>
      <c r="CC58" s="1195"/>
      <c r="CD58" s="1195"/>
      <c r="CE58" s="1195"/>
      <c r="CF58" s="1195"/>
      <c r="CG58" s="1195"/>
      <c r="CH58" s="1195"/>
      <c r="CI58" s="1195"/>
      <c r="CJ58" s="1195"/>
      <c r="CK58" s="1195"/>
      <c r="CL58" s="1195"/>
      <c r="CM58" s="1195"/>
      <c r="CN58" s="1195"/>
      <c r="CO58" s="1195"/>
      <c r="CP58" s="1195"/>
      <c r="CQ58" s="1195"/>
      <c r="CR58" s="1195"/>
      <c r="CS58" s="1195"/>
      <c r="CT58" s="1195"/>
      <c r="CU58" s="1195"/>
      <c r="CV58" s="1195"/>
      <c r="CW58" s="1195"/>
      <c r="CX58" s="1195"/>
      <c r="CY58" s="1195"/>
      <c r="CZ58" s="1195"/>
      <c r="DA58" s="1195"/>
      <c r="DB58" s="1195"/>
      <c r="DC58" s="1195"/>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7" t="s">
        <v>16</v>
      </c>
      <c r="AO65" s="1198"/>
      <c r="AP65" s="1198"/>
      <c r="AQ65" s="1198"/>
      <c r="AR65" s="1198"/>
      <c r="AS65" s="1198"/>
      <c r="AT65" s="1198"/>
      <c r="AU65" s="1198"/>
      <c r="AV65" s="1198"/>
      <c r="AW65" s="1198"/>
      <c r="AX65" s="1198"/>
      <c r="AY65" s="1198"/>
      <c r="AZ65" s="1198"/>
      <c r="BA65" s="1198"/>
      <c r="BB65" s="1198"/>
      <c r="BC65" s="1198"/>
      <c r="BD65" s="1198"/>
      <c r="BE65" s="1198"/>
      <c r="BF65" s="1198"/>
      <c r="BG65" s="1198"/>
      <c r="BH65" s="1198"/>
      <c r="BI65" s="1198"/>
      <c r="BJ65" s="1198"/>
      <c r="BK65" s="1198"/>
      <c r="BL65" s="1198"/>
      <c r="BM65" s="1198"/>
      <c r="BN65" s="1198"/>
      <c r="BO65" s="1198"/>
      <c r="BP65" s="1198"/>
      <c r="BQ65" s="1198"/>
      <c r="BR65" s="1198"/>
      <c r="BS65" s="1198"/>
      <c r="BT65" s="1198"/>
      <c r="BU65" s="1198"/>
      <c r="BV65" s="1198"/>
      <c r="BW65" s="1198"/>
      <c r="BX65" s="1198"/>
      <c r="BY65" s="1198"/>
      <c r="BZ65" s="1198"/>
      <c r="CA65" s="1198"/>
      <c r="CB65" s="1198"/>
      <c r="CC65" s="1198"/>
      <c r="CD65" s="1198"/>
      <c r="CE65" s="1198"/>
      <c r="CF65" s="1198"/>
      <c r="CG65" s="1198"/>
      <c r="CH65" s="1198"/>
      <c r="CI65" s="1198"/>
      <c r="CJ65" s="1198"/>
      <c r="CK65" s="1198"/>
      <c r="CL65" s="1198"/>
      <c r="CM65" s="1198"/>
      <c r="CN65" s="1198"/>
      <c r="CO65" s="1198"/>
      <c r="CP65" s="1198"/>
      <c r="CQ65" s="1198"/>
      <c r="CR65" s="1198"/>
      <c r="CS65" s="1198"/>
      <c r="CT65" s="1198"/>
      <c r="CU65" s="1198"/>
      <c r="CV65" s="1198"/>
      <c r="CW65" s="1198"/>
      <c r="CX65" s="1198"/>
      <c r="CY65" s="1198"/>
      <c r="CZ65" s="1198"/>
      <c r="DA65" s="1198"/>
      <c r="DB65" s="1198"/>
      <c r="DC65" s="1199"/>
    </row>
    <row r="66" spans="2:107" x14ac:dyDescent="0.15">
      <c r="B66" s="10"/>
      <c r="AN66" s="1200"/>
      <c r="AO66" s="1201"/>
      <c r="AP66" s="1201"/>
      <c r="AQ66" s="1201"/>
      <c r="AR66" s="1201"/>
      <c r="AS66" s="1201"/>
      <c r="AT66" s="1201"/>
      <c r="AU66" s="1201"/>
      <c r="AV66" s="1201"/>
      <c r="AW66" s="1201"/>
      <c r="AX66" s="1201"/>
      <c r="AY66" s="1201"/>
      <c r="AZ66" s="1201"/>
      <c r="BA66" s="1201"/>
      <c r="BB66" s="1201"/>
      <c r="BC66" s="1201"/>
      <c r="BD66" s="1201"/>
      <c r="BE66" s="1201"/>
      <c r="BF66" s="1201"/>
      <c r="BG66" s="1201"/>
      <c r="BH66" s="1201"/>
      <c r="BI66" s="1201"/>
      <c r="BJ66" s="1201"/>
      <c r="BK66" s="1201"/>
      <c r="BL66" s="1201"/>
      <c r="BM66" s="1201"/>
      <c r="BN66" s="1201"/>
      <c r="BO66" s="1201"/>
      <c r="BP66" s="1201"/>
      <c r="BQ66" s="1201"/>
      <c r="BR66" s="1201"/>
      <c r="BS66" s="1201"/>
      <c r="BT66" s="1201"/>
      <c r="BU66" s="1201"/>
      <c r="BV66" s="1201"/>
      <c r="BW66" s="1201"/>
      <c r="BX66" s="1201"/>
      <c r="BY66" s="1201"/>
      <c r="BZ66" s="1201"/>
      <c r="CA66" s="1201"/>
      <c r="CB66" s="1201"/>
      <c r="CC66" s="1201"/>
      <c r="CD66" s="1201"/>
      <c r="CE66" s="1201"/>
      <c r="CF66" s="1201"/>
      <c r="CG66" s="1201"/>
      <c r="CH66" s="1201"/>
      <c r="CI66" s="1201"/>
      <c r="CJ66" s="1201"/>
      <c r="CK66" s="1201"/>
      <c r="CL66" s="1201"/>
      <c r="CM66" s="1201"/>
      <c r="CN66" s="1201"/>
      <c r="CO66" s="1201"/>
      <c r="CP66" s="1201"/>
      <c r="CQ66" s="1201"/>
      <c r="CR66" s="1201"/>
      <c r="CS66" s="1201"/>
      <c r="CT66" s="1201"/>
      <c r="CU66" s="1201"/>
      <c r="CV66" s="1201"/>
      <c r="CW66" s="1201"/>
      <c r="CX66" s="1201"/>
      <c r="CY66" s="1201"/>
      <c r="CZ66" s="1201"/>
      <c r="DA66" s="1201"/>
      <c r="DB66" s="1201"/>
      <c r="DC66" s="1202"/>
    </row>
    <row r="67" spans="2:107" x14ac:dyDescent="0.15">
      <c r="B67" s="10"/>
      <c r="AN67" s="1200"/>
      <c r="AO67" s="1201"/>
      <c r="AP67" s="1201"/>
      <c r="AQ67" s="1201"/>
      <c r="AR67" s="1201"/>
      <c r="AS67" s="1201"/>
      <c r="AT67" s="1201"/>
      <c r="AU67" s="1201"/>
      <c r="AV67" s="1201"/>
      <c r="AW67" s="1201"/>
      <c r="AX67" s="1201"/>
      <c r="AY67" s="1201"/>
      <c r="AZ67" s="1201"/>
      <c r="BA67" s="1201"/>
      <c r="BB67" s="1201"/>
      <c r="BC67" s="1201"/>
      <c r="BD67" s="1201"/>
      <c r="BE67" s="1201"/>
      <c r="BF67" s="1201"/>
      <c r="BG67" s="1201"/>
      <c r="BH67" s="1201"/>
      <c r="BI67" s="1201"/>
      <c r="BJ67" s="1201"/>
      <c r="BK67" s="1201"/>
      <c r="BL67" s="1201"/>
      <c r="BM67" s="1201"/>
      <c r="BN67" s="1201"/>
      <c r="BO67" s="1201"/>
      <c r="BP67" s="1201"/>
      <c r="BQ67" s="1201"/>
      <c r="BR67" s="1201"/>
      <c r="BS67" s="1201"/>
      <c r="BT67" s="1201"/>
      <c r="BU67" s="1201"/>
      <c r="BV67" s="1201"/>
      <c r="BW67" s="1201"/>
      <c r="BX67" s="1201"/>
      <c r="BY67" s="1201"/>
      <c r="BZ67" s="1201"/>
      <c r="CA67" s="1201"/>
      <c r="CB67" s="1201"/>
      <c r="CC67" s="1201"/>
      <c r="CD67" s="1201"/>
      <c r="CE67" s="1201"/>
      <c r="CF67" s="1201"/>
      <c r="CG67" s="1201"/>
      <c r="CH67" s="1201"/>
      <c r="CI67" s="1201"/>
      <c r="CJ67" s="1201"/>
      <c r="CK67" s="1201"/>
      <c r="CL67" s="1201"/>
      <c r="CM67" s="1201"/>
      <c r="CN67" s="1201"/>
      <c r="CO67" s="1201"/>
      <c r="CP67" s="1201"/>
      <c r="CQ67" s="1201"/>
      <c r="CR67" s="1201"/>
      <c r="CS67" s="1201"/>
      <c r="CT67" s="1201"/>
      <c r="CU67" s="1201"/>
      <c r="CV67" s="1201"/>
      <c r="CW67" s="1201"/>
      <c r="CX67" s="1201"/>
      <c r="CY67" s="1201"/>
      <c r="CZ67" s="1201"/>
      <c r="DA67" s="1201"/>
      <c r="DB67" s="1201"/>
      <c r="DC67" s="1202"/>
    </row>
    <row r="68" spans="2:107" x14ac:dyDescent="0.15">
      <c r="B68" s="10"/>
      <c r="AN68" s="1200"/>
      <c r="AO68" s="1201"/>
      <c r="AP68" s="1201"/>
      <c r="AQ68" s="1201"/>
      <c r="AR68" s="1201"/>
      <c r="AS68" s="1201"/>
      <c r="AT68" s="1201"/>
      <c r="AU68" s="1201"/>
      <c r="AV68" s="1201"/>
      <c r="AW68" s="1201"/>
      <c r="AX68" s="1201"/>
      <c r="AY68" s="1201"/>
      <c r="AZ68" s="1201"/>
      <c r="BA68" s="1201"/>
      <c r="BB68" s="1201"/>
      <c r="BC68" s="1201"/>
      <c r="BD68" s="1201"/>
      <c r="BE68" s="1201"/>
      <c r="BF68" s="1201"/>
      <c r="BG68" s="1201"/>
      <c r="BH68" s="1201"/>
      <c r="BI68" s="1201"/>
      <c r="BJ68" s="1201"/>
      <c r="BK68" s="1201"/>
      <c r="BL68" s="1201"/>
      <c r="BM68" s="1201"/>
      <c r="BN68" s="1201"/>
      <c r="BO68" s="1201"/>
      <c r="BP68" s="1201"/>
      <c r="BQ68" s="1201"/>
      <c r="BR68" s="1201"/>
      <c r="BS68" s="1201"/>
      <c r="BT68" s="1201"/>
      <c r="BU68" s="1201"/>
      <c r="BV68" s="1201"/>
      <c r="BW68" s="1201"/>
      <c r="BX68" s="1201"/>
      <c r="BY68" s="1201"/>
      <c r="BZ68" s="1201"/>
      <c r="CA68" s="1201"/>
      <c r="CB68" s="1201"/>
      <c r="CC68" s="1201"/>
      <c r="CD68" s="1201"/>
      <c r="CE68" s="1201"/>
      <c r="CF68" s="1201"/>
      <c r="CG68" s="1201"/>
      <c r="CH68" s="1201"/>
      <c r="CI68" s="1201"/>
      <c r="CJ68" s="1201"/>
      <c r="CK68" s="1201"/>
      <c r="CL68" s="1201"/>
      <c r="CM68" s="1201"/>
      <c r="CN68" s="1201"/>
      <c r="CO68" s="1201"/>
      <c r="CP68" s="1201"/>
      <c r="CQ68" s="1201"/>
      <c r="CR68" s="1201"/>
      <c r="CS68" s="1201"/>
      <c r="CT68" s="1201"/>
      <c r="CU68" s="1201"/>
      <c r="CV68" s="1201"/>
      <c r="CW68" s="1201"/>
      <c r="CX68" s="1201"/>
      <c r="CY68" s="1201"/>
      <c r="CZ68" s="1201"/>
      <c r="DA68" s="1201"/>
      <c r="DB68" s="1201"/>
      <c r="DC68" s="1202"/>
    </row>
    <row r="69" spans="2:107" x14ac:dyDescent="0.15">
      <c r="B69" s="10"/>
      <c r="AN69" s="1203"/>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90"/>
      <c r="H72" s="1190"/>
      <c r="I72" s="1190"/>
      <c r="J72" s="1190"/>
      <c r="K72" s="20"/>
      <c r="L72" s="20"/>
      <c r="M72" s="21"/>
      <c r="N72" s="21"/>
      <c r="AN72" s="1191"/>
      <c r="AO72" s="1192"/>
      <c r="AP72" s="1192"/>
      <c r="AQ72" s="1192"/>
      <c r="AR72" s="1192"/>
      <c r="AS72" s="1192"/>
      <c r="AT72" s="1192"/>
      <c r="AU72" s="1192"/>
      <c r="AV72" s="1192"/>
      <c r="AW72" s="1192"/>
      <c r="AX72" s="1192"/>
      <c r="AY72" s="1192"/>
      <c r="AZ72" s="1192"/>
      <c r="BA72" s="1192"/>
      <c r="BB72" s="1192"/>
      <c r="BC72" s="1192"/>
      <c r="BD72" s="1192"/>
      <c r="BE72" s="1192"/>
      <c r="BF72" s="1192"/>
      <c r="BG72" s="1192"/>
      <c r="BH72" s="1192"/>
      <c r="BI72" s="1192"/>
      <c r="BJ72" s="1192"/>
      <c r="BK72" s="1192"/>
      <c r="BL72" s="1192"/>
      <c r="BM72" s="1192"/>
      <c r="BN72" s="1192"/>
      <c r="BO72" s="1193"/>
      <c r="BP72" s="1194" t="s">
        <v>3</v>
      </c>
      <c r="BQ72" s="1194"/>
      <c r="BR72" s="1194"/>
      <c r="BS72" s="1194"/>
      <c r="BT72" s="1194"/>
      <c r="BU72" s="1194"/>
      <c r="BV72" s="1194"/>
      <c r="BW72" s="1194"/>
      <c r="BX72" s="1194" t="s">
        <v>4</v>
      </c>
      <c r="BY72" s="1194"/>
      <c r="BZ72" s="1194"/>
      <c r="CA72" s="1194"/>
      <c r="CB72" s="1194"/>
      <c r="CC72" s="1194"/>
      <c r="CD72" s="1194"/>
      <c r="CE72" s="1194"/>
      <c r="CF72" s="1194" t="s">
        <v>5</v>
      </c>
      <c r="CG72" s="1194"/>
      <c r="CH72" s="1194"/>
      <c r="CI72" s="1194"/>
      <c r="CJ72" s="1194"/>
      <c r="CK72" s="1194"/>
      <c r="CL72" s="1194"/>
      <c r="CM72" s="1194"/>
      <c r="CN72" s="1194" t="s">
        <v>6</v>
      </c>
      <c r="CO72" s="1194"/>
      <c r="CP72" s="1194"/>
      <c r="CQ72" s="1194"/>
      <c r="CR72" s="1194"/>
      <c r="CS72" s="1194"/>
      <c r="CT72" s="1194"/>
      <c r="CU72" s="1194"/>
      <c r="CV72" s="1194" t="s">
        <v>7</v>
      </c>
      <c r="CW72" s="1194"/>
      <c r="CX72" s="1194"/>
      <c r="CY72" s="1194"/>
      <c r="CZ72" s="1194"/>
      <c r="DA72" s="1194"/>
      <c r="DB72" s="1194"/>
      <c r="DC72" s="1194"/>
    </row>
    <row r="73" spans="2:107" x14ac:dyDescent="0.15">
      <c r="B73" s="10"/>
      <c r="G73" s="1207"/>
      <c r="H73" s="1207"/>
      <c r="I73" s="1207"/>
      <c r="J73" s="1207"/>
      <c r="K73" s="1210"/>
      <c r="L73" s="1210"/>
      <c r="M73" s="1210"/>
      <c r="N73" s="1210"/>
      <c r="AM73" s="19"/>
      <c r="AN73" s="1196" t="s">
        <v>8</v>
      </c>
      <c r="AO73" s="1196"/>
      <c r="AP73" s="1196"/>
      <c r="AQ73" s="1196"/>
      <c r="AR73" s="1196"/>
      <c r="AS73" s="1196"/>
      <c r="AT73" s="1196"/>
      <c r="AU73" s="1196"/>
      <c r="AV73" s="1196"/>
      <c r="AW73" s="1196"/>
      <c r="AX73" s="1196"/>
      <c r="AY73" s="1196"/>
      <c r="AZ73" s="1196"/>
      <c r="BA73" s="1196"/>
      <c r="BB73" s="1196" t="s">
        <v>9</v>
      </c>
      <c r="BC73" s="1196"/>
      <c r="BD73" s="1196"/>
      <c r="BE73" s="1196"/>
      <c r="BF73" s="1196"/>
      <c r="BG73" s="1196"/>
      <c r="BH73" s="1196"/>
      <c r="BI73" s="1196"/>
      <c r="BJ73" s="1196"/>
      <c r="BK73" s="1196"/>
      <c r="BL73" s="1196"/>
      <c r="BM73" s="1196"/>
      <c r="BN73" s="1196"/>
      <c r="BO73" s="1196"/>
      <c r="BP73" s="1195"/>
      <c r="BQ73" s="1195"/>
      <c r="BR73" s="1195"/>
      <c r="BS73" s="1195"/>
      <c r="BT73" s="1195"/>
      <c r="BU73" s="1195"/>
      <c r="BV73" s="1195"/>
      <c r="BW73" s="1195"/>
      <c r="BX73" s="1195"/>
      <c r="BY73" s="1195"/>
      <c r="BZ73" s="1195"/>
      <c r="CA73" s="1195"/>
      <c r="CB73" s="1195"/>
      <c r="CC73" s="1195"/>
      <c r="CD73" s="1195"/>
      <c r="CE73" s="1195"/>
      <c r="CF73" s="1195"/>
      <c r="CG73" s="1195"/>
      <c r="CH73" s="1195"/>
      <c r="CI73" s="1195"/>
      <c r="CJ73" s="1195"/>
      <c r="CK73" s="1195"/>
      <c r="CL73" s="1195"/>
      <c r="CM73" s="1195"/>
      <c r="CN73" s="1195"/>
      <c r="CO73" s="1195"/>
      <c r="CP73" s="1195"/>
      <c r="CQ73" s="1195"/>
      <c r="CR73" s="1195"/>
      <c r="CS73" s="1195"/>
      <c r="CT73" s="1195"/>
      <c r="CU73" s="1195"/>
      <c r="CV73" s="1195"/>
      <c r="CW73" s="1195"/>
      <c r="CX73" s="1195"/>
      <c r="CY73" s="1195"/>
      <c r="CZ73" s="1195"/>
      <c r="DA73" s="1195"/>
      <c r="DB73" s="1195"/>
      <c r="DC73" s="1195"/>
    </row>
    <row r="74" spans="2:107" x14ac:dyDescent="0.15">
      <c r="B74" s="10"/>
      <c r="G74" s="1207"/>
      <c r="H74" s="1207"/>
      <c r="I74" s="1207"/>
      <c r="J74" s="1207"/>
      <c r="K74" s="1210"/>
      <c r="L74" s="1210"/>
      <c r="M74" s="1210"/>
      <c r="N74" s="1210"/>
      <c r="AM74" s="19"/>
      <c r="AN74" s="1196"/>
      <c r="AO74" s="1196"/>
      <c r="AP74" s="1196"/>
      <c r="AQ74" s="1196"/>
      <c r="AR74" s="1196"/>
      <c r="AS74" s="1196"/>
      <c r="AT74" s="1196"/>
      <c r="AU74" s="1196"/>
      <c r="AV74" s="1196"/>
      <c r="AW74" s="1196"/>
      <c r="AX74" s="1196"/>
      <c r="AY74" s="1196"/>
      <c r="AZ74" s="1196"/>
      <c r="BA74" s="1196"/>
      <c r="BB74" s="1196"/>
      <c r="BC74" s="1196"/>
      <c r="BD74" s="1196"/>
      <c r="BE74" s="1196"/>
      <c r="BF74" s="1196"/>
      <c r="BG74" s="1196"/>
      <c r="BH74" s="1196"/>
      <c r="BI74" s="1196"/>
      <c r="BJ74" s="1196"/>
      <c r="BK74" s="1196"/>
      <c r="BL74" s="1196"/>
      <c r="BM74" s="1196"/>
      <c r="BN74" s="1196"/>
      <c r="BO74" s="1196"/>
      <c r="BP74" s="1195"/>
      <c r="BQ74" s="1195"/>
      <c r="BR74" s="1195"/>
      <c r="BS74" s="1195"/>
      <c r="BT74" s="1195"/>
      <c r="BU74" s="1195"/>
      <c r="BV74" s="1195"/>
      <c r="BW74" s="1195"/>
      <c r="BX74" s="1195"/>
      <c r="BY74" s="1195"/>
      <c r="BZ74" s="1195"/>
      <c r="CA74" s="1195"/>
      <c r="CB74" s="1195"/>
      <c r="CC74" s="1195"/>
      <c r="CD74" s="1195"/>
      <c r="CE74" s="1195"/>
      <c r="CF74" s="1195"/>
      <c r="CG74" s="1195"/>
      <c r="CH74" s="1195"/>
      <c r="CI74" s="1195"/>
      <c r="CJ74" s="1195"/>
      <c r="CK74" s="1195"/>
      <c r="CL74" s="1195"/>
      <c r="CM74" s="1195"/>
      <c r="CN74" s="1195"/>
      <c r="CO74" s="1195"/>
      <c r="CP74" s="1195"/>
      <c r="CQ74" s="1195"/>
      <c r="CR74" s="1195"/>
      <c r="CS74" s="1195"/>
      <c r="CT74" s="1195"/>
      <c r="CU74" s="1195"/>
      <c r="CV74" s="1195"/>
      <c r="CW74" s="1195"/>
      <c r="CX74" s="1195"/>
      <c r="CY74" s="1195"/>
      <c r="CZ74" s="1195"/>
      <c r="DA74" s="1195"/>
      <c r="DB74" s="1195"/>
      <c r="DC74" s="1195"/>
    </row>
    <row r="75" spans="2:107" x14ac:dyDescent="0.15">
      <c r="B75" s="10"/>
      <c r="G75" s="1207"/>
      <c r="H75" s="1207"/>
      <c r="I75" s="1190"/>
      <c r="J75" s="1190"/>
      <c r="K75" s="1206"/>
      <c r="L75" s="1206"/>
      <c r="M75" s="1206"/>
      <c r="N75" s="1206"/>
      <c r="AM75" s="19"/>
      <c r="AN75" s="1196"/>
      <c r="AO75" s="1196"/>
      <c r="AP75" s="1196"/>
      <c r="AQ75" s="1196"/>
      <c r="AR75" s="1196"/>
      <c r="AS75" s="1196"/>
      <c r="AT75" s="1196"/>
      <c r="AU75" s="1196"/>
      <c r="AV75" s="1196"/>
      <c r="AW75" s="1196"/>
      <c r="AX75" s="1196"/>
      <c r="AY75" s="1196"/>
      <c r="AZ75" s="1196"/>
      <c r="BA75" s="1196"/>
      <c r="BB75" s="1196" t="s">
        <v>13</v>
      </c>
      <c r="BC75" s="1196"/>
      <c r="BD75" s="1196"/>
      <c r="BE75" s="1196"/>
      <c r="BF75" s="1196"/>
      <c r="BG75" s="1196"/>
      <c r="BH75" s="1196"/>
      <c r="BI75" s="1196"/>
      <c r="BJ75" s="1196"/>
      <c r="BK75" s="1196"/>
      <c r="BL75" s="1196"/>
      <c r="BM75" s="1196"/>
      <c r="BN75" s="1196"/>
      <c r="BO75" s="1196"/>
      <c r="BP75" s="1195">
        <v>3</v>
      </c>
      <c r="BQ75" s="1195"/>
      <c r="BR75" s="1195"/>
      <c r="BS75" s="1195"/>
      <c r="BT75" s="1195"/>
      <c r="BU75" s="1195"/>
      <c r="BV75" s="1195"/>
      <c r="BW75" s="1195"/>
      <c r="BX75" s="1195">
        <v>3.5</v>
      </c>
      <c r="BY75" s="1195"/>
      <c r="BZ75" s="1195"/>
      <c r="CA75" s="1195"/>
      <c r="CB75" s="1195"/>
      <c r="CC75" s="1195"/>
      <c r="CD75" s="1195"/>
      <c r="CE75" s="1195"/>
      <c r="CF75" s="1195">
        <v>3.2</v>
      </c>
      <c r="CG75" s="1195"/>
      <c r="CH75" s="1195"/>
      <c r="CI75" s="1195"/>
      <c r="CJ75" s="1195"/>
      <c r="CK75" s="1195"/>
      <c r="CL75" s="1195"/>
      <c r="CM75" s="1195"/>
      <c r="CN75" s="1195">
        <v>3.2</v>
      </c>
      <c r="CO75" s="1195"/>
      <c r="CP75" s="1195"/>
      <c r="CQ75" s="1195"/>
      <c r="CR75" s="1195"/>
      <c r="CS75" s="1195"/>
      <c r="CT75" s="1195"/>
      <c r="CU75" s="1195"/>
      <c r="CV75" s="1195">
        <v>3.3</v>
      </c>
      <c r="CW75" s="1195"/>
      <c r="CX75" s="1195"/>
      <c r="CY75" s="1195"/>
      <c r="CZ75" s="1195"/>
      <c r="DA75" s="1195"/>
      <c r="DB75" s="1195"/>
      <c r="DC75" s="1195"/>
    </row>
    <row r="76" spans="2:107" x14ac:dyDescent="0.15">
      <c r="B76" s="10"/>
      <c r="G76" s="1207"/>
      <c r="H76" s="1207"/>
      <c r="I76" s="1190"/>
      <c r="J76" s="1190"/>
      <c r="K76" s="1206"/>
      <c r="L76" s="1206"/>
      <c r="M76" s="1206"/>
      <c r="N76" s="1206"/>
      <c r="AM76" s="19"/>
      <c r="AN76" s="1196"/>
      <c r="AO76" s="1196"/>
      <c r="AP76" s="1196"/>
      <c r="AQ76" s="1196"/>
      <c r="AR76" s="1196"/>
      <c r="AS76" s="1196"/>
      <c r="AT76" s="1196"/>
      <c r="AU76" s="1196"/>
      <c r="AV76" s="1196"/>
      <c r="AW76" s="1196"/>
      <c r="AX76" s="1196"/>
      <c r="AY76" s="1196"/>
      <c r="AZ76" s="1196"/>
      <c r="BA76" s="1196"/>
      <c r="BB76" s="1196"/>
      <c r="BC76" s="1196"/>
      <c r="BD76" s="1196"/>
      <c r="BE76" s="1196"/>
      <c r="BF76" s="1196"/>
      <c r="BG76" s="1196"/>
      <c r="BH76" s="1196"/>
      <c r="BI76" s="1196"/>
      <c r="BJ76" s="1196"/>
      <c r="BK76" s="1196"/>
      <c r="BL76" s="1196"/>
      <c r="BM76" s="1196"/>
      <c r="BN76" s="1196"/>
      <c r="BO76" s="1196"/>
      <c r="BP76" s="1195"/>
      <c r="BQ76" s="1195"/>
      <c r="BR76" s="1195"/>
      <c r="BS76" s="1195"/>
      <c r="BT76" s="1195"/>
      <c r="BU76" s="1195"/>
      <c r="BV76" s="1195"/>
      <c r="BW76" s="1195"/>
      <c r="BX76" s="1195"/>
      <c r="BY76" s="1195"/>
      <c r="BZ76" s="1195"/>
      <c r="CA76" s="1195"/>
      <c r="CB76" s="1195"/>
      <c r="CC76" s="1195"/>
      <c r="CD76" s="1195"/>
      <c r="CE76" s="1195"/>
      <c r="CF76" s="1195"/>
      <c r="CG76" s="1195"/>
      <c r="CH76" s="1195"/>
      <c r="CI76" s="1195"/>
      <c r="CJ76" s="1195"/>
      <c r="CK76" s="1195"/>
      <c r="CL76" s="1195"/>
      <c r="CM76" s="1195"/>
      <c r="CN76" s="1195"/>
      <c r="CO76" s="1195"/>
      <c r="CP76" s="1195"/>
      <c r="CQ76" s="1195"/>
      <c r="CR76" s="1195"/>
      <c r="CS76" s="1195"/>
      <c r="CT76" s="1195"/>
      <c r="CU76" s="1195"/>
      <c r="CV76" s="1195"/>
      <c r="CW76" s="1195"/>
      <c r="CX76" s="1195"/>
      <c r="CY76" s="1195"/>
      <c r="CZ76" s="1195"/>
      <c r="DA76" s="1195"/>
      <c r="DB76" s="1195"/>
      <c r="DC76" s="1195"/>
    </row>
    <row r="77" spans="2:107" x14ac:dyDescent="0.15">
      <c r="B77" s="10"/>
      <c r="G77" s="1190"/>
      <c r="H77" s="1190"/>
      <c r="I77" s="1190"/>
      <c r="J77" s="1190"/>
      <c r="K77" s="1210"/>
      <c r="L77" s="1210"/>
      <c r="M77" s="1210"/>
      <c r="N77" s="1210"/>
      <c r="AN77" s="1194" t="s">
        <v>11</v>
      </c>
      <c r="AO77" s="1194"/>
      <c r="AP77" s="1194"/>
      <c r="AQ77" s="1194"/>
      <c r="AR77" s="1194"/>
      <c r="AS77" s="1194"/>
      <c r="AT77" s="1194"/>
      <c r="AU77" s="1194"/>
      <c r="AV77" s="1194"/>
      <c r="AW77" s="1194"/>
      <c r="AX77" s="1194"/>
      <c r="AY77" s="1194"/>
      <c r="AZ77" s="1194"/>
      <c r="BA77" s="1194"/>
      <c r="BB77" s="1196" t="s">
        <v>9</v>
      </c>
      <c r="BC77" s="1196"/>
      <c r="BD77" s="1196"/>
      <c r="BE77" s="1196"/>
      <c r="BF77" s="1196"/>
      <c r="BG77" s="1196"/>
      <c r="BH77" s="1196"/>
      <c r="BI77" s="1196"/>
      <c r="BJ77" s="1196"/>
      <c r="BK77" s="1196"/>
      <c r="BL77" s="1196"/>
      <c r="BM77" s="1196"/>
      <c r="BN77" s="1196"/>
      <c r="BO77" s="1196"/>
      <c r="BP77" s="1195">
        <v>2.7</v>
      </c>
      <c r="BQ77" s="1195"/>
      <c r="BR77" s="1195"/>
      <c r="BS77" s="1195"/>
      <c r="BT77" s="1195"/>
      <c r="BU77" s="1195"/>
      <c r="BV77" s="1195"/>
      <c r="BW77" s="1195"/>
      <c r="BX77" s="1195">
        <v>0.5</v>
      </c>
      <c r="BY77" s="1195"/>
      <c r="BZ77" s="1195"/>
      <c r="CA77" s="1195"/>
      <c r="CB77" s="1195"/>
      <c r="CC77" s="1195"/>
      <c r="CD77" s="1195"/>
      <c r="CE77" s="1195"/>
      <c r="CF77" s="1195">
        <v>5.9</v>
      </c>
      <c r="CG77" s="1195"/>
      <c r="CH77" s="1195"/>
      <c r="CI77" s="1195"/>
      <c r="CJ77" s="1195"/>
      <c r="CK77" s="1195"/>
      <c r="CL77" s="1195"/>
      <c r="CM77" s="1195"/>
      <c r="CN77" s="1195">
        <v>4.0999999999999996</v>
      </c>
      <c r="CO77" s="1195"/>
      <c r="CP77" s="1195"/>
      <c r="CQ77" s="1195"/>
      <c r="CR77" s="1195"/>
      <c r="CS77" s="1195"/>
      <c r="CT77" s="1195"/>
      <c r="CU77" s="1195"/>
      <c r="CV77" s="1195">
        <v>0</v>
      </c>
      <c r="CW77" s="1195"/>
      <c r="CX77" s="1195"/>
      <c r="CY77" s="1195"/>
      <c r="CZ77" s="1195"/>
      <c r="DA77" s="1195"/>
      <c r="DB77" s="1195"/>
      <c r="DC77" s="1195"/>
    </row>
    <row r="78" spans="2:107" x14ac:dyDescent="0.15">
      <c r="B78" s="10"/>
      <c r="G78" s="1190"/>
      <c r="H78" s="1190"/>
      <c r="I78" s="1190"/>
      <c r="J78" s="1190"/>
      <c r="K78" s="1210"/>
      <c r="L78" s="1210"/>
      <c r="M78" s="1210"/>
      <c r="N78" s="1210"/>
      <c r="AN78" s="1194"/>
      <c r="AO78" s="1194"/>
      <c r="AP78" s="1194"/>
      <c r="AQ78" s="1194"/>
      <c r="AR78" s="1194"/>
      <c r="AS78" s="1194"/>
      <c r="AT78" s="1194"/>
      <c r="AU78" s="1194"/>
      <c r="AV78" s="1194"/>
      <c r="AW78" s="1194"/>
      <c r="AX78" s="1194"/>
      <c r="AY78" s="1194"/>
      <c r="AZ78" s="1194"/>
      <c r="BA78" s="1194"/>
      <c r="BB78" s="1196"/>
      <c r="BC78" s="1196"/>
      <c r="BD78" s="1196"/>
      <c r="BE78" s="1196"/>
      <c r="BF78" s="1196"/>
      <c r="BG78" s="1196"/>
      <c r="BH78" s="1196"/>
      <c r="BI78" s="1196"/>
      <c r="BJ78" s="1196"/>
      <c r="BK78" s="1196"/>
      <c r="BL78" s="1196"/>
      <c r="BM78" s="1196"/>
      <c r="BN78" s="1196"/>
      <c r="BO78" s="1196"/>
      <c r="BP78" s="1195"/>
      <c r="BQ78" s="1195"/>
      <c r="BR78" s="1195"/>
      <c r="BS78" s="1195"/>
      <c r="BT78" s="1195"/>
      <c r="BU78" s="1195"/>
      <c r="BV78" s="1195"/>
      <c r="BW78" s="1195"/>
      <c r="BX78" s="1195"/>
      <c r="BY78" s="1195"/>
      <c r="BZ78" s="1195"/>
      <c r="CA78" s="1195"/>
      <c r="CB78" s="1195"/>
      <c r="CC78" s="1195"/>
      <c r="CD78" s="1195"/>
      <c r="CE78" s="1195"/>
      <c r="CF78" s="1195"/>
      <c r="CG78" s="1195"/>
      <c r="CH78" s="1195"/>
      <c r="CI78" s="1195"/>
      <c r="CJ78" s="1195"/>
      <c r="CK78" s="1195"/>
      <c r="CL78" s="1195"/>
      <c r="CM78" s="1195"/>
      <c r="CN78" s="1195"/>
      <c r="CO78" s="1195"/>
      <c r="CP78" s="1195"/>
      <c r="CQ78" s="1195"/>
      <c r="CR78" s="1195"/>
      <c r="CS78" s="1195"/>
      <c r="CT78" s="1195"/>
      <c r="CU78" s="1195"/>
      <c r="CV78" s="1195"/>
      <c r="CW78" s="1195"/>
      <c r="CX78" s="1195"/>
      <c r="CY78" s="1195"/>
      <c r="CZ78" s="1195"/>
      <c r="DA78" s="1195"/>
      <c r="DB78" s="1195"/>
      <c r="DC78" s="1195"/>
    </row>
    <row r="79" spans="2:107" x14ac:dyDescent="0.15">
      <c r="B79" s="10"/>
      <c r="G79" s="1190"/>
      <c r="H79" s="1190"/>
      <c r="I79" s="1209"/>
      <c r="J79" s="1209"/>
      <c r="K79" s="1211"/>
      <c r="L79" s="1211"/>
      <c r="M79" s="1211"/>
      <c r="N79" s="1211"/>
      <c r="AN79" s="1194"/>
      <c r="AO79" s="1194"/>
      <c r="AP79" s="1194"/>
      <c r="AQ79" s="1194"/>
      <c r="AR79" s="1194"/>
      <c r="AS79" s="1194"/>
      <c r="AT79" s="1194"/>
      <c r="AU79" s="1194"/>
      <c r="AV79" s="1194"/>
      <c r="AW79" s="1194"/>
      <c r="AX79" s="1194"/>
      <c r="AY79" s="1194"/>
      <c r="AZ79" s="1194"/>
      <c r="BA79" s="1194"/>
      <c r="BB79" s="1196" t="s">
        <v>13</v>
      </c>
      <c r="BC79" s="1196"/>
      <c r="BD79" s="1196"/>
      <c r="BE79" s="1196"/>
      <c r="BF79" s="1196"/>
      <c r="BG79" s="1196"/>
      <c r="BH79" s="1196"/>
      <c r="BI79" s="1196"/>
      <c r="BJ79" s="1196"/>
      <c r="BK79" s="1196"/>
      <c r="BL79" s="1196"/>
      <c r="BM79" s="1196"/>
      <c r="BN79" s="1196"/>
      <c r="BO79" s="1196"/>
      <c r="BP79" s="1195">
        <v>5</v>
      </c>
      <c r="BQ79" s="1195"/>
      <c r="BR79" s="1195"/>
      <c r="BS79" s="1195"/>
      <c r="BT79" s="1195"/>
      <c r="BU79" s="1195"/>
      <c r="BV79" s="1195"/>
      <c r="BW79" s="1195"/>
      <c r="BX79" s="1195">
        <v>5.0999999999999996</v>
      </c>
      <c r="BY79" s="1195"/>
      <c r="BZ79" s="1195"/>
      <c r="CA79" s="1195"/>
      <c r="CB79" s="1195"/>
      <c r="CC79" s="1195"/>
      <c r="CD79" s="1195"/>
      <c r="CE79" s="1195"/>
      <c r="CF79" s="1195">
        <v>5.2</v>
      </c>
      <c r="CG79" s="1195"/>
      <c r="CH79" s="1195"/>
      <c r="CI79" s="1195"/>
      <c r="CJ79" s="1195"/>
      <c r="CK79" s="1195"/>
      <c r="CL79" s="1195"/>
      <c r="CM79" s="1195"/>
      <c r="CN79" s="1195">
        <v>5.0999999999999996</v>
      </c>
      <c r="CO79" s="1195"/>
      <c r="CP79" s="1195"/>
      <c r="CQ79" s="1195"/>
      <c r="CR79" s="1195"/>
      <c r="CS79" s="1195"/>
      <c r="CT79" s="1195"/>
      <c r="CU79" s="1195"/>
      <c r="CV79" s="1195">
        <v>5.2</v>
      </c>
      <c r="CW79" s="1195"/>
      <c r="CX79" s="1195"/>
      <c r="CY79" s="1195"/>
      <c r="CZ79" s="1195"/>
      <c r="DA79" s="1195"/>
      <c r="DB79" s="1195"/>
      <c r="DC79" s="1195"/>
    </row>
    <row r="80" spans="2:107" x14ac:dyDescent="0.15">
      <c r="B80" s="10"/>
      <c r="G80" s="1190"/>
      <c r="H80" s="1190"/>
      <c r="I80" s="1209"/>
      <c r="J80" s="1209"/>
      <c r="K80" s="1211"/>
      <c r="L80" s="1211"/>
      <c r="M80" s="1211"/>
      <c r="N80" s="1211"/>
      <c r="AN80" s="1194"/>
      <c r="AO80" s="1194"/>
      <c r="AP80" s="1194"/>
      <c r="AQ80" s="1194"/>
      <c r="AR80" s="1194"/>
      <c r="AS80" s="1194"/>
      <c r="AT80" s="1194"/>
      <c r="AU80" s="1194"/>
      <c r="AV80" s="1194"/>
      <c r="AW80" s="1194"/>
      <c r="AX80" s="1194"/>
      <c r="AY80" s="1194"/>
      <c r="AZ80" s="1194"/>
      <c r="BA80" s="1194"/>
      <c r="BB80" s="1196"/>
      <c r="BC80" s="1196"/>
      <c r="BD80" s="1196"/>
      <c r="BE80" s="1196"/>
      <c r="BF80" s="1196"/>
      <c r="BG80" s="1196"/>
      <c r="BH80" s="1196"/>
      <c r="BI80" s="1196"/>
      <c r="BJ80" s="1196"/>
      <c r="BK80" s="1196"/>
      <c r="BL80" s="1196"/>
      <c r="BM80" s="1196"/>
      <c r="BN80" s="1196"/>
      <c r="BO80" s="1196"/>
      <c r="BP80" s="1195"/>
      <c r="BQ80" s="1195"/>
      <c r="BR80" s="1195"/>
      <c r="BS80" s="1195"/>
      <c r="BT80" s="1195"/>
      <c r="BU80" s="1195"/>
      <c r="BV80" s="1195"/>
      <c r="BW80" s="1195"/>
      <c r="BX80" s="1195"/>
      <c r="BY80" s="1195"/>
      <c r="BZ80" s="1195"/>
      <c r="CA80" s="1195"/>
      <c r="CB80" s="1195"/>
      <c r="CC80" s="1195"/>
      <c r="CD80" s="1195"/>
      <c r="CE80" s="1195"/>
      <c r="CF80" s="1195"/>
      <c r="CG80" s="1195"/>
      <c r="CH80" s="1195"/>
      <c r="CI80" s="1195"/>
      <c r="CJ80" s="1195"/>
      <c r="CK80" s="1195"/>
      <c r="CL80" s="1195"/>
      <c r="CM80" s="1195"/>
      <c r="CN80" s="1195"/>
      <c r="CO80" s="1195"/>
      <c r="CP80" s="1195"/>
      <c r="CQ80" s="1195"/>
      <c r="CR80" s="1195"/>
      <c r="CS80" s="1195"/>
      <c r="CT80" s="1195"/>
      <c r="CU80" s="1195"/>
      <c r="CV80" s="1195"/>
      <c r="CW80" s="1195"/>
      <c r="CX80" s="1195"/>
      <c r="CY80" s="1195"/>
      <c r="CZ80" s="1195"/>
      <c r="DA80" s="1195"/>
      <c r="DB80" s="1195"/>
      <c r="DC80" s="1195"/>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8CgD5zKFUb1umtEKZXYMC4/bXNbDs3P+z3vOaTDxS7fVM2ovCo1MLF6AsXkabkJJAzbOLoTF4LE7i2hsk620Dw==" saltValue="EPAItr+1PqfqJ6BqWtHMW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67"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hbL1VrDZbS69+9SibeR1cTi1f2oV2ncWgx8u/wSAu8XSYDAKzu0PoTPAn7SBXqA1vdoG/RdMHyft+iuKf/Hu5Q==" saltValue="eXNCQvPQTMhhR4M9IqpJq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td8hjLC495GKdOM4BSzwWsWA3b+1UGDIIzLcZrdbKfjR61Ro77a4d8+LSV6Ie5hwLORjMX5zDeJUjDhD6XWuw==" saltValue="mDLU2NG+t96vjqwHvd1yQ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2024-10-07T02:21:44Z</cp:lastPrinted>
  <dcterms:created xsi:type="dcterms:W3CDTF">2024-07-29T11:27:23Z</dcterms:created>
  <dcterms:modified xsi:type="dcterms:W3CDTF">2024-10-07T02:22:05Z</dcterms:modified>
  <cp:category/>
</cp:coreProperties>
</file>