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3F89C156-7BCA-4657-B8E6-908E74766B52}" xr6:coauthVersionLast="47" xr6:coauthVersionMax="47" xr10:uidLastSave="{00000000-0000-0000-0000-000000000000}"/>
  <bookViews>
    <workbookView xWindow="-120" yWindow="-120" windowWidth="20730" windowHeight="11160" tabRatio="777" xr2:uid="{00000000-000D-0000-FFFF-FFFF00000000}"/>
  </bookViews>
  <sheets>
    <sheet name="総括表" sheetId="7" r:id="rId1"/>
    <sheet name="普通会計の状況" sheetId="8" r:id="rId2"/>
    <sheet name="各会計、関係団体の財政状況及び健全化判断比率" sheetId="9" r:id="rId3"/>
    <sheet name="財政比較分析表 "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O37" i="7"/>
  <c r="U37" i="7"/>
  <c r="E37" i="7"/>
  <c r="C37" i="7" s="1"/>
  <c r="DG36" i="7"/>
  <c r="CQ36" i="7"/>
  <c r="CO36" i="7"/>
  <c r="BY36" i="7"/>
  <c r="BE36" i="7"/>
  <c r="AO36" i="7"/>
  <c r="W36" i="7"/>
  <c r="E36" i="7"/>
  <c r="C36" i="7" s="1"/>
  <c r="DG35" i="7"/>
  <c r="CQ35" i="7"/>
  <c r="BY35" i="7"/>
  <c r="BE35" i="7"/>
  <c r="AO35" i="7"/>
  <c r="W35" i="7"/>
  <c r="E35" i="7"/>
  <c r="DG34" i="7"/>
  <c r="CQ34" i="7"/>
  <c r="BY34" i="7"/>
  <c r="BE34" i="7"/>
  <c r="AO34" i="7"/>
  <c r="W34" i="7"/>
  <c r="E34" i="7"/>
  <c r="C34" i="7" s="1"/>
  <c r="C35" i="7" l="1"/>
  <c r="U34" i="7" l="1"/>
  <c r="U35" i="7" s="1"/>
  <c r="U36" i="7" s="1"/>
  <c r="AM34" i="7" l="1"/>
  <c r="AM35" i="7" s="1"/>
  <c r="AM36" i="7" s="1"/>
  <c r="AM37" i="7" s="1"/>
  <c r="BW34" i="7" l="1"/>
  <c r="BW35" i="7" l="1"/>
  <c r="BW36" i="7" s="1"/>
  <c r="BW37" i="7" s="1"/>
  <c r="BW38" i="7" s="1"/>
  <c r="BW39" i="7" s="1"/>
  <c r="BW40" i="7" s="1"/>
  <c r="BW41" i="7" s="1"/>
  <c r="BW42" i="7" s="1"/>
  <c r="CO34" i="7" l="1"/>
  <c r="CO35" i="7" s="1"/>
</calcChain>
</file>

<file path=xl/sharedStrings.xml><?xml version="1.0" encoding="utf-8"?>
<sst xmlns="http://schemas.openxmlformats.org/spreadsheetml/2006/main" count="1073" uniqueCount="559">
  <si>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</si>
  <si>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</si>
  <si>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</si>
  <si>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</si>
  <si>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</si>
  <si>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</si>
  <si>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</si>
  <si>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</si>
  <si>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</si>
  <si>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</si>
  <si>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</si>
  <si>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</si>
  <si>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</si>
  <si>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</si>
  <si>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</si>
  <si>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</si>
  <si>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</si>
  <si>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</si>
  <si>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</si>
  <si>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</si>
  <si>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</si>
  <si>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</si>
  <si>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</si>
  <si>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</si>
  <si>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</si>
  <si>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</si>
  <si>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</si>
  <si>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</si>
  <si>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</si>
  <si>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</si>
  <si>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</si>
  <si>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</si>
  <si>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</si>
  <si>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</si>
  <si>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</si>
  <si>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</si>
  <si>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</si>
  <si>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</si>
  <si>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</si>
  <si>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</si>
  <si>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</si>
  <si>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</si>
  <si>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</si>
  <si>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</si>
  <si>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</si>
  <si>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</si>
  <si>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</si>
  <si>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</si>
  <si>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</si>
  <si>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</si>
  <si>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</si>
  <si>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</si>
  <si>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</si>
  <si>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</si>
  <si>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</si>
  <si>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</si>
  <si>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</si>
  <si>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</si>
  <si>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</si>
  <si>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</si>
  <si>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</si>
  <si>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</si>
  <si>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</si>
  <si>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</si>
  <si>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</si>
  <si>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</si>
  <si>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</si>
  <si>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</si>
  <si>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</si>
  <si>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</si>
  <si>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</si>
  <si>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</si>
  <si>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</si>
  <si>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</si>
  <si>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</si>
  <si>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</si>
  <si>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</si>
  <si>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</si>
  <si>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</si>
  <si>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</si>
  <si>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</si>
  <si>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</si>
  <si>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</si>
  <si>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うち日本人(％)</t>
    <phoneticPr fontId="5"/>
  </si>
  <si>
    <t>-2.7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</si>
  <si>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</si>
  <si>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</si>
  <si>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</si>
  <si>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</si>
  <si>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</si>
  <si>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</si>
  <si>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</si>
  <si>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</si>
  <si>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</si>
  <si>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</si>
  <si>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</si>
  <si>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</si>
  <si>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</si>
  <si>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</si>
  <si>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</si>
  <si>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</si>
  <si>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</si>
  <si>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</si>
  <si>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</si>
  <si>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</si>
  <si>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</si>
  <si>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</si>
  <si>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</si>
  <si>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</si>
  <si>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</si>
  <si>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</si>
  <si>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</si>
  <si>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</si>
  <si>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</si>
  <si>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</si>
  <si>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</si>
  <si>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</si>
  <si>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</si>
  <si>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</si>
  <si>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</si>
  <si>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</si>
  <si>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</si>
  <si>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</si>
  <si>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</si>
  <si>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</si>
  <si>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</si>
  <si>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</si>
  <si>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</si>
  <si>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</si>
  <si>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</si>
  <si>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</si>
  <si>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</si>
  <si>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</si>
  <si>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</si>
  <si>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</si>
  <si>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</si>
  <si>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</si>
  <si>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</si>
  <si>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</si>
  <si>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</si>
  <si>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</si>
  <si>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</si>
  <si>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</si>
  <si>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</si>
  <si>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</si>
  <si>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山口県美祢市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</si>
  <si>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</si>
  <si>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</si>
  <si>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</si>
  <si>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</si>
  <si>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</si>
  <si>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</si>
  <si>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</si>
  <si>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</si>
  <si>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</si>
  <si>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</si>
  <si>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</si>
  <si>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</si>
  <si>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</si>
  <si>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</si>
  <si>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</si>
  <si>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</si>
  <si>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</si>
  <si>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</si>
  <si>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</si>
  <si>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</si>
  <si>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</si>
  <si>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</si>
  <si>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</si>
  <si>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</si>
  <si>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</si>
  <si>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</si>
  <si>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</si>
  <si>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</si>
  <si>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</si>
  <si>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</si>
  <si>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</si>
  <si>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</si>
  <si>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</si>
  <si>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</si>
  <si>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</si>
  <si>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</si>
  <si>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</si>
  <si>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</si>
  <si>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</si>
  <si>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</si>
  <si>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</si>
  <si>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</si>
  <si>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</si>
  <si>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</si>
  <si>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</si>
  <si>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</si>
  <si>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</si>
  <si>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</si>
  <si>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</si>
  <si>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</si>
  <si>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</si>
  <si>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</si>
  <si>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</si>
  <si>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</si>
  <si>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</si>
  <si>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</si>
  <si>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</si>
  <si>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</si>
  <si>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</si>
  <si>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</si>
  <si>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</si>
  <si>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</si>
  <si>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</si>
  <si>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</si>
  <si>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</si>
  <si>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</si>
  <si>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</si>
  <si>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</si>
  <si>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</si>
  <si>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</si>
  <si>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</si>
  <si>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</si>
  <si>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</si>
  <si>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</si>
  <si>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</si>
  <si>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</si>
  <si>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</si>
  <si>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</si>
  <si>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</si>
  <si>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</si>
  <si>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</si>
  <si>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</si>
  <si>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</si>
  <si>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</si>
  <si>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</si>
  <si>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</si>
  <si>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</si>
  <si>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</si>
  <si>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</si>
  <si>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</si>
  <si>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</si>
  <si>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</si>
  <si>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</si>
  <si>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</si>
  <si>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</si>
  <si>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</si>
  <si>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</si>
  <si>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</si>
  <si>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</si>
  <si>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</si>
  <si>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</si>
  <si>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</si>
  <si>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</si>
  <si>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</si>
  <si>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</si>
  <si>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</si>
  <si>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</si>
  <si>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</si>
  <si>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</si>
  <si>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</si>
  <si>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</si>
  <si>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</si>
  <si>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</si>
  <si>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</si>
  <si>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</si>
  <si>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</si>
  <si>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</si>
  <si>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</si>
  <si>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</si>
  <si>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</si>
  <si>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</si>
  <si>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</si>
  <si>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</si>
  <si>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</si>
  <si>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</si>
  <si>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</si>
  <si>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</si>
  <si>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</si>
  <si>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</si>
  <si>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</si>
  <si>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</si>
  <si>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</si>
  <si>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</si>
  <si>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</si>
  <si>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</si>
  <si>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</si>
  <si>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</si>
  <si>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</si>
  <si>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</si>
  <si>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</si>
  <si>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</si>
  <si>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</si>
  <si>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</si>
  <si>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</si>
  <si>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</si>
  <si>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</si>
  <si>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</si>
  <si>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</si>
  <si>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</si>
  <si>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</si>
  <si>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</si>
  <si>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山口県美祢市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</si>
  <si>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</si>
  <si>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</si>
  <si>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</si>
  <si>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</si>
  <si>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</si>
  <si>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</si>
  <si>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</si>
  <si>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</si>
  <si>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</si>
  <si>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</si>
  <si>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</si>
  <si>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</si>
  <si>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</si>
  <si>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</si>
  <si>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</si>
  <si>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</si>
  <si>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</si>
  <si>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</si>
  <si>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</si>
  <si>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</si>
  <si>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美祢観光開発</t>
  </si>
  <si>
    <t>-</t>
  </si>
  <si>
    <t>環境衛生事業特別会計</t>
    <phoneticPr fontId="5"/>
  </si>
  <si>
    <t>-</t>
    <phoneticPr fontId="2"/>
  </si>
  <si>
    <t>美祢農林開発</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</si>
  <si>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</si>
  <si>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</si>
  <si>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</si>
  <si>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</si>
  <si>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</si>
  <si>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</si>
  <si>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</si>
  <si>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</si>
  <si>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</si>
  <si>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</si>
  <si>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</si>
  <si>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</si>
  <si>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</si>
  <si>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</si>
  <si>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</si>
  <si>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</si>
  <si>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</si>
  <si>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</si>
  <si>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病院等事業会計</t>
    <phoneticPr fontId="5"/>
  </si>
  <si>
    <t>下水道事業会計</t>
    <phoneticPr fontId="5"/>
  </si>
  <si>
    <t>観光事業会計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</si>
  <si>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</si>
  <si>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</si>
  <si>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</si>
  <si>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</si>
  <si>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</si>
  <si>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</si>
  <si>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</si>
  <si>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</si>
  <si>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rPh sb="3" eb="5">
      <t>シマチ</t>
    </rPh>
    <phoneticPr fontId="2"/>
  </si>
  <si>
    <t>山口県市町総合事務組合山口県市町公平委員会特別会計</t>
  </si>
  <si>
    <t>山口県市町総合事務組交通災害共済特別会計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</si>
  <si>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</si>
  <si>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</si>
  <si>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</si>
  <si>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</si>
  <si>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</si>
  <si>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</si>
  <si>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</si>
  <si>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</si>
  <si>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</si>
  <si>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</si>
  <si>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</si>
  <si>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</si>
  <si>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</si>
  <si>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</si>
  <si>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</si>
  <si>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</si>
  <si>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</si>
  <si>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</si>
  <si>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</si>
  <si>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</si>
  <si>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</si>
  <si>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</si>
  <si>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</si>
  <si>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</si>
  <si>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</si>
  <si>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</si>
  <si>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</si>
  <si>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</si>
  <si>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</si>
  <si>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</si>
  <si>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</si>
  <si>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</si>
  <si>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</si>
  <si>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</si>
  <si>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</si>
  <si>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</si>
  <si>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</si>
  <si>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</si>
  <si>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</si>
  <si>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</si>
  <si>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</si>
  <si>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</si>
  <si>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</si>
  <si>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</si>
  <si>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</si>
  <si>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</si>
  <si>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</si>
  <si>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</si>
  <si>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</si>
  <si>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</si>
  <si>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</si>
  <si>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</si>
  <si>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</si>
  <si>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</si>
  <si>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</si>
  <si>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</si>
  <si>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</si>
  <si>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</si>
  <si>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</si>
  <si>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</si>
  <si>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</si>
  <si>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</si>
  <si>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</si>
  <si>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</si>
  <si>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</si>
  <si>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</si>
  <si>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</si>
  <si>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</si>
  <si>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</si>
  <si>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</si>
  <si>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</si>
  <si>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</si>
  <si>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</si>
  <si>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</si>
  <si>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</si>
  <si>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</si>
  <si>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</si>
  <si>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</si>
  <si>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</si>
  <si>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</si>
  <si>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</si>
  <si>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</si>
  <si>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</si>
  <si>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</si>
  <si>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</si>
  <si>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</si>
  <si>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</si>
  <si>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</si>
  <si>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</si>
  <si>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</si>
  <si>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</si>
  <si>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</si>
  <si>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</si>
  <si>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</si>
  <si>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</si>
  <si>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</si>
  <si>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</si>
  <si>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</si>
  <si>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</si>
  <si>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</si>
  <si>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</si>
  <si>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</si>
  <si>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</si>
  <si>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</si>
  <si>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</si>
  <si>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</si>
  <si>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</si>
  <si>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</si>
  <si>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</si>
  <si>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</si>
  <si>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</si>
  <si>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</si>
  <si>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</si>
  <si>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</si>
  <si>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</si>
  <si>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</si>
  <si>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</si>
  <si>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</si>
  <si>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</si>
  <si>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</si>
  <si>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</si>
  <si>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</si>
  <si>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</si>
  <si>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</si>
  <si>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</si>
  <si>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</si>
  <si>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</si>
  <si>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</si>
  <si>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</si>
  <si>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</si>
  <si>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</si>
  <si>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</si>
  <si>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0.75</t>
  </si>
  <si>
    <t>▲ 0.62</t>
  </si>
  <si>
    <t>▲ 1.58</t>
  </si>
  <si>
    <t>会計</t>
    <rPh sb="0" eb="2">
      <t>カイケイ</t>
    </rPh>
    <phoneticPr fontId="5"/>
  </si>
  <si>
    <t>下水道事業会計</t>
  </si>
  <si>
    <t>病院等事業会計</t>
  </si>
  <si>
    <t>一般会計</t>
  </si>
  <si>
    <t>水道事業会計</t>
  </si>
  <si>
    <t>観光事業会計</t>
  </si>
  <si>
    <t>介護保険事業特別会計</t>
  </si>
  <si>
    <t>国民健康保険事業特別会計</t>
  </si>
  <si>
    <t>後期高齢者医療事業特別会計</t>
  </si>
  <si>
    <t>その他会計（赤字）</t>
  </si>
  <si>
    <t>▲ 0.26</t>
  </si>
  <si>
    <t>▲ 0.25</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</si>
  <si>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</si>
  <si>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</si>
  <si>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</si>
  <si>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</si>
  <si>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</si>
  <si>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</si>
  <si>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</si>
  <si>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</si>
  <si>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</si>
  <si>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</si>
  <si>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</si>
  <si>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</si>
  <si>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</si>
  <si>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</si>
  <si>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</si>
  <si>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</si>
  <si>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</si>
  <si>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</si>
  <si>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</si>
  <si>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</si>
  <si>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</si>
  <si>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</si>
  <si>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</si>
  <si>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</si>
  <si>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</si>
  <si>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</si>
  <si>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</si>
  <si>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</si>
  <si>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</si>
  <si>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</si>
  <si>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</si>
  <si>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</si>
  <si>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</si>
  <si>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</si>
  <si>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</si>
  <si>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</si>
  <si>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</si>
  <si>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</si>
  <si>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</si>
  <si>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</si>
  <si>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</si>
  <si>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</si>
  <si>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</si>
  <si>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</si>
  <si>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</si>
  <si>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</si>
  <si>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</si>
  <si>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</si>
  <si>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</si>
  <si>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ゆたかなまちづくり基金</t>
    <rPh sb="9" eb="11">
      <t>キキン</t>
    </rPh>
    <phoneticPr fontId="5"/>
  </si>
  <si>
    <t>庁舎等整備基金</t>
    <rPh sb="0" eb="2">
      <t>チョウシャ</t>
    </rPh>
    <rPh sb="2" eb="3">
      <t>トウ</t>
    </rPh>
    <rPh sb="3" eb="5">
      <t>セイビ</t>
    </rPh>
    <rPh sb="5" eb="7">
      <t>キキン</t>
    </rPh>
    <phoneticPr fontId="5"/>
  </si>
  <si>
    <t>地域共生基金</t>
    <rPh sb="0" eb="2">
      <t>チイキ</t>
    </rPh>
    <rPh sb="2" eb="4">
      <t>キョウセイ</t>
    </rPh>
    <rPh sb="4" eb="6">
      <t>キキン</t>
    </rPh>
    <phoneticPr fontId="5"/>
  </si>
  <si>
    <t>ふるさと美祢応援基金</t>
    <rPh sb="4" eb="6">
      <t>ミネ</t>
    </rPh>
    <rPh sb="6" eb="8">
      <t>オウエン</t>
    </rPh>
    <rPh sb="8" eb="10">
      <t>キキン</t>
    </rPh>
    <phoneticPr fontId="5"/>
  </si>
  <si>
    <t>ふるさと人財育成基金</t>
    <rPh sb="4" eb="6">
      <t>ジンザイ</t>
    </rPh>
    <rPh sb="6" eb="8">
      <t>イクセイ</t>
    </rPh>
    <rPh sb="8" eb="10">
      <t>キキン</t>
    </rPh>
    <phoneticPr fontId="5"/>
  </si>
  <si>
    <t>基金残高合計</t>
    <rPh sb="0" eb="2">
      <t>キキン</t>
    </rPh>
    <rPh sb="2" eb="4">
      <t>ザンダカ</t>
    </rPh>
    <rPh sb="4" eb="6">
      <t>ゴウケイ</t>
    </rPh>
    <phoneticPr fontId="5"/>
  </si>
  <si>
    <t>　地方債の新規発行を抑制してきた結果、令和元年度までは将来負担比率が低下、令和２年度は消防庁舎建設事業などの大規模事業の実施により増加に転じたが、令和３年度は再び減少に転じた。しかし令和4年度に新庁舎建設に伴い合併推進債を発行したため大きく上昇した。有形固定資産減価償却率は類似団体よりも高いが、主な要因としては市町村合併後広大な面積を有することとなった本市は、公共施設の具体的な整理がなされていなかったことが考えられる。平成２８年度に策定した公共施設等総合管理計画基本方針において、全体として公共施設等の施設量を減らす方向で検討していくこととしている。現在、それぞれの公共施設等について、個別施設管理計画に基づき施設の集約化、複合化や除却などを行っている。</t>
    <rPh sb="65" eb="67">
      <t>ゾウカ</t>
    </rPh>
    <rPh sb="91" eb="93">
      <t>レイワ</t>
    </rPh>
    <rPh sb="94" eb="96">
      <t>ネンド</t>
    </rPh>
    <rPh sb="97" eb="102">
      <t>シンチョウシャケンセツ</t>
    </rPh>
    <rPh sb="103" eb="104">
      <t>トモナ</t>
    </rPh>
    <rPh sb="105" eb="107">
      <t>ガッペイ</t>
    </rPh>
    <rPh sb="107" eb="109">
      <t>スイシン</t>
    </rPh>
    <rPh sb="109" eb="110">
      <t>サイ</t>
    </rPh>
    <rPh sb="111" eb="113">
      <t>ハッコウ</t>
    </rPh>
    <rPh sb="117" eb="118">
      <t>オオ</t>
    </rPh>
    <rPh sb="120" eb="122">
      <t>ジョウショウ</t>
    </rPh>
    <phoneticPr fontId="5"/>
  </si>
  <si>
    <t>　将来負担比率は、令和4年度に新庁舎建設に伴い合併推進債を発行したため大きく上昇し、類似団体平均を上回っている一方で、実質公債費比率は類似団体平均と同水準となっている。今後は新庁舎建設等大規模建設事業が予定されており、将来負担比率と実質公債費比率については、今後ともに高くなってくるものと想定される。</t>
    <rPh sb="9" eb="11">
      <t>レイワ</t>
    </rPh>
    <rPh sb="12" eb="14">
      <t>ネンド</t>
    </rPh>
    <rPh sb="25" eb="27">
      <t>スイシン</t>
    </rPh>
    <rPh sb="42" eb="44">
      <t>ルイジ</t>
    </rPh>
    <rPh sb="44" eb="46">
      <t>ダンタイ</t>
    </rPh>
    <rPh sb="46" eb="48">
      <t>ヘイキン</t>
    </rPh>
    <rPh sb="49" eb="51">
      <t>ウワマワ</t>
    </rPh>
    <rPh sb="55" eb="57">
      <t>イッポウ</t>
    </rPh>
    <rPh sb="74" eb="77">
      <t>ドウスイジュン</t>
    </rPh>
    <rPh sb="84" eb="86">
      <t>コンゴ</t>
    </rPh>
    <rPh sb="87" eb="90">
      <t>シンチョウシャ</t>
    </rPh>
    <rPh sb="90" eb="92">
      <t>ケンセツ</t>
    </rPh>
    <rPh sb="92" eb="93">
      <t>トウ</t>
    </rPh>
    <rPh sb="93" eb="96">
      <t>ダイキボ</t>
    </rPh>
    <rPh sb="96" eb="98">
      <t>ケンセツ</t>
    </rPh>
    <rPh sb="98" eb="100">
      <t>ジギョウ</t>
    </rPh>
    <rPh sb="101" eb="103">
      <t>ヨテイ</t>
    </rPh>
    <rPh sb="109" eb="111">
      <t>ショウライ</t>
    </rPh>
    <rPh sb="111" eb="113">
      <t>フタン</t>
    </rPh>
    <rPh sb="113" eb="115">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</si>
</sst>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29" xfId="7" applyFont="1" applyBorder="1" applyAlignment="1">
      <alignment horizontal="center"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41"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6"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F4163094-0B4C-4D04-AEAF-4236AC1DD1AB}"/>
    <cellStyle name="標準 2 3" xfId="10" xr:uid="{00C83786-9EF4-4BBB-B356-936969BC61EF}"/>
    <cellStyle name="標準 3" xfId="11" xr:uid="{4E6DE94A-376D-4191-A713-0B283514E5F2}"/>
    <cellStyle name="標準 4" xfId="20" xr:uid="{6259E1CF-418B-41E8-8F4B-CF6DEB802D67}"/>
    <cellStyle name="標準 4_APAHO401600" xfId="16" xr:uid="{196564B2-64A3-4CFF-826B-D2F290EDCA1E}"/>
    <cellStyle name="標準 4_APAHO4019001" xfId="19" xr:uid="{4214306D-D44C-4A28-B955-BFF17CED2318}"/>
    <cellStyle name="標準 4_ZJ08_022012_青森市_2010" xfId="18" xr:uid="{3F06F880-2C78-4F14-9F21-E247644E2737}"/>
    <cellStyle name="標準 6" xfId="7" xr:uid="{F911FE88-5E61-4878-B9D4-7506C372FDE2}"/>
    <cellStyle name="標準 6_APAHO401000" xfId="9" xr:uid="{BB7CB306-8864-4CE3-9226-BF0A4DF3E23B}"/>
    <cellStyle name="標準 6_APAHO401200_O-JJ1016-001-3_財政状況資料集(決算状況カード(各会計・関係団体))(Rev2)2" xfId="15" xr:uid="{70EB0649-4B69-4DE2-9663-A89DE4068872}"/>
    <cellStyle name="標準 6_APAHO402200_O-JJ1016-001-3_財政状況資料集(決算状況カード(各会計・関係団体))(Rev2)2" xfId="12" xr:uid="{64B70067-2B19-4C11-8FEA-050D7B68E5D3}"/>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A3588504-0944-4C07-8651-DD8112F2173D}"/>
    <cellStyle name="標準_O-JJ0722-001-3_決算状況カード(各会計・関係団体)_O-JJ1016-001-3_財政状況資料集(決算状況カード(各会計・関係団体))(Rev2)2" xfId="14" xr:uid="{89E5E343-7923-4D2C-9D8C-220577C64F23}"/>
    <cellStyle name="標準_O-JJ0722-001-8_連結実質赤字比率に係る赤字・黒字の構成分析" xfId="17" xr:uid="{EFE2C900-D1C5-4F1C-9473-6AF83765D5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0-3F3A-4404-BAEC-25F74CD0E483}"/>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1-3F3A-4404-BAEC-25F74CD0E4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5.25</c:v>
                </c:pt>
                <c:pt idx="1">
                  <c:v>4.53</c:v>
                </c:pt>
                <c:pt idx="2">
                  <c:v>3.8</c:v>
                </c:pt>
                <c:pt idx="3">
                  <c:v>6.35</c:v>
                </c:pt>
                <c:pt idx="4">
                  <c:v>4.9400000000000004</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498A-4169-94AB-8C3BF64BBD53}"/>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25.34</c:v>
                </c:pt>
                <c:pt idx="1">
                  <c:v>25.51</c:v>
                </c:pt>
                <c:pt idx="2">
                  <c:v>24.94</c:v>
                </c:pt>
                <c:pt idx="3">
                  <c:v>26.85</c:v>
                </c:pt>
                <c:pt idx="4">
                  <c:v>27.58</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1-498A-4169-94AB-8C3BF64BBD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9.19</c:v>
                </c:pt>
                <c:pt idx="1">
                  <c:v>-0.75</c:v>
                </c:pt>
                <c:pt idx="2">
                  <c:v>-0.62</c:v>
                </c:pt>
                <c:pt idx="3">
                  <c:v>5.37</c:v>
                </c:pt>
                <c:pt idx="4">
                  <c:v>-1.58</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2-498A-4169-94AB-8C3BF64BBD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8.16</c:v>
                </c:pt>
                <c:pt idx="2">
                  <c:v>#N/A</c:v>
                </c:pt>
                <c:pt idx="3">
                  <c:v>13.2</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0-4C67-4E73-B9C9-87177D091751}"/>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0.26</c:v>
                </c:pt>
                <c:pt idx="1">
                  <c:v>#N/A</c:v>
                </c:pt>
                <c:pt idx="2">
                  <c:v>0.26</c:v>
                </c:pt>
                <c:pt idx="3">
                  <c:v>#N/A</c:v>
                </c:pt>
                <c:pt idx="4">
                  <c:v>0.25</c:v>
                </c:pt>
                <c:pt idx="5">
                  <c:v>#N/A</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1-4C67-4E73-B9C9-87177D091751}"/>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後期高齢者医療事業特別会計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2-4C67-4E73-B9C9-87177D091751}"/>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1.01</c:v>
                </c:pt>
                <c:pt idx="2">
                  <c:v>#N/A</c:v>
                </c:pt>
                <c:pt idx="3">
                  <c:v>0.36</c:v>
                </c:pt>
                <c:pt idx="4">
                  <c:v>#N/A</c:v>
                </c:pt>
                <c:pt idx="5">
                  <c:v>0.92</c:v>
                </c:pt>
                <c:pt idx="6">
                  <c:v>#N/A</c:v>
                </c:pt>
                <c:pt idx="7">
                  <c:v>1.4</c:v>
                </c:pt>
                <c:pt idx="8">
                  <c:v>#N/A</c:v>
                </c:pt>
                <c:pt idx="9">
                  <c:v>0.81</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3-4C67-4E73-B9C9-87177D091751}"/>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1.18</c:v>
                </c:pt>
                <c:pt idx="2">
                  <c:v>#N/A</c:v>
                </c:pt>
                <c:pt idx="3">
                  <c:v>0.61</c:v>
                </c:pt>
                <c:pt idx="4">
                  <c:v>#N/A</c:v>
                </c:pt>
                <c:pt idx="5">
                  <c:v>0.39</c:v>
                </c:pt>
                <c:pt idx="6">
                  <c:v>#N/A</c:v>
                </c:pt>
                <c:pt idx="7">
                  <c:v>0.34</c:v>
                </c:pt>
                <c:pt idx="8">
                  <c:v>#N/A</c:v>
                </c:pt>
                <c:pt idx="9">
                  <c:v>1.32</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介護保険事業特別会計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4-4C67-4E73-B9C9-87177D091751}"/>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0</c:v>
                </c:pt>
                <c:pt idx="1">
                  <c:v>0</c:v>
                </c:pt>
                <c:pt idx="2">
                  <c:v>0</c:v>
                </c:pt>
                <c:pt idx="3">
                  <c:v>0</c:v>
                </c:pt>
                <c:pt idx="4">
                  <c:v>#N/A</c:v>
                </c:pt>
                <c:pt idx="5">
                  <c:v>3.96</c:v>
                </c:pt>
                <c:pt idx="6">
                  <c:v>#N/A</c:v>
                </c:pt>
                <c:pt idx="7">
                  <c:v>2.7</c:v>
                </c:pt>
                <c:pt idx="8">
                  <c:v>#N/A</c:v>
                </c:pt>
                <c:pt idx="9">
                  <c:v>3.75</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観光事業会計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5-4C67-4E73-B9C9-87177D091751}"/>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4.34</c:v>
                </c:pt>
                <c:pt idx="2">
                  <c:v>#N/A</c:v>
                </c:pt>
                <c:pt idx="3">
                  <c:v>3.6</c:v>
                </c:pt>
                <c:pt idx="4">
                  <c:v>#N/A</c:v>
                </c:pt>
                <c:pt idx="5">
                  <c:v>2.61</c:v>
                </c:pt>
                <c:pt idx="6">
                  <c:v>#N/A</c:v>
                </c:pt>
                <c:pt idx="7">
                  <c:v>3.19</c:v>
                </c:pt>
                <c:pt idx="8">
                  <c:v>#N/A</c:v>
                </c:pt>
                <c:pt idx="9">
                  <c:v>4.24</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6-4C67-4E73-B9C9-87177D091751}"/>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5.52</c:v>
                </c:pt>
                <c:pt idx="2">
                  <c:v>#N/A</c:v>
                </c:pt>
                <c:pt idx="3">
                  <c:v>4.8</c:v>
                </c:pt>
                <c:pt idx="4">
                  <c:v>#N/A</c:v>
                </c:pt>
                <c:pt idx="5">
                  <c:v>4.05</c:v>
                </c:pt>
                <c:pt idx="6">
                  <c:v>#N/A</c:v>
                </c:pt>
                <c:pt idx="7">
                  <c:v>6.35</c:v>
                </c:pt>
                <c:pt idx="8">
                  <c:v>#N/A</c:v>
                </c:pt>
                <c:pt idx="9">
                  <c:v>4.93</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7-4C67-4E73-B9C9-87177D091751}"/>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5.6</c:v>
                </c:pt>
                <c:pt idx="2">
                  <c:v>#N/A</c:v>
                </c:pt>
                <c:pt idx="3">
                  <c:v>5.95</c:v>
                </c:pt>
                <c:pt idx="4">
                  <c:v>#N/A</c:v>
                </c:pt>
                <c:pt idx="5">
                  <c:v>7.44</c:v>
                </c:pt>
                <c:pt idx="6">
                  <c:v>#N/A</c:v>
                </c:pt>
                <c:pt idx="7">
                  <c:v>7.88</c:v>
                </c:pt>
                <c:pt idx="8">
                  <c:v>#N/A</c:v>
                </c:pt>
                <c:pt idx="9">
                  <c:v>9.2799999999999994</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病院等事業会計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8-4C67-4E73-B9C9-87177D091751}"/>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0</c:v>
                </c:pt>
                <c:pt idx="1">
                  <c:v>0</c:v>
                </c:pt>
                <c:pt idx="2">
                  <c:v>0</c:v>
                </c:pt>
                <c:pt idx="3">
                  <c:v>0</c:v>
                </c:pt>
                <c:pt idx="4">
                  <c:v>#N/A</c:v>
                </c:pt>
                <c:pt idx="5">
                  <c:v>9.23</c:v>
                </c:pt>
                <c:pt idx="6">
                  <c:v>#N/A</c:v>
                </c:pt>
                <c:pt idx="7">
                  <c:v>10.64</c:v>
                </c:pt>
                <c:pt idx="8">
                  <c:v>#N/A</c:v>
                </c:pt>
                <c:pt idx="9">
                  <c:v>12.01</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下水道事業会計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9-4C67-4E73-B9C9-87177D0917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1771</c:v>
                </c:pt>
                <c:pt idx="5">
                  <c:v>1735</c:v>
                </c:pt>
                <c:pt idx="8">
                  <c:v>1748</c:v>
                </c:pt>
                <c:pt idx="11">
                  <c:v>1654</c:v>
                </c:pt>
                <c:pt idx="14">
                  <c:v>1724</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DEF5-4278-9DF5-A1A5BD474810}"/>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DEF5-4278-9DF5-A1A5BD474810}"/>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32</c:v>
                </c:pt>
                <c:pt idx="3">
                  <c:v>27</c:v>
                </c:pt>
                <c:pt idx="6">
                  <c:v>18</c:v>
                </c:pt>
                <c:pt idx="9">
                  <c:v>11</c:v>
                </c:pt>
                <c:pt idx="12">
                  <c:v>3</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DEF5-4278-9DF5-A1A5BD474810}"/>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DEF5-4278-9DF5-A1A5BD474810}"/>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763</c:v>
                </c:pt>
                <c:pt idx="3">
                  <c:v>689</c:v>
                </c:pt>
                <c:pt idx="6">
                  <c:v>690</c:v>
                </c:pt>
                <c:pt idx="9">
                  <c:v>694</c:v>
                </c:pt>
                <c:pt idx="12">
                  <c:v>695</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DEF5-4278-9DF5-A1A5BD474810}"/>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DEF5-4278-9DF5-A1A5BD474810}"/>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DEF5-4278-9DF5-A1A5BD474810}"/>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1829</c:v>
                </c:pt>
                <c:pt idx="3">
                  <c:v>1719</c:v>
                </c:pt>
                <c:pt idx="6">
                  <c:v>1693</c:v>
                </c:pt>
                <c:pt idx="9">
                  <c:v>1628</c:v>
                </c:pt>
                <c:pt idx="12">
                  <c:v>1746</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DEF5-4278-9DF5-A1A5BD4748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853</c:v>
                </c:pt>
                <c:pt idx="2">
                  <c:v>#N/A</c:v>
                </c:pt>
                <c:pt idx="3">
                  <c:v>#N/A</c:v>
                </c:pt>
                <c:pt idx="4">
                  <c:v>700</c:v>
                </c:pt>
                <c:pt idx="5">
                  <c:v>#N/A</c:v>
                </c:pt>
                <c:pt idx="6">
                  <c:v>#N/A</c:v>
                </c:pt>
                <c:pt idx="7">
                  <c:v>653</c:v>
                </c:pt>
                <c:pt idx="8">
                  <c:v>#N/A</c:v>
                </c:pt>
                <c:pt idx="9">
                  <c:v>#N/A</c:v>
                </c:pt>
                <c:pt idx="10">
                  <c:v>679</c:v>
                </c:pt>
                <c:pt idx="11">
                  <c:v>#N/A</c:v>
                </c:pt>
                <c:pt idx="12">
                  <c:v>#N/A</c:v>
                </c:pt>
                <c:pt idx="13">
                  <c:v>720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DEF5-4278-9DF5-A1A5BD4748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15074</c:v>
                </c:pt>
                <c:pt idx="5">
                  <c:v>14656</c:v>
                </c:pt>
                <c:pt idx="8">
                  <c:v>14704</c:v>
                </c:pt>
                <c:pt idx="11">
                  <c:v>14232</c:v>
                </c:pt>
                <c:pt idx="14">
                  <c:v>13776</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A807-490E-9ED0-93456ED72DD6}"/>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1174</c:v>
                </c:pt>
                <c:pt idx="5">
                  <c:v>1042</c:v>
                </c:pt>
                <c:pt idx="8">
                  <c:v>939</c:v>
                </c:pt>
                <c:pt idx="11">
                  <c:v>833</c:v>
                </c:pt>
                <c:pt idx="14">
                  <c:v>755</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A807-490E-9ED0-93456ED72DD6}"/>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6710</c:v>
                </c:pt>
                <c:pt idx="5">
                  <c:v>6575</c:v>
                </c:pt>
                <c:pt idx="8">
                  <c:v>6692</c:v>
                </c:pt>
                <c:pt idx="11">
                  <c:v>7203</c:v>
                </c:pt>
                <c:pt idx="14">
                  <c:v>7103</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A807-490E-9ED0-93456ED72DD6}"/>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A807-490E-9ED0-93456ED72DD6}"/>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A807-490E-9ED0-93456ED72DD6}"/>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A807-490E-9ED0-93456ED72DD6}"/>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2938</c:v>
                </c:pt>
                <c:pt idx="3">
                  <c:v>2978</c:v>
                </c:pt>
                <c:pt idx="6">
                  <c:v>3012</c:v>
                </c:pt>
                <c:pt idx="9">
                  <c:v>3002</c:v>
                </c:pt>
                <c:pt idx="12">
                  <c:v>2856</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A807-490E-9ED0-93456ED72DD6}"/>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A807-490E-9ED0-93456ED72DD6}"/>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6042</c:v>
                </c:pt>
                <c:pt idx="3">
                  <c:v>5754</c:v>
                </c:pt>
                <c:pt idx="6">
                  <c:v>5542</c:v>
                </c:pt>
                <c:pt idx="9">
                  <c:v>5699</c:v>
                </c:pt>
                <c:pt idx="12">
                  <c:v>5942</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A807-490E-9ED0-93456ED72DD6}"/>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50</c:v>
                </c:pt>
                <c:pt idx="3">
                  <c:v>27</c:v>
                </c:pt>
                <c:pt idx="6">
                  <c:v>11</c:v>
                </c:pt>
                <c:pt idx="9">
                  <c:v>2</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9-A807-490E-9ED0-93456ED72DD6}"/>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16294</c:v>
                </c:pt>
                <c:pt idx="3">
                  <c:v>15641</c:v>
                </c:pt>
                <c:pt idx="6">
                  <c:v>16091</c:v>
                </c:pt>
                <c:pt idx="9">
                  <c:v>15749</c:v>
                </c:pt>
                <c:pt idx="12">
                  <c:v>16529</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A-A807-490E-9ED0-93456ED72D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2367</c:v>
                </c:pt>
                <c:pt idx="2">
                  <c:v>#N/A</c:v>
                </c:pt>
                <c:pt idx="3">
                  <c:v>#N/A</c:v>
                </c:pt>
                <c:pt idx="4">
                  <c:v>2128</c:v>
                </c:pt>
                <c:pt idx="5">
                  <c:v>#N/A</c:v>
                </c:pt>
                <c:pt idx="6">
                  <c:v>#N/A</c:v>
                </c:pt>
                <c:pt idx="7">
                  <c:v>2321</c:v>
                </c:pt>
                <c:pt idx="8">
                  <c:v>#N/A</c:v>
                </c:pt>
                <c:pt idx="9">
                  <c:v>#N/A</c:v>
                </c:pt>
                <c:pt idx="10">
                  <c:v>2184</c:v>
                </c:pt>
                <c:pt idx="11">
                  <c:v>#N/A</c:v>
                </c:pt>
                <c:pt idx="12">
                  <c:v>#N/A</c:v>
                </c:pt>
                <c:pt idx="13">
                  <c:v>3693</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B-A807-490E-9ED0-93456ED72D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2452</c:v>
                </c:pt>
                <c:pt idx="1">
                  <c:v>2726</c:v>
                </c:pt>
                <c:pt idx="2">
                  <c:v>2726</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0-3D1A-4B0D-B244-E37558DF94A6}"/>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287</c:v>
                </c:pt>
                <c:pt idx="1">
                  <c:v>404</c:v>
                </c:pt>
                <c:pt idx="2">
                  <c:v>404</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1-3D1A-4B0D-B244-E37558DF94A6}"/>
            </c:ext>
          </c:extLst>
        </c:ser>
        <c:ser>
          <c:idx val="1"/>
          <c:order val="2"/>
          <c:spPr>
            <a:solidFill>
              <a:srgbClr val="2E75B6"/>
            </a:solidFill>
            <a:ln>
              <a:noFill/>
            </a:ln>
          </c:spPr>
          <c:invertIfNegative val="0"/>
          <c:val>
            <c:numRef>
              <c:f>[1]データシート!$B$74:$D$74</c:f>
              <c:numCache>
                <c:formatCode>General</c:formatCode>
                <c:ptCount val="3"/>
                <c:pt idx="0">
                  <c:v>2923</c:v>
                </c:pt>
                <c:pt idx="1">
                  <c:v>2987</c:v>
                </c:pt>
                <c:pt idx="2">
                  <c:v>2838</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2-3D1A-4B0D-B244-E37558DF94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{E04DF459-E512-4289-9C93-C87E212B0A87}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8AB-4922-8853-DFABEF3F02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{9E7CA887-50F5-4EFB-B43F-74FD9C4EDBCC}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AB-4922-8853-DFABEF3F02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{530B5A50-2175-43DB-ABB1-CDC1B5BBDB73}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AB-4922-8853-DFABEF3F02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{6AE07754-7395-4FEE-9786-E3D93E49EB3F}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AB-4922-8853-DFABEF3F02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{10FC4364-BD2F-45F3-B418-30CD9105B16C}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AB-4922-8853-DFABEF3F02A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{9FFB9EFF-F6EC-4762-B8C3-463C74CF011B}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8AB-4922-8853-DFABEF3F02A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{9FC14BC4-DFC7-41EF-935A-34EB4604B97D}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8AB-4922-8853-DFABEF3F02A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{A10D0D0D-FEB5-4989-966C-77C849D717C1}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8AB-4922-8853-DFABEF3F02A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{F87FB60B-69EE-4716-91A3-76B0C8CD836C}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8AB-4922-8853-DFABEF3F02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68.599999999999994</c:v>
                </c:pt>
                <c:pt idx="8">
                  <c:v>70.2</c:v>
                </c:pt>
                <c:pt idx="16">
                  <c:v>71.400000000000006</c:v>
                </c:pt>
                <c:pt idx="24">
                  <c:v>73</c:v>
                </c:pt>
                <c:pt idx="32">
                  <c:v>74.099999999999994</c:v>
                </c:pt>
              </c:numCache>
            </c:numRef>
          </c:xVal>
          <c:yVal>
            <c:numRef>
              <c:f>公会計指標分析・財政指標組合せ分析表!$BP$51:$DC$51</c:f>
              <c:numCache>
                <c:formatCode>#,##0.0;"▲ "#,##0.0</c:formatCode>
                <c:ptCount val="40"/>
                <c:pt idx="0">
                  <c:v>29.2</c:v>
                </c:pt>
                <c:pt idx="8">
                  <c:v>26.4</c:v>
                </c:pt>
                <c:pt idx="16">
                  <c:v>28.1</c:v>
                </c:pt>
                <c:pt idx="24">
                  <c:v>25.2</c:v>
                </c:pt>
                <c:pt idx="32">
                  <c:v>44.4</c:v>
                </c:pt>
              </c:numCache>
            </c:numRef>
          </c:yVal>
          <c:smooth val="0"/>
          <c:extLst>
            <c:ext xmlns:c16="http://schemas.microsoft.com/office/drawing/2014/chart" uri="{C3380CC4-5D6E-409C-BE32-E72D297353CC}">
              <c16:uniqueId val="{00000009-18AB-4922-8853-DFABEF3F02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24787261138351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{825E0A0B-3095-48C4-9D6B-36E7128A1CB7}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8AB-4922-8853-DFABEF3F02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{2C59C853-EBE6-42F5-9B7F-AE5E00C6C19E}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AB-4922-8853-DFABEF3F02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{C567DF6B-0EDD-426B-B054-05C2FE6F68E7}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AB-4922-8853-DFABEF3F02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{971AD759-AAAE-4788-99EE-9D2A1496B2FF}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AB-4922-8853-DFABEF3F02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{4B434508-856D-48A7-9CB7-7DE56159BCD9}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AB-4922-8853-DFABEF3F02AB}"/>
                </c:ext>
              </c:extLst>
            </c:dLbl>
            <c:dLbl>
              <c:idx val="8"/>
              <c:layout>
                <c:manualLayout>
                  <c:x val="0"/>
                  <c:y val="1.24787261138351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{ABA49FBE-1A8A-4366-8C65-E5372F83B4CE}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8AB-4922-8853-DFABEF3F02A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{F4B5A438-2AD5-46BF-B13F-33CD219CB6D9}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8AB-4922-8853-DFABEF3F02A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{2FAA755D-BE24-4D4E-9FE1-E9EB9E19232F}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8AB-4922-8853-DFABEF3F02A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{BC7166F4-8142-4C3B-9C75-9E8279079BD7}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8AB-4922-8853-DFABEF3F02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18AB-4922-8853-DFABEF3F02A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{68DB4D11-858D-4889-BEAD-06C528DC656F}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172-4C6D-94D2-A85F6755DE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{EE6C3867-203B-4C1F-A32D-BCCE5FB77558}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72-4C6D-94D2-A85F6755DE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{3A5CA836-6DDD-4E0C-9AC8-ED636F646EC0}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72-4C6D-94D2-A85F6755DE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{5CB9EFFF-5427-462B-B357-D8C91B7F446B}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72-4C6D-94D2-A85F6755DE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{EEEA2EE2-75C6-403C-ABA6-F2CB7406FCD8}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72-4C6D-94D2-A85F6755DE5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{AF7B6E3A-EBB1-4907-B367-44EF061CA159}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172-4C6D-94D2-A85F6755DE5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{5A9F2EC9-CC7C-4248-9736-08DBB7D5B446}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172-4C6D-94D2-A85F6755DE5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{6C410461-5D27-407E-B7B6-834DE4E76194}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172-4C6D-94D2-A85F6755DE5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{97884CD8-580A-43A0-B6B7-2F488FFC6010}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172-4C6D-94D2-A85F6755DE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10.9</c:v>
                </c:pt>
                <c:pt idx="16">
                  <c:v>9</c:v>
                </c:pt>
                <c:pt idx="24">
                  <c:v>8.1</c:v>
                </c:pt>
                <c:pt idx="32">
                  <c:v>8.1</c:v>
                </c:pt>
              </c:numCache>
            </c:numRef>
          </c:xVal>
          <c:yVal>
            <c:numRef>
              <c:f>公会計指標分析・財政指標組合せ分析表!$BP$73:$DC$73</c:f>
              <c:numCache>
                <c:formatCode>#,##0.0;"▲ "#,##0.0</c:formatCode>
                <c:ptCount val="40"/>
                <c:pt idx="0">
                  <c:v>29.2</c:v>
                </c:pt>
                <c:pt idx="8">
                  <c:v>26.4</c:v>
                </c:pt>
                <c:pt idx="16">
                  <c:v>28.1</c:v>
                </c:pt>
                <c:pt idx="24">
                  <c:v>25.2</c:v>
                </c:pt>
                <c:pt idx="32">
                  <c:v>44.4</c:v>
                </c:pt>
              </c:numCache>
            </c:numRef>
          </c:yVal>
          <c:smooth val="0"/>
          <c:extLst>
            <c:ext xmlns:c16="http://schemas.microsoft.com/office/drawing/2014/chart" uri="{C3380CC4-5D6E-409C-BE32-E72D297353CC}">
              <c16:uniqueId val="{00000009-9172-4C6D-94D2-A85F6755DE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778489999705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{EB7C3495-9B19-4A72-B949-F114E811E07C}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172-4C6D-94D2-A85F6755DE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{C3928E26-9577-4F25-A2F0-896BF070AD2C}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72-4C6D-94D2-A85F6755DE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{C9921A55-B81C-49AB-82FB-2752654E4CF4}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72-4C6D-94D2-A85F6755DE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{AF05E17E-03AA-482E-9369-DAED824FD36C}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72-4C6D-94D2-A85F6755DE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{A03A0F04-5464-4B1A-A299-CC1C6611782F}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72-4C6D-94D2-A85F6755DE53}"/>
                </c:ext>
              </c:extLst>
            </c:dLbl>
            <c:dLbl>
              <c:idx val="8"/>
              <c:layout>
                <c:manualLayout>
                  <c:x val="0"/>
                  <c:y val="1.1778832487274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{575C6E32-AB26-4E1B-90C4-A43E7967E77D}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172-4C6D-94D2-A85F6755DE5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{278C78B8-D6B7-4A9B-BCCA-64955DC5B60F}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172-4C6D-94D2-A85F6755DE5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{16A6F1B8-DB3B-4251-A176-75FED57EA29D}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172-4C6D-94D2-A85F6755DE5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{813C79F1-AB5E-437F-8FCD-700F3AB83D48}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172-4C6D-94D2-A85F6755DE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172-4C6D-94D2-A85F6755DE53}"/>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39F5FE9-3105-4EAF-9D8A-B7000125C90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6F41739-85A1-4065-90D2-FF0D4C3E99E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284ED78-AD85-49F7-AF60-A168B4D0D36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4E41F58-5688-4D55-91CE-887F03C7B14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E04B29A-ABB6-4D1E-8FAA-A1647C2160F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A0EE2D8-E419-4286-9D1F-87FDCF05B6F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78C0EB0-6A14-4632-9847-59B1EAE8FC1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87466CC-576C-494E-BF08-065C6D72B7A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D47CF42-0D46-4A12-9042-0F6BB7C1824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91A17F0-3480-4244-9B90-A37E71681A3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4151287-0756-4555-BE79-EFF3D925708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AF75B44-B072-4E45-9DC5-641BB3804C6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22,166
21,905
472.64
19,107,476
18,503,634
488,056
9,885,715
16,473,014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79203C6-7F88-45DB-8F8D-697800C8242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41C4FC8-90B0-48BC-BD0F-FC7B9B1FCB3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C13629A-A8A9-441A-9C4C-DBA1BFA1ACF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FEE40DB-7D83-4F0B-B132-3BA70D96061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9CE09E1-5E9F-4541-A10F-7BD5620D768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254E674-B27E-4B52-BEF4-9D98149033D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598648F-1883-42F2-B1D4-9C3CDF6B258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6EF40D2-DD5D-472C-A92C-84A5EC7664C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FE1169C-ACDB-433E-B590-79483070884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1F872B4-7BC9-4129-81BB-0BBFC76C11D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22ADDA3-31E2-45E2-9A0D-F9DF7A2ADD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7DC81D9-E54D-4338-8C15-686A0BB43CB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0888CB0-70E7-473A-96EE-66F1079D074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A0AF888-24BB-4528-90B0-DE64319F949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26CA2EB-4B03-4F59-9148-61D293BE272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6A4F144-94A1-4EB9-BB95-2CF95B36C7F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1CC1F98-AD65-443A-AD07-B2A60C8CF42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91768C2-32F2-47A8-83F6-8056149E913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774492F-9462-44A0-B93A-5C8D071E640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D608868-7DF5-40E6-88D1-3E25FC09E30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9F87877-40D6-4763-808B-8B169507A14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62E6ECB-7D44-468E-A7F0-1930ED9D7B7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2A7A9D-25F5-47E5-90DB-0751BA4FC36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5C0A3F5-8A42-4F62-BFA5-05D5B73AB12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E8962F8-8AC0-43FB-A86A-41028CDB7FA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57E254A-8ED3-4E01-987E-C6F740F0377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231EF7A-C532-494A-9BEF-75F0C5ABB06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CF4FFBC-EB68-4FE9-825C-36CC27E7BA2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3905C89-C3BE-4C48-AE98-11C6FBF94D2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CCB9B95-364B-4ED9-85ED-76461ADCAD5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D9F8398-22E9-4651-ADAC-9E989C460FE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A2FBA84-9FE3-4B8D-B46C-B8DAC0DEAD9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15C3D0D-3919-4F3A-924E-4C4336BDFD3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DA9ED2C-1FD8-4EF5-A286-0DFC8D306EC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62EC199-4089-4D39-9F1B-2B270FADE85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652496C-BB2D-46AD-9846-B724F84BD81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1DE71D3-CEDA-4416-9FE2-F3EED89A17D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年度から類似団体平均値とほぼ同数値で推移し、令和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ポイント上昇したものの、ほぼ横ばいの状態となっている。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自主財源の乏しい少子高齢化の進む中山間地域ではあるが、美祢市行政改革大綱に沿って定員管理の適正化を行い、人件費の抑制に努め、美祢市総合計画に沿った事業の選択と集中により最少経費で最大の効果を発揮する行政運営を行い、引き続き、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7B88952-6528-4A3A-8A63-D03E4A16EF7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E79277E-AD02-421D-9A2E-98DA504F604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796D9D9-8EA6-4BAC-8B84-F09A92669CAF}"/>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9A58F29-6117-442E-8A23-1FABDB0D13F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41D67D71-67F3-461B-A2B1-DF75C30B1F11}"/>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CD23B8D4-8365-4075-B51B-73D3E4A9E3CF}"/>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5F610B57-DC08-473B-AB6C-06C6BD8EC382}"/>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EC773B2-BFC2-4412-B042-D0E53427A4B2}"/>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B050BB3E-322A-4ABE-BB30-92AABAC01E89}"/>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32F455CF-270C-4E4E-871B-B38E0F06ECD6}"/>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4EF94F59-AA9F-430B-9F03-C056CDBEB79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20B5E100-BAA0-4007-9E6D-D248D6495D8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F83CE3A-A73E-4830-AC68-0209AC10C37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4CE7D69E-A5F1-492E-9EA8-EA8336D0D66D}"/>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56FD9C1-D139-4DCD-A675-AD6B83909A21}"/>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837BA398-03AA-468E-8B30-C7B7DEB28F41}"/>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BA39951-D866-49C3-98EB-C2E7DB6572AC}"/>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173007A9-A857-4164-8528-2C3456953ED3}"/>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65E870-CA4B-499F-8574-181C10F8F693}"/>
            </a:ext>
          </a:extLst>
        </xdr:cNvPr>
        <xdr:cNvCxnSpPr/>
      </xdr:nvCxnSpPr>
      <xdr:spPr>
        <a:xfrm flipV="1">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63BB113B-185C-4DDA-BD32-589094AF2F5B}"/>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7678316A-4CC0-4A1F-B411-D1221451F92D}"/>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7B46854D-C26F-4FF0-A48F-392A9320D5B2}"/>
            </a:ext>
          </a:extLst>
        </xdr:cNvPr>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691BC195-A91A-4E76-8B75-6764B40D25BD}"/>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EF80290C-9A54-4AD0-8411-FE022E8E6476}"/>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97790</xdr:rowOff>
    </xdr:to>
    <xdr:cxnSp macro="">
      <xdr:nvCxnSpPr>
        <xdr:cNvPr id="73" name="直線コネクタ 72">
          <a:extLst>
            <a:ext uri="{FF2B5EF4-FFF2-40B4-BE49-F238E27FC236}">
              <a16:creationId xmlns:a16="http://schemas.microsoft.com/office/drawing/2014/main" id="{C2C313D6-2356-4274-B178-8C0339FF0F4C}"/>
            </a:ext>
          </a:extLst>
        </xdr:cNvPr>
        <xdr:cNvCxnSpPr/>
      </xdr:nvCxnSpPr>
      <xdr:spPr>
        <a:xfrm flipV="1">
          <a:off x="2336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73BF7922-2805-4EF3-85AE-C0474B714D3C}"/>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2C2E3A78-1E31-4330-B2EF-FDCADD5ADFD5}"/>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a:extLst>
            <a:ext uri="{FF2B5EF4-FFF2-40B4-BE49-F238E27FC236}">
              <a16:creationId xmlns:a16="http://schemas.microsoft.com/office/drawing/2014/main" id="{278B2327-C0EA-4B4A-87B8-9E32BCE9CFCD}"/>
            </a:ext>
          </a:extLst>
        </xdr:cNvPr>
        <xdr:cNvCxnSpPr/>
      </xdr:nvCxnSpPr>
      <xdr:spPr>
        <a:xfrm>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98BA9EDA-F02A-472E-BADF-D1008EFED007}"/>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8A8E6B84-9D1B-4F6A-892A-7335FC274927}"/>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63918F58-983F-4531-BC57-0D2F211D873D}"/>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C22D7DF6-F6BE-4A0D-82C1-DF838054FAE4}"/>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309CDF69-2514-4B42-B06E-202F1AAE8FF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1D064921-4E6A-4CBB-9B5C-3F1A20E431C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3845F0D-8EAE-4D8B-83D0-9F0BBAAC411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1E8BFA4-7052-45CA-8ABA-BE5B5EFD60C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A3654E6-4C06-4E40-BA66-BF3D88BB53B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a:extLst>
            <a:ext uri="{FF2B5EF4-FFF2-40B4-BE49-F238E27FC236}">
              <a16:creationId xmlns:a16="http://schemas.microsoft.com/office/drawing/2014/main" id="{681281CA-B4AD-48B6-92B0-4EF2C0B59892}"/>
            </a:ext>
          </a:extLst>
        </xdr:cNvPr>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15257</xdr:rowOff>
    </xdr:from>
    <xdr:ext cx="762000" cy="259045"/>
    <xdr:sp macro="" textlink="">
      <xdr:nvSpPr>
        <xdr:cNvPr id="87" name="財政力該当値テキスト">
          <a:extLst>
            <a:ext uri="{FF2B5EF4-FFF2-40B4-BE49-F238E27FC236}">
              <a16:creationId xmlns:a16="http://schemas.microsoft.com/office/drawing/2014/main" id="{74FC0872-3E61-43E0-A28A-86297F76B508}"/>
            </a:ext>
          </a:extLst>
        </xdr:cNvPr>
        <xdr:cNvSpPr txBox="1"/>
      </xdr:nvSpPr>
      <xdr:spPr>
        <a:xfrm>
          <a:off x="5041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931356B1-C4F4-4DDA-BEA0-213B338CB491}"/>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a:extLst>
            <a:ext uri="{FF2B5EF4-FFF2-40B4-BE49-F238E27FC236}">
              <a16:creationId xmlns:a16="http://schemas.microsoft.com/office/drawing/2014/main" id="{1D3C3545-C7A7-41E2-B6B6-C7878B751479}"/>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D34D96B7-37A5-47B8-BB09-A6C6919A46C2}"/>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307950CE-3DA0-4AE8-8D12-4F490FE2E45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a:extLst>
            <a:ext uri="{FF2B5EF4-FFF2-40B4-BE49-F238E27FC236}">
              <a16:creationId xmlns:a16="http://schemas.microsoft.com/office/drawing/2014/main" id="{72CAB35C-4AF5-4591-AA4F-65BBD6CD84E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a:extLst>
            <a:ext uri="{FF2B5EF4-FFF2-40B4-BE49-F238E27FC236}">
              <a16:creationId xmlns:a16="http://schemas.microsoft.com/office/drawing/2014/main" id="{7D958B2C-C1D8-4E9C-AD7A-CD93945F9A5A}"/>
            </a:ext>
          </a:extLst>
        </xdr:cNvPr>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895041CD-0A99-4687-ABE6-D6E568676078}"/>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4376DE13-E044-461F-A7E6-177CAD35CBCD}"/>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85C27024-98AA-4A8F-B4F6-FEA8CB1961C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668A2F09-F4E5-488B-ABE3-5FDC57D8168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D3DE1F7A-1AE8-4AB7-A228-F9173A7FDD5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4CC6B0F1-B3E8-461A-9A95-B40B8D54FD1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BFD1FF10-ED63-44FC-9EBD-A745B2F07AE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8391A77D-5409-4D2B-8D8F-07804307E9D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983B8F4-E6CF-45B8-BC1C-B3EF7E9C05B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C69A6532-6C89-429E-9B52-54168B13373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8B2628AD-204A-49F5-857B-F8826A479F9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9A2EEF94-5406-4BCD-9FD0-76467E7881F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F4E48DA5-9E9A-4D61-9322-145528A667C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E00A6E7-DEC2-42E8-B4AD-A5495210BF1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B2418AF3-45DD-462C-9E8B-1174E770E47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年度は、臨時経済対策費等により交付税が増額となったことやコロナ対策の実施により例年に比べ低い数値となっていたが、令和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年度は財政構造の硬直化が進み、類似団体平均値比を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行政改革や公営企業会計の健全化への取り組みを通じて経費の削減に努めるとともに、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サイクルに基づく施策優先順位の設定等、経営感覚を持った効率的・効果的な行財政運営に努め、経常経費の抑制を図る。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B2E7EBD8-DCD0-4DBC-95D7-8E2BC6933C7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446C96B2-5F12-439E-BBF1-74CF746C8EE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606DB4EF-ED1A-402F-9792-A21A0C4B242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575FBDDA-CF1B-4CDF-91C7-429A7775657C}"/>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5CD12D28-3B33-498E-983F-B860CDC26015}"/>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945075FD-E748-4DC1-909C-5E9CAB4BA72E}"/>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6DF36FA6-26B1-473F-AB40-17298D546DFC}"/>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D545E697-687B-4DA6-A4A6-E6D2F35AF6A4}"/>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D5D17585-17D6-4F67-BBEB-0FFF15A7011A}"/>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3A6A6561-5D52-4C0E-A955-291A77398683}"/>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AEFB53F6-53EF-4E5E-AFA1-192C6C578E2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B405DCED-2D43-48DA-90A0-9A3616505B72}"/>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7E8E277A-97E7-4A39-A8A4-ECE9ABEDAB5F}"/>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7744A495-65E7-4EB3-9D6B-825DC2F73902}"/>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78FC892E-5B92-4DBB-B752-93CC85EB2C02}"/>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F225153-6376-4FEE-9592-12AC8CC309D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4C5DB62-017D-4275-92B9-36D1ED3B80B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C32366F-76B7-41D7-A3D5-1FA079EEF17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CF7FACFC-CF37-44B1-B518-FA672A6F41FA}"/>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ECB87A12-37BF-46FB-B8B7-919FA17028C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19380EAB-7DE2-4915-8CDB-346FDA133335}"/>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C434F1C5-2056-404F-B2D4-E52C4CA3EEED}"/>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36FBC2FB-8418-46B5-9B17-CD53BE031582}"/>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61</xdr:row>
      <xdr:rowOff>29754</xdr:rowOff>
    </xdr:to>
    <xdr:cxnSp macro="">
      <xdr:nvCxnSpPr>
        <xdr:cNvPr id="132" name="直線コネクタ 131">
          <a:extLst>
            <a:ext uri="{FF2B5EF4-FFF2-40B4-BE49-F238E27FC236}">
              <a16:creationId xmlns:a16="http://schemas.microsoft.com/office/drawing/2014/main" id="{BBFED8B7-C7B3-433E-8C0A-93223D0310A2}"/>
            </a:ext>
          </a:extLst>
        </xdr:cNvPr>
        <xdr:cNvCxnSpPr/>
      </xdr:nvCxnSpPr>
      <xdr:spPr>
        <a:xfrm>
          <a:off x="4114800" y="10288270"/>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6A04D9D0-412E-4157-9469-BB6004084DF4}"/>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82BA8C22-A5BE-465A-9AB1-4C26C13FC869}"/>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146050</xdr:rowOff>
    </xdr:to>
    <xdr:cxnSp macro="">
      <xdr:nvCxnSpPr>
        <xdr:cNvPr id="135" name="直線コネクタ 134">
          <a:extLst>
            <a:ext uri="{FF2B5EF4-FFF2-40B4-BE49-F238E27FC236}">
              <a16:creationId xmlns:a16="http://schemas.microsoft.com/office/drawing/2014/main" id="{58D4CF15-ABA3-406F-8E55-63FB349A9AD6}"/>
            </a:ext>
          </a:extLst>
        </xdr:cNvPr>
        <xdr:cNvCxnSpPr/>
      </xdr:nvCxnSpPr>
      <xdr:spPr>
        <a:xfrm flipV="1">
          <a:off x="3225800" y="102882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22DF09E-DABD-4B95-8C65-F5558892D50A}"/>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C8FF5A8-8FA1-41C6-A9E5-F71C2FD27C82}"/>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163285</xdr:rowOff>
    </xdr:to>
    <xdr:cxnSp macro="">
      <xdr:nvCxnSpPr>
        <xdr:cNvPr id="138" name="直線コネクタ 137">
          <a:extLst>
            <a:ext uri="{FF2B5EF4-FFF2-40B4-BE49-F238E27FC236}">
              <a16:creationId xmlns:a16="http://schemas.microsoft.com/office/drawing/2014/main" id="{313D017F-3E9E-4E41-B897-A77B3862A0BA}"/>
            </a:ext>
          </a:extLst>
        </xdr:cNvPr>
        <xdr:cNvCxnSpPr/>
      </xdr:nvCxnSpPr>
      <xdr:spPr>
        <a:xfrm flipV="1">
          <a:off x="2336800" y="1043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5F991B0C-9A45-4DEB-9015-CCA96053DD54}"/>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68F33F0D-3AFA-4754-99B0-F74A1BFA28D6}"/>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163285</xdr:rowOff>
    </xdr:from>
    <xdr:to>
      <xdr:col>11</xdr:col>
      <xdr:colOff>31750</xdr:colOff>
      <xdr:row>61</xdr:row>
      <xdr:rowOff>29754</xdr:rowOff>
    </xdr:to>
    <xdr:cxnSp macro="">
      <xdr:nvCxnSpPr>
        <xdr:cNvPr id="141" name="直線コネクタ 140">
          <a:extLst>
            <a:ext uri="{FF2B5EF4-FFF2-40B4-BE49-F238E27FC236}">
              <a16:creationId xmlns:a16="http://schemas.microsoft.com/office/drawing/2014/main" id="{048EC8CB-FDEF-4A03-8334-58C7165C0C63}"/>
            </a:ext>
          </a:extLst>
        </xdr:cNvPr>
        <xdr:cNvCxnSpPr/>
      </xdr:nvCxnSpPr>
      <xdr:spPr>
        <a:xfrm flipV="1">
          <a:off x="1447800" y="1045028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301AF6C4-8120-4ABC-BA98-F8D08C968734}"/>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1EF23557-46E4-4A50-A821-AB6545C212C9}"/>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312C2B5-186A-455B-AD4F-33064892529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604AA876-AC96-4243-923E-B634976EC68E}"/>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D96C3A7-F609-4503-A1DA-A503FE9C983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A1FC28E-E042-4DF2-B824-B82DCCED2F0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F654F9D-BF16-4A81-9B5E-2F3B4C38F1C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CE2C1C2-B5AB-4170-A470-9D7DD72064C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9E45DE0-C44A-4237-A053-6ED9864F158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150404</xdr:rowOff>
    </xdr:from>
    <xdr:to>
      <xdr:col>23</xdr:col>
      <xdr:colOff>184150</xdr:colOff>
      <xdr:row>61</xdr:row>
      <xdr:rowOff>80554</xdr:rowOff>
    </xdr:to>
    <xdr:sp macro="" textlink="">
      <xdr:nvSpPr>
        <xdr:cNvPr id="151" name="楕円 150">
          <a:extLst>
            <a:ext uri="{FF2B5EF4-FFF2-40B4-BE49-F238E27FC236}">
              <a16:creationId xmlns:a16="http://schemas.microsoft.com/office/drawing/2014/main" id="{EF1F5F19-2E65-421A-A051-EA0346529DF0}"/>
            </a:ext>
          </a:extLst>
        </xdr:cNvPr>
        <xdr:cNvSpPr/>
      </xdr:nvSpPr>
      <xdr:spPr>
        <a:xfrm>
          <a:off x="4902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122481</xdr:rowOff>
    </xdr:from>
    <xdr:ext cx="762000" cy="259045"/>
    <xdr:sp macro="" textlink="">
      <xdr:nvSpPr>
        <xdr:cNvPr id="152" name="財政構造の弾力性該当値テキスト">
          <a:extLst>
            <a:ext uri="{FF2B5EF4-FFF2-40B4-BE49-F238E27FC236}">
              <a16:creationId xmlns:a16="http://schemas.microsoft.com/office/drawing/2014/main" id="{0E78E052-5C44-46D3-82FB-EE9675461E38}"/>
            </a:ext>
          </a:extLst>
        </xdr:cNvPr>
        <xdr:cNvSpPr txBox="1"/>
      </xdr:nvSpPr>
      <xdr:spPr>
        <a:xfrm>
          <a:off x="5041900" y="1040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3" name="楕円 152">
          <a:extLst>
            <a:ext uri="{FF2B5EF4-FFF2-40B4-BE49-F238E27FC236}">
              <a16:creationId xmlns:a16="http://schemas.microsoft.com/office/drawing/2014/main" id="{535DBA9D-77F9-416C-99B5-D8E6699874D6}"/>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36847</xdr:rowOff>
    </xdr:from>
    <xdr:ext cx="736600" cy="259045"/>
    <xdr:sp macro="" textlink="">
      <xdr:nvSpPr>
        <xdr:cNvPr id="154" name="テキスト ボックス 153">
          <a:extLst>
            <a:ext uri="{FF2B5EF4-FFF2-40B4-BE49-F238E27FC236}">
              <a16:creationId xmlns:a16="http://schemas.microsoft.com/office/drawing/2014/main" id="{CC0BE59F-59EA-439C-9AE8-3B0189BA97FB}"/>
            </a:ext>
          </a:extLst>
        </xdr:cNvPr>
        <xdr:cNvSpPr txBox="1"/>
      </xdr:nvSpPr>
      <xdr:spPr>
        <a:xfrm>
          <a:off x="3733800" y="1032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a:extLst>
            <a:ext uri="{FF2B5EF4-FFF2-40B4-BE49-F238E27FC236}">
              <a16:creationId xmlns:a16="http://schemas.microsoft.com/office/drawing/2014/main" id="{8FFABA9F-F53A-4F2E-B3FF-528AB45F1AC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6" name="テキスト ボックス 155">
          <a:extLst>
            <a:ext uri="{FF2B5EF4-FFF2-40B4-BE49-F238E27FC236}">
              <a16:creationId xmlns:a16="http://schemas.microsoft.com/office/drawing/2014/main" id="{EDB1E1F5-7859-41F3-B787-AEA357C32BF3}"/>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112485</xdr:rowOff>
    </xdr:from>
    <xdr:to>
      <xdr:col>11</xdr:col>
      <xdr:colOff>82550</xdr:colOff>
      <xdr:row>61</xdr:row>
      <xdr:rowOff>42635</xdr:rowOff>
    </xdr:to>
    <xdr:sp macro="" textlink="">
      <xdr:nvSpPr>
        <xdr:cNvPr id="157" name="楕円 156">
          <a:extLst>
            <a:ext uri="{FF2B5EF4-FFF2-40B4-BE49-F238E27FC236}">
              <a16:creationId xmlns:a16="http://schemas.microsoft.com/office/drawing/2014/main" id="{AECEB234-A7B9-428F-8F45-EA1CB54B4688}"/>
            </a:ext>
          </a:extLst>
        </xdr:cNvPr>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27412</xdr:rowOff>
    </xdr:from>
    <xdr:ext cx="762000" cy="259045"/>
    <xdr:sp macro="" textlink="">
      <xdr:nvSpPr>
        <xdr:cNvPr id="158" name="テキスト ボックス 157">
          <a:extLst>
            <a:ext uri="{FF2B5EF4-FFF2-40B4-BE49-F238E27FC236}">
              <a16:creationId xmlns:a16="http://schemas.microsoft.com/office/drawing/2014/main" id="{29279EE3-3C2A-4D7F-ACB4-EE1324574034}"/>
            </a:ext>
          </a:extLst>
        </xdr:cNvPr>
        <xdr:cNvSpPr txBox="1"/>
      </xdr:nvSpPr>
      <xdr:spPr>
        <a:xfrm>
          <a:off x="1955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150404</xdr:rowOff>
    </xdr:from>
    <xdr:to>
      <xdr:col>7</xdr:col>
      <xdr:colOff>31750</xdr:colOff>
      <xdr:row>61</xdr:row>
      <xdr:rowOff>80554</xdr:rowOff>
    </xdr:to>
    <xdr:sp macro="" textlink="">
      <xdr:nvSpPr>
        <xdr:cNvPr id="159" name="楕円 158">
          <a:extLst>
            <a:ext uri="{FF2B5EF4-FFF2-40B4-BE49-F238E27FC236}">
              <a16:creationId xmlns:a16="http://schemas.microsoft.com/office/drawing/2014/main" id="{C458DC6B-F14C-4AFA-B528-7659A050A540}"/>
            </a:ext>
          </a:extLst>
        </xdr:cNvPr>
        <xdr:cNvSpPr/>
      </xdr:nvSpPr>
      <xdr:spPr>
        <a:xfrm>
          <a:off x="1397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65331</xdr:rowOff>
    </xdr:from>
    <xdr:ext cx="762000" cy="259045"/>
    <xdr:sp macro="" textlink="">
      <xdr:nvSpPr>
        <xdr:cNvPr id="160" name="テキスト ボックス 159">
          <a:extLst>
            <a:ext uri="{FF2B5EF4-FFF2-40B4-BE49-F238E27FC236}">
              <a16:creationId xmlns:a16="http://schemas.microsoft.com/office/drawing/2014/main" id="{97153B54-7B90-45CB-A3BE-3E6A22F08241}"/>
            </a:ext>
          </a:extLst>
        </xdr:cNvPr>
        <xdr:cNvSpPr txBox="1"/>
      </xdr:nvSpPr>
      <xdr:spPr>
        <a:xfrm>
          <a:off x="1066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91D69C6-B88C-4067-96E7-99F0F8E8D48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4CE7C63-6C54-4BFD-9DAD-DF0BB3EB380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38885B74-6420-44FF-B483-7987AD2BDE3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BBCC213-EF8F-42BC-B5FE-C5003EC07D9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7FF5F64-B602-46EF-B2EC-3EF01278B3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8CA4297D-9CD9-495F-8C0D-BE5A79BE451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C8B52B6-47F9-44E8-A4CA-73EB435B35B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F446AE4-7BA3-4CBA-9A20-9759B3D8BCD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5C0EC3-08FE-49CF-978D-70E7281056D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0601344-1FCF-46E2-931C-772824A9570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F771F66-3313-41A4-B6D3-7B7C269C258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9FB155D0-2162-49E9-B097-21AD7440995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334A3783-9F1C-4FB6-9325-4126AB1C26E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物価高騰の影響等により前年度に比べ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円の上昇であり、類似団体平均値よりも、依然として高い状況にある。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人口が散在しており、また、公共施設も多いため行政効率が悪いが、美祢市行政改革大綱の定員管理目標に沿って人件費の抑制に努め、行政組織構造の再構築により人件費の削減を図るとともに、公共施設の運営経費の節減を図り、経常的な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0C05BF2-219E-4CCD-9D3F-25B25A272A3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7B2E02DF-5737-4E73-8DC5-3483238AC27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34D5D62-2F50-4D8F-8D06-22EF4A23334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838424D7-0BDF-4451-AFA0-B14E7E79E1A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7F6DB91C-45FA-49EE-A4DB-BBCAACF22CB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573AF77B-3FD0-4DC6-A0E8-0BD20D24D92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746C022D-254B-4848-BFC0-3CB099E0621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E0E3CA4F-5125-4576-8D52-CA82713C5041}"/>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DB2D6EC8-DB62-44CB-B1E9-C0258D1B852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CA8D5399-DDD3-4834-B546-F8748427F4F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B14D9039-84AD-4424-AC73-C30F85A2E04D}"/>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4E36978D-B8F1-4541-9BB8-E887C81BCCC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2CB49A07-28C0-43BA-8B24-676CAD85D9B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2BC04A35-8036-49B1-9026-6FD06B8B656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24F53B58-B819-4153-8CF0-E9A227CDAB74}"/>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B42D0E00-DED9-4378-934D-693E0B78F13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1D615E60-353B-422A-97D7-80E8AA87E23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BE6332A6-5E01-4368-9A13-C6279A88DF3B}"/>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2970870F-F5D9-444F-81A9-C0A017EBCC8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E2B19BC0-86C4-48E9-B607-7CFA1343C17C}"/>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FFE355FC-9831-4FFD-861E-3682AF7A0024}"/>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F8F29AE6-859E-4997-AE2C-6F6AE9709396}"/>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114494</xdr:rowOff>
    </xdr:from>
    <xdr:to>
      <xdr:col>23</xdr:col>
      <xdr:colOff>133350</xdr:colOff>
      <xdr:row>82</xdr:row>
      <xdr:rowOff>153295</xdr:rowOff>
    </xdr:to>
    <xdr:cxnSp macro="">
      <xdr:nvCxnSpPr>
        <xdr:cNvPr id="196" name="直線コネクタ 195">
          <a:extLst>
            <a:ext uri="{FF2B5EF4-FFF2-40B4-BE49-F238E27FC236}">
              <a16:creationId xmlns:a16="http://schemas.microsoft.com/office/drawing/2014/main" id="{A5EB2C37-FB79-4C06-B2E5-6096B2BDA000}"/>
            </a:ext>
          </a:extLst>
        </xdr:cNvPr>
        <xdr:cNvCxnSpPr/>
      </xdr:nvCxnSpPr>
      <xdr:spPr>
        <a:xfrm>
          <a:off x="4114800" y="14173394"/>
          <a:ext cx="838200" cy="3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9A475CAF-9F1D-41B6-812B-C81ECCBE322D}"/>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D03F2B43-FA24-45C8-8086-F99A3FC8AF2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88512</xdr:rowOff>
    </xdr:from>
    <xdr:to>
      <xdr:col>19</xdr:col>
      <xdr:colOff>133350</xdr:colOff>
      <xdr:row>82</xdr:row>
      <xdr:rowOff>114494</xdr:rowOff>
    </xdr:to>
    <xdr:cxnSp macro="">
      <xdr:nvCxnSpPr>
        <xdr:cNvPr id="199" name="直線コネクタ 198">
          <a:extLst>
            <a:ext uri="{FF2B5EF4-FFF2-40B4-BE49-F238E27FC236}">
              <a16:creationId xmlns:a16="http://schemas.microsoft.com/office/drawing/2014/main" id="{4324B9C6-2C8D-4747-9CEB-0DB9445EAAC2}"/>
            </a:ext>
          </a:extLst>
        </xdr:cNvPr>
        <xdr:cNvCxnSpPr/>
      </xdr:nvCxnSpPr>
      <xdr:spPr>
        <a:xfrm>
          <a:off x="3225800" y="14147412"/>
          <a:ext cx="889000" cy="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836B812D-1862-4607-BCC7-9D1EA9F1A3D8}"/>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92855866-B690-45B8-8473-281EC27A748F}"/>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61134</xdr:rowOff>
    </xdr:from>
    <xdr:to>
      <xdr:col>15</xdr:col>
      <xdr:colOff>82550</xdr:colOff>
      <xdr:row>82</xdr:row>
      <xdr:rowOff>88512</xdr:rowOff>
    </xdr:to>
    <xdr:cxnSp macro="">
      <xdr:nvCxnSpPr>
        <xdr:cNvPr id="202" name="直線コネクタ 201">
          <a:extLst>
            <a:ext uri="{FF2B5EF4-FFF2-40B4-BE49-F238E27FC236}">
              <a16:creationId xmlns:a16="http://schemas.microsoft.com/office/drawing/2014/main" id="{C3329973-4F56-453A-B7DE-E4716837E45D}"/>
            </a:ext>
          </a:extLst>
        </xdr:cNvPr>
        <xdr:cNvCxnSpPr/>
      </xdr:nvCxnSpPr>
      <xdr:spPr>
        <a:xfrm>
          <a:off x="2336800" y="14120034"/>
          <a:ext cx="8890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2E9DF1ED-8655-4BC6-BAAA-708A10C5CD75}"/>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C907213-0258-4F0B-BDE2-646EB7CE3236}"/>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45482</xdr:rowOff>
    </xdr:from>
    <xdr:to>
      <xdr:col>11</xdr:col>
      <xdr:colOff>31750</xdr:colOff>
      <xdr:row>82</xdr:row>
      <xdr:rowOff>61134</xdr:rowOff>
    </xdr:to>
    <xdr:cxnSp macro="">
      <xdr:nvCxnSpPr>
        <xdr:cNvPr id="205" name="直線コネクタ 204">
          <a:extLst>
            <a:ext uri="{FF2B5EF4-FFF2-40B4-BE49-F238E27FC236}">
              <a16:creationId xmlns:a16="http://schemas.microsoft.com/office/drawing/2014/main" id="{EF36D74A-8CA0-4D34-8961-7D536710329D}"/>
            </a:ext>
          </a:extLst>
        </xdr:cNvPr>
        <xdr:cNvCxnSpPr/>
      </xdr:nvCxnSpPr>
      <xdr:spPr>
        <a:xfrm>
          <a:off x="1447800" y="14104382"/>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A0EB2B5F-BAC0-421A-8A07-0DC5A851A97D}"/>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A8078C64-46C3-4EB8-9E1B-5DA0A190EBFA}"/>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4E19AD24-1575-4F07-BC9D-956BD16226C9}"/>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84C3221A-81A9-421F-BB10-931781979D91}"/>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FD5788B-E18B-4240-9A86-F3EE6036A12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CBC487C-D844-42CB-850C-77BD318563C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E62BFE4-F3C0-441A-8749-0BDF80A7B32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F82F77A-CAE7-4F5C-AA77-FDC10346563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4AF5D81-A91A-47AB-8C98-1A8B8260DCC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102495</xdr:rowOff>
    </xdr:from>
    <xdr:to>
      <xdr:col>23</xdr:col>
      <xdr:colOff>184150</xdr:colOff>
      <xdr:row>83</xdr:row>
      <xdr:rowOff>32645</xdr:rowOff>
    </xdr:to>
    <xdr:sp macro="" textlink="">
      <xdr:nvSpPr>
        <xdr:cNvPr id="215" name="楕円 214">
          <a:extLst>
            <a:ext uri="{FF2B5EF4-FFF2-40B4-BE49-F238E27FC236}">
              <a16:creationId xmlns:a16="http://schemas.microsoft.com/office/drawing/2014/main" id="{87D85D43-1294-4B43-9B20-319CFA45B8BF}"/>
            </a:ext>
          </a:extLst>
        </xdr:cNvPr>
        <xdr:cNvSpPr/>
      </xdr:nvSpPr>
      <xdr:spPr>
        <a:xfrm>
          <a:off x="4902200" y="141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74572</xdr:rowOff>
    </xdr:from>
    <xdr:ext cx="762000" cy="259045"/>
    <xdr:sp macro="" textlink="">
      <xdr:nvSpPr>
        <xdr:cNvPr id="216" name="人件費・物件費等の状況該当値テキスト">
          <a:extLst>
            <a:ext uri="{FF2B5EF4-FFF2-40B4-BE49-F238E27FC236}">
              <a16:creationId xmlns:a16="http://schemas.microsoft.com/office/drawing/2014/main" id="{63211094-71E7-4A95-A0F1-B14B2EBE4643}"/>
            </a:ext>
          </a:extLst>
        </xdr:cNvPr>
        <xdr:cNvSpPr txBox="1"/>
      </xdr:nvSpPr>
      <xdr:spPr>
        <a:xfrm>
          <a:off x="5041900" y="1413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63694</xdr:rowOff>
    </xdr:from>
    <xdr:to>
      <xdr:col>19</xdr:col>
      <xdr:colOff>184150</xdr:colOff>
      <xdr:row>82</xdr:row>
      <xdr:rowOff>165294</xdr:rowOff>
    </xdr:to>
    <xdr:sp macro="" textlink="">
      <xdr:nvSpPr>
        <xdr:cNvPr id="217" name="楕円 216">
          <a:extLst>
            <a:ext uri="{FF2B5EF4-FFF2-40B4-BE49-F238E27FC236}">
              <a16:creationId xmlns:a16="http://schemas.microsoft.com/office/drawing/2014/main" id="{7F66CD4B-669F-447A-B5C4-3F1FDAD0645C}"/>
            </a:ext>
          </a:extLst>
        </xdr:cNvPr>
        <xdr:cNvSpPr/>
      </xdr:nvSpPr>
      <xdr:spPr>
        <a:xfrm>
          <a:off x="4064000" y="141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150071</xdr:rowOff>
    </xdr:from>
    <xdr:ext cx="736600" cy="259045"/>
    <xdr:sp macro="" textlink="">
      <xdr:nvSpPr>
        <xdr:cNvPr id="218" name="テキスト ボックス 217">
          <a:extLst>
            <a:ext uri="{FF2B5EF4-FFF2-40B4-BE49-F238E27FC236}">
              <a16:creationId xmlns:a16="http://schemas.microsoft.com/office/drawing/2014/main" id="{93C25F9D-AEDB-4183-A913-0B233D5DDC42}"/>
            </a:ext>
          </a:extLst>
        </xdr:cNvPr>
        <xdr:cNvSpPr txBox="1"/>
      </xdr:nvSpPr>
      <xdr:spPr>
        <a:xfrm>
          <a:off x="3733800" y="1420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37712</xdr:rowOff>
    </xdr:from>
    <xdr:to>
      <xdr:col>15</xdr:col>
      <xdr:colOff>133350</xdr:colOff>
      <xdr:row>82</xdr:row>
      <xdr:rowOff>139312</xdr:rowOff>
    </xdr:to>
    <xdr:sp macro="" textlink="">
      <xdr:nvSpPr>
        <xdr:cNvPr id="219" name="楕円 218">
          <a:extLst>
            <a:ext uri="{FF2B5EF4-FFF2-40B4-BE49-F238E27FC236}">
              <a16:creationId xmlns:a16="http://schemas.microsoft.com/office/drawing/2014/main" id="{9F16AD77-D493-47A6-8054-8FAF5C09F3BF}"/>
            </a:ext>
          </a:extLst>
        </xdr:cNvPr>
        <xdr:cNvSpPr/>
      </xdr:nvSpPr>
      <xdr:spPr>
        <a:xfrm>
          <a:off x="3175000" y="140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124089</xdr:rowOff>
    </xdr:from>
    <xdr:ext cx="762000" cy="259045"/>
    <xdr:sp macro="" textlink="">
      <xdr:nvSpPr>
        <xdr:cNvPr id="220" name="テキスト ボックス 219">
          <a:extLst>
            <a:ext uri="{FF2B5EF4-FFF2-40B4-BE49-F238E27FC236}">
              <a16:creationId xmlns:a16="http://schemas.microsoft.com/office/drawing/2014/main" id="{11C8E432-4122-4E4A-B690-7E215FE868E2}"/>
            </a:ext>
          </a:extLst>
        </xdr:cNvPr>
        <xdr:cNvSpPr txBox="1"/>
      </xdr:nvSpPr>
      <xdr:spPr>
        <a:xfrm>
          <a:off x="2844800" y="1418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10334</xdr:rowOff>
    </xdr:from>
    <xdr:to>
      <xdr:col>11</xdr:col>
      <xdr:colOff>82550</xdr:colOff>
      <xdr:row>82</xdr:row>
      <xdr:rowOff>111934</xdr:rowOff>
    </xdr:to>
    <xdr:sp macro="" textlink="">
      <xdr:nvSpPr>
        <xdr:cNvPr id="221" name="楕円 220">
          <a:extLst>
            <a:ext uri="{FF2B5EF4-FFF2-40B4-BE49-F238E27FC236}">
              <a16:creationId xmlns:a16="http://schemas.microsoft.com/office/drawing/2014/main" id="{1E5A98FE-0E86-4585-BB2B-7A84D7CA445F}"/>
            </a:ext>
          </a:extLst>
        </xdr:cNvPr>
        <xdr:cNvSpPr/>
      </xdr:nvSpPr>
      <xdr:spPr>
        <a:xfrm>
          <a:off x="2286000" y="140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96711</xdr:rowOff>
    </xdr:from>
    <xdr:ext cx="762000" cy="259045"/>
    <xdr:sp macro="" textlink="">
      <xdr:nvSpPr>
        <xdr:cNvPr id="222" name="テキスト ボックス 221">
          <a:extLst>
            <a:ext uri="{FF2B5EF4-FFF2-40B4-BE49-F238E27FC236}">
              <a16:creationId xmlns:a16="http://schemas.microsoft.com/office/drawing/2014/main" id="{4ECBE6E7-A7D5-4D1E-8862-CE4F6426D33F}"/>
            </a:ext>
          </a:extLst>
        </xdr:cNvPr>
        <xdr:cNvSpPr txBox="1"/>
      </xdr:nvSpPr>
      <xdr:spPr>
        <a:xfrm>
          <a:off x="1955800" y="141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166132</xdr:rowOff>
    </xdr:from>
    <xdr:to>
      <xdr:col>7</xdr:col>
      <xdr:colOff>31750</xdr:colOff>
      <xdr:row>82</xdr:row>
      <xdr:rowOff>96282</xdr:rowOff>
    </xdr:to>
    <xdr:sp macro="" textlink="">
      <xdr:nvSpPr>
        <xdr:cNvPr id="223" name="楕円 222">
          <a:extLst>
            <a:ext uri="{FF2B5EF4-FFF2-40B4-BE49-F238E27FC236}">
              <a16:creationId xmlns:a16="http://schemas.microsoft.com/office/drawing/2014/main" id="{ADF351E5-A199-473D-9C65-3753B4F88970}"/>
            </a:ext>
          </a:extLst>
        </xdr:cNvPr>
        <xdr:cNvSpPr/>
      </xdr:nvSpPr>
      <xdr:spPr>
        <a:xfrm>
          <a:off x="1397000" y="14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81059</xdr:rowOff>
    </xdr:from>
    <xdr:ext cx="762000" cy="259045"/>
    <xdr:sp macro="" textlink="">
      <xdr:nvSpPr>
        <xdr:cNvPr id="224" name="テキスト ボックス 223">
          <a:extLst>
            <a:ext uri="{FF2B5EF4-FFF2-40B4-BE49-F238E27FC236}">
              <a16:creationId xmlns:a16="http://schemas.microsoft.com/office/drawing/2014/main" id="{08E0E676-0A49-4BD4-B79F-08FC9A54D307}"/>
            </a:ext>
          </a:extLst>
        </xdr:cNvPr>
        <xdr:cNvSpPr txBox="1"/>
      </xdr:nvSpPr>
      <xdr:spPr>
        <a:xfrm>
          <a:off x="1066800" y="1413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96EB252F-5D65-47ED-847F-791C87CFDF7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DD6C01D4-3D27-49A6-B212-AB0F51DEADC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4E40C0C0-0AE4-40B4-8CF3-45EAC8514D6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80C0043A-D1A0-4EDA-B6AF-1314CDBE3D9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4476C118-ACAD-4AAE-BE03-0E29BAACB3C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C8AB5CBF-3B25-487E-AC30-B0A3BB01854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8781EA19-0BA8-4A30-A88C-358AA2DAC4B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F6954E29-F7EC-4311-8F06-93AF5E96A5C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3BC605B0-22D0-4566-940A-E35878DD0BF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197BA68-AFB9-4495-877A-4B69E218C5F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49787D8F-64B9-42D8-A306-FF76C058411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253FF47F-9FC1-40C8-9931-5D510AEC02C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448B783E-31D8-4205-A3EE-D1C417BB204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数値が高い状況にあるため、人事評価制度等の運用を踏まえ、管理職の削減、昇格運用の見直し、高齢層職員の昇給運用見直しなどを行うこととしている。今後も国・地域の民間給与を考慮しつつ、より一層、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FCB918EA-7FA7-443E-AACC-84BD2004954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4FCDCB5C-0456-4A17-B23A-FA31E3B3EE4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B8745051-322F-4221-BCC0-9486635688E3}"/>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13961251-6B1B-4124-8680-31B5FA70F9A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114F0E48-3F7E-4773-ACD2-B93E3A93E3E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ED2434C8-66D8-46C4-8F2F-C5A2BF2FA87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73F4B5DE-639D-49C3-B694-71861348351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C16139C6-BD2A-4050-9EEB-8110266D656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5E68EE3D-3FA9-49BB-BD19-B5443684CBA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A52A8127-218B-45A4-86B1-DB9ED6CCF4BC}"/>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290AA0BA-CE47-4C27-B48F-2464DCF3505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81FE0497-24BA-4F66-A310-D33AF128D35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9576C4DB-57A9-494A-BFB0-CDC892B309C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EFA2EF57-6050-4F55-881B-B2BB40867B6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38FA6374-E063-488B-A190-4BF9DE14EA9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C7DD2D2D-C7FB-4B99-AA0A-E46E68FC7B13}"/>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217BF9B0-C6F2-4104-B143-9166F31C3A47}"/>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DE73B485-A52C-4623-B823-C7B5901840B9}"/>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DB55A4F1-59BC-44C4-B2FD-47082A7060C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193DB655-B43D-4549-97F6-2A50D96C8E3E}"/>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158045</xdr:rowOff>
    </xdr:to>
    <xdr:cxnSp macro="">
      <xdr:nvCxnSpPr>
        <xdr:cNvPr id="258" name="直線コネクタ 257">
          <a:extLst>
            <a:ext uri="{FF2B5EF4-FFF2-40B4-BE49-F238E27FC236}">
              <a16:creationId xmlns:a16="http://schemas.microsoft.com/office/drawing/2014/main" id="{1B089163-9E8D-49F5-BF33-3125A3B48049}"/>
            </a:ext>
          </a:extLst>
        </xdr:cNvPr>
        <xdr:cNvCxnSpPr/>
      </xdr:nvCxnSpPr>
      <xdr:spPr>
        <a:xfrm flipV="1">
          <a:off x="16179800" y="150205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943337D0-2D98-4923-BDD5-06991D13A20B}"/>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84FA7E30-F416-4810-A923-A9874799CB77}"/>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80434</xdr:rowOff>
    </xdr:to>
    <xdr:cxnSp macro="">
      <xdr:nvCxnSpPr>
        <xdr:cNvPr id="261" name="直線コネクタ 260">
          <a:extLst>
            <a:ext uri="{FF2B5EF4-FFF2-40B4-BE49-F238E27FC236}">
              <a16:creationId xmlns:a16="http://schemas.microsoft.com/office/drawing/2014/main" id="{5EFCB041-AFA2-4192-BA67-19DDA72F3B8A}"/>
            </a:ext>
          </a:extLst>
        </xdr:cNvPr>
        <xdr:cNvCxnSpPr/>
      </xdr:nvCxnSpPr>
      <xdr:spPr>
        <a:xfrm flipV="1">
          <a:off x="15290800" y="150741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115079DA-6309-4B38-83B5-A697D44A36B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B31E5AC2-2B05-4CE8-BA73-320CBE733D5A}"/>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107245</xdr:rowOff>
    </xdr:to>
    <xdr:cxnSp macro="">
      <xdr:nvCxnSpPr>
        <xdr:cNvPr id="264" name="直線コネクタ 263">
          <a:extLst>
            <a:ext uri="{FF2B5EF4-FFF2-40B4-BE49-F238E27FC236}">
              <a16:creationId xmlns:a16="http://schemas.microsoft.com/office/drawing/2014/main" id="{B5D07EAF-A8CB-4946-940E-99316419B982}"/>
            </a:ext>
          </a:extLst>
        </xdr:cNvPr>
        <xdr:cNvCxnSpPr/>
      </xdr:nvCxnSpPr>
      <xdr:spPr>
        <a:xfrm flipV="1">
          <a:off x="14401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EC587971-ADBF-4188-BBA3-34778F4D93BD}"/>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2A3AED2D-C3F9-43A2-985C-3041FBF66C97}"/>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147461</xdr:rowOff>
    </xdr:to>
    <xdr:cxnSp macro="">
      <xdr:nvCxnSpPr>
        <xdr:cNvPr id="267" name="直線コネクタ 266">
          <a:extLst>
            <a:ext uri="{FF2B5EF4-FFF2-40B4-BE49-F238E27FC236}">
              <a16:creationId xmlns:a16="http://schemas.microsoft.com/office/drawing/2014/main" id="{7613BEFD-C0BD-4C5E-AB72-C9FEFA7B2EEE}"/>
            </a:ext>
          </a:extLst>
        </xdr:cNvPr>
        <xdr:cNvCxnSpPr/>
      </xdr:nvCxnSpPr>
      <xdr:spPr>
        <a:xfrm flipV="1">
          <a:off x="13512800" y="1519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603537BE-A4B2-4A28-936D-56A93FE5BD3A}"/>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3976CC08-E2CB-4E5A-9A3F-82FF2B309B2F}"/>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5931A785-CDE3-40FE-B10E-EFB374E546A4}"/>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8BE369D9-F3B4-4F13-B276-0CD2E0CCC982}"/>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B81AC4A-682E-416D-8E1B-BD43DFD4742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CCA5006-838F-403B-9315-AE57B244ED5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7496D34-7EA9-4198-9E48-C7D8AF3D373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2F1BB2F-A490-4A3C-B755-84A47978312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A040B52-4DF6-4CDE-B6EC-64114056CC7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7" name="楕円 276">
          <a:extLst>
            <a:ext uri="{FF2B5EF4-FFF2-40B4-BE49-F238E27FC236}">
              <a16:creationId xmlns:a16="http://schemas.microsoft.com/office/drawing/2014/main" id="{2E23F796-92AC-447D-AAEB-B37D8F242B2E}"/>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8" name="給与水準   （国との比較）該当値テキスト">
          <a:extLst>
            <a:ext uri="{FF2B5EF4-FFF2-40B4-BE49-F238E27FC236}">
              <a16:creationId xmlns:a16="http://schemas.microsoft.com/office/drawing/2014/main" id="{021BC2E6-7DD9-4D22-A3C7-A824C57DBF7B}"/>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9" name="楕円 278">
          <a:extLst>
            <a:ext uri="{FF2B5EF4-FFF2-40B4-BE49-F238E27FC236}">
              <a16:creationId xmlns:a16="http://schemas.microsoft.com/office/drawing/2014/main" id="{4E1DF61A-2A2D-47A4-ABE1-55A4B34321F1}"/>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0" name="テキスト ボックス 279">
          <a:extLst>
            <a:ext uri="{FF2B5EF4-FFF2-40B4-BE49-F238E27FC236}">
              <a16:creationId xmlns:a16="http://schemas.microsoft.com/office/drawing/2014/main" id="{D83A6DC5-E3BB-412C-9D66-552F1D53DB2D}"/>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1" name="楕円 280">
          <a:extLst>
            <a:ext uri="{FF2B5EF4-FFF2-40B4-BE49-F238E27FC236}">
              <a16:creationId xmlns:a16="http://schemas.microsoft.com/office/drawing/2014/main" id="{3EB3BD0B-8DB1-48B6-8B88-EBCF8976F219}"/>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2" name="テキスト ボックス 281">
          <a:extLst>
            <a:ext uri="{FF2B5EF4-FFF2-40B4-BE49-F238E27FC236}">
              <a16:creationId xmlns:a16="http://schemas.microsoft.com/office/drawing/2014/main" id="{AB30929D-A136-46C9-9292-7F3E13049182}"/>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3" name="楕円 282">
          <a:extLst>
            <a:ext uri="{FF2B5EF4-FFF2-40B4-BE49-F238E27FC236}">
              <a16:creationId xmlns:a16="http://schemas.microsoft.com/office/drawing/2014/main" id="{52F70B47-D0B3-44A4-8B01-55D391A5104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4" name="テキスト ボックス 283">
          <a:extLst>
            <a:ext uri="{FF2B5EF4-FFF2-40B4-BE49-F238E27FC236}">
              <a16:creationId xmlns:a16="http://schemas.microsoft.com/office/drawing/2014/main" id="{EF1276D4-D0E6-4CBE-AE9C-06B5AE7E03A8}"/>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5" name="楕円 284">
          <a:extLst>
            <a:ext uri="{FF2B5EF4-FFF2-40B4-BE49-F238E27FC236}">
              <a16:creationId xmlns:a16="http://schemas.microsoft.com/office/drawing/2014/main" id="{BB1F8FE0-FDC2-40D3-9441-48A8FB4EEC64}"/>
            </a:ext>
          </a:extLst>
        </xdr:cNvPr>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6" name="テキスト ボックス 285">
          <a:extLst>
            <a:ext uri="{FF2B5EF4-FFF2-40B4-BE49-F238E27FC236}">
              <a16:creationId xmlns:a16="http://schemas.microsoft.com/office/drawing/2014/main" id="{5499E98A-F0E1-4D0F-8E73-F5FB80F6866D}"/>
            </a:ext>
          </a:extLst>
        </xdr:cNvPr>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C964730-929F-4769-9F63-69797B8D919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60003F61-04AD-4612-B170-8796C227855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C87B3BF-A01E-4809-9237-DA4DDF1DCF9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3C552A6D-E6DB-4E39-BE54-59DDFB75997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5A39839-B2D7-4F18-BA1B-696823565ED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EE3C8111-7BB5-462C-BB34-25A10049338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44C92404-B1F2-478B-8BD1-893A80732A4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6962F42B-4E6A-4F8C-AFA5-A6A9F080565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8DF20D59-6540-4578-B486-2F4C0434F34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B60F0C6E-48A1-4C40-B6F8-CEACB071494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1E35D750-7B17-4466-9E44-81114ED2477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9E7611B-B659-460C-BFCF-E783F044C2C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C5AE86D4-DB93-48A3-988C-5EDB16CDD29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美祢市行政改革大綱の実施計画である集中改革プランの定員管理目標に沿って人件費の抑制に努め、新規職員の採用は抑制し、職員数を削減しているが、人口の減少が大きく影響し、前年度に比べ増となっている。また、依然として類似団体内平均値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人口は散在しているため行政効率が悪いが、引き続き行政改革大綱に基づく行政組織の効率化を進め、市民ニーズや事業の動向に即応した組織構造の再構築や民間活力の導入により、更なる職員数の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F2FB1CE4-797F-422E-A112-7356ECCBF2C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6B2199E2-F2D2-470B-BFDD-3D64E292E89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2AD13F39-F7D5-43C3-8912-DA070644419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ECC129-AA3C-4BF6-B059-2A80F8998F2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AC9FA90-8DFB-4816-B57C-23C3CA4D46E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E4A15C48-86FB-4EB8-BF83-8D399FA4E3F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CF15F3E8-52E1-4ABB-9B79-ADAA66E68B3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3764F0FA-120D-4EF0-910F-FC2F0D05EFDB}"/>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F7732B8E-4408-440E-A903-6450FB0A7E3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E72EEC2F-005E-4829-855E-F87A9CDBF0A5}"/>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FD38CDEB-164B-4379-95EA-EAAA6BCEE37D}"/>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80FAE398-00EE-41B8-9F19-9D96D04F752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33BED96C-96BD-480C-A3EC-9537F637EC9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B585FA5F-0AEE-44B8-9B42-E39BCE6BF71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1BD499B0-2100-4869-960D-1B7CA09DA1A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FF098DE5-F753-4987-B07C-BC007D93C9F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CA385D6B-1223-451C-BABD-EE9FF5B02F0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48ACA064-82A2-4D77-A0BE-8FC0DA0E287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8723210C-297D-46D2-8A1D-695EDB152B86}"/>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CC2A5EC2-FFBF-433C-B62D-F29A971217CE}"/>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2D325B12-8291-43F2-AFF1-7C2E869EC924}"/>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A8B90B36-0B72-4F16-8B32-30F22B34983C}"/>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6FA26059-702F-4D54-9946-59AEB18319CC}"/>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144175</xdr:rowOff>
    </xdr:from>
    <xdr:to>
      <xdr:col>81</xdr:col>
      <xdr:colOff>44450</xdr:colOff>
      <xdr:row>64</xdr:row>
      <xdr:rowOff>12942</xdr:rowOff>
    </xdr:to>
    <xdr:cxnSp macro="">
      <xdr:nvCxnSpPr>
        <xdr:cNvPr id="323" name="直線コネクタ 322">
          <a:extLst>
            <a:ext uri="{FF2B5EF4-FFF2-40B4-BE49-F238E27FC236}">
              <a16:creationId xmlns:a16="http://schemas.microsoft.com/office/drawing/2014/main" id="{EA0FFC81-37E7-4C5C-AA94-0A93C2898659}"/>
            </a:ext>
          </a:extLst>
        </xdr:cNvPr>
        <xdr:cNvCxnSpPr/>
      </xdr:nvCxnSpPr>
      <xdr:spPr>
        <a:xfrm>
          <a:off x="16179800" y="109455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343DA3B3-758F-4E3E-9F18-071BF79191E6}"/>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9538FA30-6C64-49A6-80AC-A35646D7F8CF}"/>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99362</xdr:rowOff>
    </xdr:from>
    <xdr:to>
      <xdr:col>77</xdr:col>
      <xdr:colOff>44450</xdr:colOff>
      <xdr:row>63</xdr:row>
      <xdr:rowOff>144175</xdr:rowOff>
    </xdr:to>
    <xdr:cxnSp macro="">
      <xdr:nvCxnSpPr>
        <xdr:cNvPr id="326" name="直線コネクタ 325">
          <a:extLst>
            <a:ext uri="{FF2B5EF4-FFF2-40B4-BE49-F238E27FC236}">
              <a16:creationId xmlns:a16="http://schemas.microsoft.com/office/drawing/2014/main" id="{83A7E684-BA81-43B0-AE01-04EA2E8BD163}"/>
            </a:ext>
          </a:extLst>
        </xdr:cNvPr>
        <xdr:cNvCxnSpPr/>
      </xdr:nvCxnSpPr>
      <xdr:spPr>
        <a:xfrm>
          <a:off x="15290800" y="10900712"/>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6B1C60CA-3841-448B-9DA8-75628BB6091F}"/>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3F15805B-36B6-4F17-9DD3-ADE3499A4E83}"/>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99362</xdr:rowOff>
    </xdr:to>
    <xdr:cxnSp macro="">
      <xdr:nvCxnSpPr>
        <xdr:cNvPr id="329" name="直線コネクタ 328">
          <a:extLst>
            <a:ext uri="{FF2B5EF4-FFF2-40B4-BE49-F238E27FC236}">
              <a16:creationId xmlns:a16="http://schemas.microsoft.com/office/drawing/2014/main" id="{08E48841-2EBB-413C-B1FA-20251475AD22}"/>
            </a:ext>
          </a:extLst>
        </xdr:cNvPr>
        <xdr:cNvCxnSpPr/>
      </xdr:nvCxnSpPr>
      <xdr:spPr>
        <a:xfrm>
          <a:off x="14401800" y="1086739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96D2B7C2-5D9C-49E5-970E-C01B3FC15BA9}"/>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ED599FC2-8C66-4550-9AF8-B272E680944D}"/>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166249</xdr:rowOff>
    </xdr:from>
    <xdr:to>
      <xdr:col>68</xdr:col>
      <xdr:colOff>152400</xdr:colOff>
      <xdr:row>63</xdr:row>
      <xdr:rowOff>66040</xdr:rowOff>
    </xdr:to>
    <xdr:cxnSp macro="">
      <xdr:nvCxnSpPr>
        <xdr:cNvPr id="332" name="直線コネクタ 331">
          <a:extLst>
            <a:ext uri="{FF2B5EF4-FFF2-40B4-BE49-F238E27FC236}">
              <a16:creationId xmlns:a16="http://schemas.microsoft.com/office/drawing/2014/main" id="{A2A24B81-BEBC-4DEB-9318-E8ABD7E6E510}"/>
            </a:ext>
          </a:extLst>
        </xdr:cNvPr>
        <xdr:cNvCxnSpPr/>
      </xdr:nvCxnSpPr>
      <xdr:spPr>
        <a:xfrm>
          <a:off x="13512800" y="10796149"/>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72C5153A-E480-4516-A357-417C6F322F89}"/>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FACC9285-D5AA-4608-92FB-4C92686C3EE1}"/>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33E84F76-EF1D-4F12-91AB-F084ED0ADBCB}"/>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406F33A4-3BD5-47A1-B1D4-21B132D5D5EB}"/>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AE4E841-7B75-484B-8512-2EEB2B7888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9D19C4A-9016-48D5-88E5-ACB43D50694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37C9EDB-AA3B-4F81-88D3-9810187CBCA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F53E1C9-72AB-45FE-A2FA-4D73C7B88B6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12632ACC-8EA7-434D-9BF4-ADC84CAACF8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133592</xdr:rowOff>
    </xdr:from>
    <xdr:to>
      <xdr:col>81</xdr:col>
      <xdr:colOff>95250</xdr:colOff>
      <xdr:row>64</xdr:row>
      <xdr:rowOff>63742</xdr:rowOff>
    </xdr:to>
    <xdr:sp macro="" textlink="">
      <xdr:nvSpPr>
        <xdr:cNvPr id="342" name="楕円 341">
          <a:extLst>
            <a:ext uri="{FF2B5EF4-FFF2-40B4-BE49-F238E27FC236}">
              <a16:creationId xmlns:a16="http://schemas.microsoft.com/office/drawing/2014/main" id="{1912626E-5B31-47A2-916D-1266E050952E}"/>
            </a:ext>
          </a:extLst>
        </xdr:cNvPr>
        <xdr:cNvSpPr/>
      </xdr:nvSpPr>
      <xdr:spPr>
        <a:xfrm>
          <a:off x="16967200" y="109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105669</xdr:rowOff>
    </xdr:from>
    <xdr:ext cx="762000" cy="259045"/>
    <xdr:sp macro="" textlink="">
      <xdr:nvSpPr>
        <xdr:cNvPr id="343" name="定員管理の状況該当値テキスト">
          <a:extLst>
            <a:ext uri="{FF2B5EF4-FFF2-40B4-BE49-F238E27FC236}">
              <a16:creationId xmlns:a16="http://schemas.microsoft.com/office/drawing/2014/main" id="{2EFFE11A-DA7E-480A-977C-172115E00514}"/>
            </a:ext>
          </a:extLst>
        </xdr:cNvPr>
        <xdr:cNvSpPr txBox="1"/>
      </xdr:nvSpPr>
      <xdr:spPr>
        <a:xfrm>
          <a:off x="17106900" y="1090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93375</xdr:rowOff>
    </xdr:from>
    <xdr:to>
      <xdr:col>77</xdr:col>
      <xdr:colOff>95250</xdr:colOff>
      <xdr:row>64</xdr:row>
      <xdr:rowOff>23525</xdr:rowOff>
    </xdr:to>
    <xdr:sp macro="" textlink="">
      <xdr:nvSpPr>
        <xdr:cNvPr id="344" name="楕円 343">
          <a:extLst>
            <a:ext uri="{FF2B5EF4-FFF2-40B4-BE49-F238E27FC236}">
              <a16:creationId xmlns:a16="http://schemas.microsoft.com/office/drawing/2014/main" id="{07CAE86A-EE81-47A5-903F-EDD2C8A1CCB9}"/>
            </a:ext>
          </a:extLst>
        </xdr:cNvPr>
        <xdr:cNvSpPr/>
      </xdr:nvSpPr>
      <xdr:spPr>
        <a:xfrm>
          <a:off x="161290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8302</xdr:rowOff>
    </xdr:from>
    <xdr:ext cx="736600" cy="259045"/>
    <xdr:sp macro="" textlink="">
      <xdr:nvSpPr>
        <xdr:cNvPr id="345" name="テキスト ボックス 344">
          <a:extLst>
            <a:ext uri="{FF2B5EF4-FFF2-40B4-BE49-F238E27FC236}">
              <a16:creationId xmlns:a16="http://schemas.microsoft.com/office/drawing/2014/main" id="{C9636C89-64C7-4C27-AEC3-C82EE4E2C0F2}"/>
            </a:ext>
          </a:extLst>
        </xdr:cNvPr>
        <xdr:cNvSpPr txBox="1"/>
      </xdr:nvSpPr>
      <xdr:spPr>
        <a:xfrm>
          <a:off x="15798800" y="1098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48562</xdr:rowOff>
    </xdr:from>
    <xdr:to>
      <xdr:col>73</xdr:col>
      <xdr:colOff>44450</xdr:colOff>
      <xdr:row>63</xdr:row>
      <xdr:rowOff>150162</xdr:rowOff>
    </xdr:to>
    <xdr:sp macro="" textlink="">
      <xdr:nvSpPr>
        <xdr:cNvPr id="346" name="楕円 345">
          <a:extLst>
            <a:ext uri="{FF2B5EF4-FFF2-40B4-BE49-F238E27FC236}">
              <a16:creationId xmlns:a16="http://schemas.microsoft.com/office/drawing/2014/main" id="{DC1F55CA-7388-41CA-9467-B1A22EBB3369}"/>
            </a:ext>
          </a:extLst>
        </xdr:cNvPr>
        <xdr:cNvSpPr/>
      </xdr:nvSpPr>
      <xdr:spPr>
        <a:xfrm>
          <a:off x="15240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134939</xdr:rowOff>
    </xdr:from>
    <xdr:ext cx="762000" cy="259045"/>
    <xdr:sp macro="" textlink="">
      <xdr:nvSpPr>
        <xdr:cNvPr id="347" name="テキスト ボックス 346">
          <a:extLst>
            <a:ext uri="{FF2B5EF4-FFF2-40B4-BE49-F238E27FC236}">
              <a16:creationId xmlns:a16="http://schemas.microsoft.com/office/drawing/2014/main" id="{8E865FFC-1FE8-45B9-A038-8128F3E9C216}"/>
            </a:ext>
          </a:extLst>
        </xdr:cNvPr>
        <xdr:cNvSpPr txBox="1"/>
      </xdr:nvSpPr>
      <xdr:spPr>
        <a:xfrm>
          <a:off x="14909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48" name="楕円 347">
          <a:extLst>
            <a:ext uri="{FF2B5EF4-FFF2-40B4-BE49-F238E27FC236}">
              <a16:creationId xmlns:a16="http://schemas.microsoft.com/office/drawing/2014/main" id="{BA22B8B3-0227-41DF-BE52-94B9BE56F755}"/>
            </a:ext>
          </a:extLst>
        </xdr:cNvPr>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49" name="テキスト ボックス 348">
          <a:extLst>
            <a:ext uri="{FF2B5EF4-FFF2-40B4-BE49-F238E27FC236}">
              <a16:creationId xmlns:a16="http://schemas.microsoft.com/office/drawing/2014/main" id="{9985B280-10B9-43EF-998F-B1291406811C}"/>
            </a:ext>
          </a:extLst>
        </xdr:cNvPr>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115449</xdr:rowOff>
    </xdr:from>
    <xdr:to>
      <xdr:col>64</xdr:col>
      <xdr:colOff>152400</xdr:colOff>
      <xdr:row>63</xdr:row>
      <xdr:rowOff>45599</xdr:rowOff>
    </xdr:to>
    <xdr:sp macro="" textlink="">
      <xdr:nvSpPr>
        <xdr:cNvPr id="350" name="楕円 349">
          <a:extLst>
            <a:ext uri="{FF2B5EF4-FFF2-40B4-BE49-F238E27FC236}">
              <a16:creationId xmlns:a16="http://schemas.microsoft.com/office/drawing/2014/main" id="{0163294D-7AF2-4393-B24F-F6AE0763B6C6}"/>
            </a:ext>
          </a:extLst>
        </xdr:cNvPr>
        <xdr:cNvSpPr/>
      </xdr:nvSpPr>
      <xdr:spPr>
        <a:xfrm>
          <a:off x="13462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30376</xdr:rowOff>
    </xdr:from>
    <xdr:ext cx="762000" cy="259045"/>
    <xdr:sp macro="" textlink="">
      <xdr:nvSpPr>
        <xdr:cNvPr id="351" name="テキスト ボックス 350">
          <a:extLst>
            <a:ext uri="{FF2B5EF4-FFF2-40B4-BE49-F238E27FC236}">
              <a16:creationId xmlns:a16="http://schemas.microsoft.com/office/drawing/2014/main" id="{532BD502-021A-4397-9F7C-925C7BB77086}"/>
            </a:ext>
          </a:extLst>
        </xdr:cNvPr>
        <xdr:cNvSpPr txBox="1"/>
      </xdr:nvSpPr>
      <xdr:spPr>
        <a:xfrm>
          <a:off x="13131800" y="108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95251A3B-1637-4999-B78E-24B09DACAA2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6D7B8BC6-335A-4273-AC0B-1D761F91995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C64AF7FA-FB9B-4644-8A21-18E6FEB13E0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70B62CB9-37E2-4E18-AD89-1BFA4981962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866FEBBF-168C-4B40-9179-A455330F5E0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FCFC221B-CBF9-4B6F-A72E-F580654AA9A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2F907499-5D9F-4C3D-8E84-C68520D02E8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5A30FBC9-AADA-4BF5-81ED-539D75B6156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15385C27-31EA-448A-B2B2-12948F54ABF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EAACEA87-709D-4666-BDB3-800B5D882EA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9B67CA0C-75F0-4F88-A5F0-AF27260C2C4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2006EDF4-A678-4851-AF8F-4D0D8A8B1A5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A38857EA-42B5-403C-960B-976F0E67A59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新規発行地方債の償還が始まっていないため、前年度と同程度の数値となっており、類似団体均値より低い数値である。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今後は、新規発行地方債の償還が始まることに伴い上昇していくと見込まれる。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引き続き普通建設事業等の必要性・効率性・緊急度を勘案しながら事業の取捨選択を行い、地方債の発行を抑制することにより比率の改善を図る。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86DE889D-0242-4FAE-B634-832A36F0014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7648F277-ADD4-4A7C-ACC8-64BDD297EA6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BA633CE2-7DEC-4A88-9B4E-FC1C4D0B528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B3109BC7-72E2-4FF3-AD99-40DFCD46CDD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59510114-165D-4C3D-B83E-2639DD3F390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AAB5A55C-B8A9-4F3D-9A18-F294A4855E9D}"/>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46D5D069-07DD-41C4-83AB-9C6B1B8C23B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AB632C03-DA41-4BF6-990F-D1B9056A706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AB6CC4F4-B298-4C17-92E7-3C29BA2E3DB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BEB11DFE-4DF8-4434-B592-25D280925E3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7AB94B0D-623E-404C-B904-23172B5A7A0A}"/>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89375F13-EE98-4827-91C1-CB2CF6CC3BA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52BF3F0-55F6-4549-8822-03EE21B5C69E}"/>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554BE7E-6D56-4CD3-BCAF-5A63FA9A09D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42FDF722-8BA0-4011-BF23-732316BF748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2C6C3FAB-DC2A-4C84-8DA9-6D7332732709}"/>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B303AF3B-9545-443D-BA9D-036F69ABFFF6}"/>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D1D11055-C093-438F-B806-65938EE7ED22}"/>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E5F6EC5D-86C6-4B9E-AE5D-D55F58ED741A}"/>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1E3754F2-D7C1-432F-8C04-94ECC5EF820D}"/>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171344</xdr:rowOff>
    </xdr:from>
    <xdr:to>
      <xdr:col>81</xdr:col>
      <xdr:colOff>44450</xdr:colOff>
      <xdr:row>36</xdr:row>
      <xdr:rowOff>171344</xdr:rowOff>
    </xdr:to>
    <xdr:cxnSp macro="">
      <xdr:nvCxnSpPr>
        <xdr:cNvPr id="385" name="直線コネクタ 384">
          <a:extLst>
            <a:ext uri="{FF2B5EF4-FFF2-40B4-BE49-F238E27FC236}">
              <a16:creationId xmlns:a16="http://schemas.microsoft.com/office/drawing/2014/main" id="{A866DC1C-47C0-4749-8BA6-F3B778C1D6E0}"/>
            </a:ext>
          </a:extLst>
        </xdr:cNvPr>
        <xdr:cNvCxnSpPr/>
      </xdr:nvCxnSpPr>
      <xdr:spPr>
        <a:xfrm>
          <a:off x="16179800" y="63435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F5EBDDC7-822B-4389-A69A-4A38B6A097CD}"/>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D37502C3-C4C4-48C8-A455-2F92B4ADEF8D}"/>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171344</xdr:rowOff>
    </xdr:from>
    <xdr:to>
      <xdr:col>77</xdr:col>
      <xdr:colOff>44450</xdr:colOff>
      <xdr:row>37</xdr:row>
      <xdr:rowOff>17992</xdr:rowOff>
    </xdr:to>
    <xdr:cxnSp macro="">
      <xdr:nvCxnSpPr>
        <xdr:cNvPr id="388" name="直線コネクタ 387">
          <a:extLst>
            <a:ext uri="{FF2B5EF4-FFF2-40B4-BE49-F238E27FC236}">
              <a16:creationId xmlns:a16="http://schemas.microsoft.com/office/drawing/2014/main" id="{DB620698-EDF6-4DFB-821F-2F96708724F8}"/>
            </a:ext>
          </a:extLst>
        </xdr:cNvPr>
        <xdr:cNvCxnSpPr/>
      </xdr:nvCxnSpPr>
      <xdr:spPr>
        <a:xfrm flipV="1">
          <a:off x="15290800" y="634354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4DA8B30E-9571-41D1-AC66-5595FB0DCE29}"/>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BAAF8B06-A4FA-4EDA-B674-2D41634E06F1}"/>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17992</xdr:rowOff>
    </xdr:from>
    <xdr:to>
      <xdr:col>72</xdr:col>
      <xdr:colOff>203200</xdr:colOff>
      <xdr:row>37</xdr:row>
      <xdr:rowOff>56197</xdr:rowOff>
    </xdr:to>
    <xdr:cxnSp macro="">
      <xdr:nvCxnSpPr>
        <xdr:cNvPr id="391" name="直線コネクタ 390">
          <a:extLst>
            <a:ext uri="{FF2B5EF4-FFF2-40B4-BE49-F238E27FC236}">
              <a16:creationId xmlns:a16="http://schemas.microsoft.com/office/drawing/2014/main" id="{A0640D5A-FAF6-4927-BB8A-3F90187C9705}"/>
            </a:ext>
          </a:extLst>
        </xdr:cNvPr>
        <xdr:cNvCxnSpPr/>
      </xdr:nvCxnSpPr>
      <xdr:spPr>
        <a:xfrm flipV="1">
          <a:off x="14401800" y="636164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CE8397CF-93E9-47DC-9F68-E4BFABF45458}"/>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F6F1DF07-3534-478C-BFAF-05F3562CEA97}"/>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96414</xdr:rowOff>
    </xdr:to>
    <xdr:cxnSp macro="">
      <xdr:nvCxnSpPr>
        <xdr:cNvPr id="394" name="直線コネクタ 393">
          <a:extLst>
            <a:ext uri="{FF2B5EF4-FFF2-40B4-BE49-F238E27FC236}">
              <a16:creationId xmlns:a16="http://schemas.microsoft.com/office/drawing/2014/main" id="{BBFD2424-D453-424E-B5F7-4DFC9082EABC}"/>
            </a:ext>
          </a:extLst>
        </xdr:cNvPr>
        <xdr:cNvCxnSpPr/>
      </xdr:nvCxnSpPr>
      <xdr:spPr>
        <a:xfrm flipV="1">
          <a:off x="13512800" y="639984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431E2DDC-E9AE-4DF5-BEC9-C56D8C92A8BF}"/>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3207E4CC-57F2-4447-ABCF-8557BBFF0FD9}"/>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E4D0603C-7C77-41F4-B2A6-B4309EE45AB8}"/>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68752345-E45C-449D-8D1C-4497F1475F37}"/>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510EE91-DAC5-48E9-BBB1-754E8F723F6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33B19B8-E9AA-48FB-B68D-82B47E92387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D103E5F-42B9-49B4-AFBA-5AB900BE1FA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E889A81-3416-4B85-B910-970F2B363EC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992C480-A81E-4AA7-9BF4-50D96B2C4F0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120544</xdr:rowOff>
    </xdr:from>
    <xdr:to>
      <xdr:col>81</xdr:col>
      <xdr:colOff>95250</xdr:colOff>
      <xdr:row>37</xdr:row>
      <xdr:rowOff>50694</xdr:rowOff>
    </xdr:to>
    <xdr:sp macro="" textlink="">
      <xdr:nvSpPr>
        <xdr:cNvPr id="404" name="楕円 403">
          <a:extLst>
            <a:ext uri="{FF2B5EF4-FFF2-40B4-BE49-F238E27FC236}">
              <a16:creationId xmlns:a16="http://schemas.microsoft.com/office/drawing/2014/main" id="{FAE845E8-C866-488A-84D1-EC5F6E1F7E5F}"/>
            </a:ext>
          </a:extLst>
        </xdr:cNvPr>
        <xdr:cNvSpPr/>
      </xdr:nvSpPr>
      <xdr:spPr>
        <a:xfrm>
          <a:off x="169672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137071</xdr:rowOff>
    </xdr:from>
    <xdr:ext cx="762000" cy="259045"/>
    <xdr:sp macro="" textlink="">
      <xdr:nvSpPr>
        <xdr:cNvPr id="405" name="公債費負担の状況該当値テキスト">
          <a:extLst>
            <a:ext uri="{FF2B5EF4-FFF2-40B4-BE49-F238E27FC236}">
              <a16:creationId xmlns:a16="http://schemas.microsoft.com/office/drawing/2014/main" id="{E75BB6F0-DB94-4310-8331-DDA3CE847DFC}"/>
            </a:ext>
          </a:extLst>
        </xdr:cNvPr>
        <xdr:cNvSpPr txBox="1"/>
      </xdr:nvSpPr>
      <xdr:spPr>
        <a:xfrm>
          <a:off x="17106900" y="613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120544</xdr:rowOff>
    </xdr:from>
    <xdr:to>
      <xdr:col>77</xdr:col>
      <xdr:colOff>95250</xdr:colOff>
      <xdr:row>37</xdr:row>
      <xdr:rowOff>50694</xdr:rowOff>
    </xdr:to>
    <xdr:sp macro="" textlink="">
      <xdr:nvSpPr>
        <xdr:cNvPr id="406" name="楕円 405">
          <a:extLst>
            <a:ext uri="{FF2B5EF4-FFF2-40B4-BE49-F238E27FC236}">
              <a16:creationId xmlns:a16="http://schemas.microsoft.com/office/drawing/2014/main" id="{7EC65112-C0F2-4C83-98DD-9B9A51F32F85}"/>
            </a:ext>
          </a:extLst>
        </xdr:cNvPr>
        <xdr:cNvSpPr/>
      </xdr:nvSpPr>
      <xdr:spPr>
        <a:xfrm>
          <a:off x="16129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60871</xdr:rowOff>
    </xdr:from>
    <xdr:ext cx="736600" cy="259045"/>
    <xdr:sp macro="" textlink="">
      <xdr:nvSpPr>
        <xdr:cNvPr id="407" name="テキスト ボックス 406">
          <a:extLst>
            <a:ext uri="{FF2B5EF4-FFF2-40B4-BE49-F238E27FC236}">
              <a16:creationId xmlns:a16="http://schemas.microsoft.com/office/drawing/2014/main" id="{85F3984C-C160-45B8-924C-CAFE97B8F889}"/>
            </a:ext>
          </a:extLst>
        </xdr:cNvPr>
        <xdr:cNvSpPr txBox="1"/>
      </xdr:nvSpPr>
      <xdr:spPr>
        <a:xfrm>
          <a:off x="15798800" y="606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138642</xdr:rowOff>
    </xdr:from>
    <xdr:to>
      <xdr:col>73</xdr:col>
      <xdr:colOff>44450</xdr:colOff>
      <xdr:row>37</xdr:row>
      <xdr:rowOff>68792</xdr:rowOff>
    </xdr:to>
    <xdr:sp macro="" textlink="">
      <xdr:nvSpPr>
        <xdr:cNvPr id="408" name="楕円 407">
          <a:extLst>
            <a:ext uri="{FF2B5EF4-FFF2-40B4-BE49-F238E27FC236}">
              <a16:creationId xmlns:a16="http://schemas.microsoft.com/office/drawing/2014/main" id="{89832864-7A42-44E8-B31E-A87438323AA3}"/>
            </a:ext>
          </a:extLst>
        </xdr:cNvPr>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78969</xdr:rowOff>
    </xdr:from>
    <xdr:ext cx="762000" cy="259045"/>
    <xdr:sp macro="" textlink="">
      <xdr:nvSpPr>
        <xdr:cNvPr id="409" name="テキスト ボックス 408">
          <a:extLst>
            <a:ext uri="{FF2B5EF4-FFF2-40B4-BE49-F238E27FC236}">
              <a16:creationId xmlns:a16="http://schemas.microsoft.com/office/drawing/2014/main" id="{4A58DB41-6928-4703-94C7-F045EBF63A40}"/>
            </a:ext>
          </a:extLst>
        </xdr:cNvPr>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10" name="楕円 409">
          <a:extLst>
            <a:ext uri="{FF2B5EF4-FFF2-40B4-BE49-F238E27FC236}">
              <a16:creationId xmlns:a16="http://schemas.microsoft.com/office/drawing/2014/main" id="{4271C867-03BB-4DEB-A9EB-7B560FF0CA08}"/>
            </a:ext>
          </a:extLst>
        </xdr:cNvPr>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91774</xdr:rowOff>
    </xdr:from>
    <xdr:ext cx="762000" cy="259045"/>
    <xdr:sp macro="" textlink="">
      <xdr:nvSpPr>
        <xdr:cNvPr id="411" name="テキスト ボックス 410">
          <a:extLst>
            <a:ext uri="{FF2B5EF4-FFF2-40B4-BE49-F238E27FC236}">
              <a16:creationId xmlns:a16="http://schemas.microsoft.com/office/drawing/2014/main" id="{DF2CF842-59E1-41A3-A60E-76381ADF9ADC}"/>
            </a:ext>
          </a:extLst>
        </xdr:cNvPr>
        <xdr:cNvSpPr txBox="1"/>
      </xdr:nvSpPr>
      <xdr:spPr>
        <a:xfrm>
          <a:off x="14020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2" name="楕円 411">
          <a:extLst>
            <a:ext uri="{FF2B5EF4-FFF2-40B4-BE49-F238E27FC236}">
              <a16:creationId xmlns:a16="http://schemas.microsoft.com/office/drawing/2014/main" id="{832DCE24-2D2B-487F-A424-1FF98C3BFD7B}"/>
            </a:ext>
          </a:extLst>
        </xdr:cNvPr>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3" name="テキスト ボックス 412">
          <a:extLst>
            <a:ext uri="{FF2B5EF4-FFF2-40B4-BE49-F238E27FC236}">
              <a16:creationId xmlns:a16="http://schemas.microsoft.com/office/drawing/2014/main" id="{26827F7D-E95B-4B6D-BF71-9C224CEE4ADA}"/>
            </a:ext>
          </a:extLst>
        </xdr:cNvPr>
        <xdr:cNvSpPr txBox="1"/>
      </xdr:nvSpPr>
      <xdr:spPr>
        <a:xfrm>
          <a:off x="13131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11AA4F87-F12F-4E18-A19C-6CB31DEDB37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DF27CA1E-1168-470E-A309-5FA0DA24419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35B30238-464F-4B85-B71F-A0F304EA34E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55AC5FFF-4D41-418E-8C84-E30A5103789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812404E4-BB70-407A-82E9-DE43B4598EF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A03588F4-FE8E-494B-9D00-F1173C8980F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47D3C490-ED52-46D6-9236-5815E333E96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67AF3063-EE81-4518-950F-8F3E94AD103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41C3FC9F-9369-4392-9F06-0C0420E524A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E2E2FED5-9983-4F51-AE65-968DC4D848D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60BF56F5-A936-4B20-8C9D-A60A2B055BE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C1522A3F-C99B-4755-9E72-F1B15A49DCE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39BBBBD7-9156-4421-A3E3-E1B4B941049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本庁舎整備事業などの建設事業の実施に伴う新規地方債の発行により、前年度に比べ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ポイント増加し、類似団体平均値に比べ負担が増加している。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老朽化した施設の更新時期が到来しており、今後、将来負担が増加する見込みではあるが、プライマリーバランスに留意するとともに、次世代の負担が過度にならないように努めながら、地方債の活用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5DDED9B1-F36D-4BFA-80A1-3372E1796EB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6E1EE718-A595-43C1-AAF3-A76E9B4321D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9BCAB9A8-5E2D-4CE2-A0D1-712959839E5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DBFDF504-47E9-4B48-9D36-C61A1E0324E8}"/>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76953A7B-1889-43CF-88B3-D41A9AC1357B}"/>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25162BE3-2FC2-48E3-A03C-6731DFE98B8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88EEC9C4-6E7B-4A42-94DA-13355F65A7A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9AB39574-140B-43E1-BA2F-73A7A13A0E02}"/>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58656E53-E14E-4CE5-BC8D-E4A9A5C6AC98}"/>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16596C44-9297-47DE-AD68-9E25F341A39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D6B896CB-E24B-414D-AEFA-7B0591B4773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341590E5-F91E-4134-BE19-62ED76C3C956}"/>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6D5EAF85-5959-4FCB-B8FA-1D95497A5F7E}"/>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5CE1C793-6E1A-4CB6-80F2-F7271B36D55A}"/>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96D69D25-7875-435D-86F0-9B1C8302C89C}"/>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60EDE17E-962C-4F42-9085-AB4EDFB8BBB6}"/>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152019</xdr:rowOff>
    </xdr:from>
    <xdr:to>
      <xdr:col>81</xdr:col>
      <xdr:colOff>44450</xdr:colOff>
      <xdr:row>16</xdr:row>
      <xdr:rowOff>96393</xdr:rowOff>
    </xdr:to>
    <xdr:cxnSp macro="">
      <xdr:nvCxnSpPr>
        <xdr:cNvPr id="443" name="直線コネクタ 442">
          <a:extLst>
            <a:ext uri="{FF2B5EF4-FFF2-40B4-BE49-F238E27FC236}">
              <a16:creationId xmlns:a16="http://schemas.microsoft.com/office/drawing/2014/main" id="{07F90134-8499-4727-B910-3C861DFEAC0C}"/>
            </a:ext>
          </a:extLst>
        </xdr:cNvPr>
        <xdr:cNvCxnSpPr/>
      </xdr:nvCxnSpPr>
      <xdr:spPr>
        <a:xfrm>
          <a:off x="16179800" y="2723769"/>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9751A547-B12B-4D2A-BB33-6C7F8AC0E5D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E8EDE23A-DC40-409B-861C-785F8616F0E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152019</xdr:rowOff>
    </xdr:from>
    <xdr:to>
      <xdr:col>77</xdr:col>
      <xdr:colOff>44450</xdr:colOff>
      <xdr:row>15</xdr:row>
      <xdr:rowOff>169513</xdr:rowOff>
    </xdr:to>
    <xdr:cxnSp macro="">
      <xdr:nvCxnSpPr>
        <xdr:cNvPr id="446" name="直線コネクタ 445">
          <a:extLst>
            <a:ext uri="{FF2B5EF4-FFF2-40B4-BE49-F238E27FC236}">
              <a16:creationId xmlns:a16="http://schemas.microsoft.com/office/drawing/2014/main" id="{BDB3374A-A360-4C0C-8AD4-82496320BB65}"/>
            </a:ext>
          </a:extLst>
        </xdr:cNvPr>
        <xdr:cNvCxnSpPr/>
      </xdr:nvCxnSpPr>
      <xdr:spPr>
        <a:xfrm flipV="1">
          <a:off x="15290800" y="2723769"/>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3EF88207-4F78-4EA2-9F59-92096C2D3957}"/>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9672C705-9A8F-44A1-98E8-E516254B2EE7}"/>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159258</xdr:rowOff>
    </xdr:from>
    <xdr:to>
      <xdr:col>72</xdr:col>
      <xdr:colOff>203200</xdr:colOff>
      <xdr:row>15</xdr:row>
      <xdr:rowOff>169513</xdr:rowOff>
    </xdr:to>
    <xdr:cxnSp macro="">
      <xdr:nvCxnSpPr>
        <xdr:cNvPr id="449" name="直線コネクタ 448">
          <a:extLst>
            <a:ext uri="{FF2B5EF4-FFF2-40B4-BE49-F238E27FC236}">
              <a16:creationId xmlns:a16="http://schemas.microsoft.com/office/drawing/2014/main" id="{75026963-216F-42B1-83F1-4274FE2B5587}"/>
            </a:ext>
          </a:extLst>
        </xdr:cNvPr>
        <xdr:cNvCxnSpPr/>
      </xdr:nvCxnSpPr>
      <xdr:spPr>
        <a:xfrm>
          <a:off x="14401800" y="273100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752AE867-88A9-4EF7-9577-7C902528CDE5}"/>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2A51A73A-A953-43E3-914B-62A58651D6C7}"/>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159258</xdr:rowOff>
    </xdr:from>
    <xdr:to>
      <xdr:col>68</xdr:col>
      <xdr:colOff>152400</xdr:colOff>
      <xdr:row>16</xdr:row>
      <xdr:rowOff>4699</xdr:rowOff>
    </xdr:to>
    <xdr:cxnSp macro="">
      <xdr:nvCxnSpPr>
        <xdr:cNvPr id="452" name="直線コネクタ 451">
          <a:extLst>
            <a:ext uri="{FF2B5EF4-FFF2-40B4-BE49-F238E27FC236}">
              <a16:creationId xmlns:a16="http://schemas.microsoft.com/office/drawing/2014/main" id="{64B84ACE-C521-43A7-9EB8-1C78E2D1A29D}"/>
            </a:ext>
          </a:extLst>
        </xdr:cNvPr>
        <xdr:cNvCxnSpPr/>
      </xdr:nvCxnSpPr>
      <xdr:spPr>
        <a:xfrm flipV="1">
          <a:off x="13512800" y="273100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B1AF6DC3-75CE-4E3B-A601-226A71AB9D26}"/>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AB0F8AF5-2880-444A-8990-04D120DE01F1}"/>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14C8449D-B00E-4E88-B61E-AAB620DC97EB}"/>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72566CB4-1095-4C70-99DB-8FAB6945E758}"/>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14853BE-04FC-4985-AD53-D1A2D00DD2E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F41C15B2-44D4-45AC-BD93-6D0394E9B4A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220CBB9-A56C-41EC-A8CA-7C44378506E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C3C1392-5D56-431A-A262-4C674AAF14E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6BECC8E-0DAE-4063-8E34-A224EB0FA9C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45593</xdr:rowOff>
    </xdr:from>
    <xdr:to>
      <xdr:col>81</xdr:col>
      <xdr:colOff>95250</xdr:colOff>
      <xdr:row>16</xdr:row>
      <xdr:rowOff>147193</xdr:rowOff>
    </xdr:to>
    <xdr:sp macro="" textlink="">
      <xdr:nvSpPr>
        <xdr:cNvPr id="462" name="楕円 461">
          <a:extLst>
            <a:ext uri="{FF2B5EF4-FFF2-40B4-BE49-F238E27FC236}">
              <a16:creationId xmlns:a16="http://schemas.microsoft.com/office/drawing/2014/main" id="{2E6995DA-3C2D-4A3E-8D13-D7197914F436}"/>
            </a:ext>
          </a:extLst>
        </xdr:cNvPr>
        <xdr:cNvSpPr/>
      </xdr:nvSpPr>
      <xdr:spPr>
        <a:xfrm>
          <a:off x="16967200" y="27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17670</xdr:rowOff>
    </xdr:from>
    <xdr:ext cx="762000" cy="259045"/>
    <xdr:sp macro="" textlink="">
      <xdr:nvSpPr>
        <xdr:cNvPr id="463" name="将来負担の状況該当値テキスト">
          <a:extLst>
            <a:ext uri="{FF2B5EF4-FFF2-40B4-BE49-F238E27FC236}">
              <a16:creationId xmlns:a16="http://schemas.microsoft.com/office/drawing/2014/main" id="{FD1801B2-86E3-4FFA-8C70-AA695BA4FDF7}"/>
            </a:ext>
          </a:extLst>
        </xdr:cNvPr>
        <xdr:cNvSpPr txBox="1"/>
      </xdr:nvSpPr>
      <xdr:spPr>
        <a:xfrm>
          <a:off x="17106900" y="276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101219</xdr:rowOff>
    </xdr:from>
    <xdr:to>
      <xdr:col>77</xdr:col>
      <xdr:colOff>95250</xdr:colOff>
      <xdr:row>16</xdr:row>
      <xdr:rowOff>31369</xdr:rowOff>
    </xdr:to>
    <xdr:sp macro="" textlink="">
      <xdr:nvSpPr>
        <xdr:cNvPr id="464" name="楕円 463">
          <a:extLst>
            <a:ext uri="{FF2B5EF4-FFF2-40B4-BE49-F238E27FC236}">
              <a16:creationId xmlns:a16="http://schemas.microsoft.com/office/drawing/2014/main" id="{FA9C7554-9D46-448B-9522-A84062664D31}"/>
            </a:ext>
          </a:extLst>
        </xdr:cNvPr>
        <xdr:cNvSpPr/>
      </xdr:nvSpPr>
      <xdr:spPr>
        <a:xfrm>
          <a:off x="16129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65" name="テキスト ボックス 464">
          <a:extLst>
            <a:ext uri="{FF2B5EF4-FFF2-40B4-BE49-F238E27FC236}">
              <a16:creationId xmlns:a16="http://schemas.microsoft.com/office/drawing/2014/main" id="{06610DF6-3D83-49C1-8C20-624861F6ABB5}"/>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118713</xdr:rowOff>
    </xdr:from>
    <xdr:to>
      <xdr:col>73</xdr:col>
      <xdr:colOff>44450</xdr:colOff>
      <xdr:row>16</xdr:row>
      <xdr:rowOff>48863</xdr:rowOff>
    </xdr:to>
    <xdr:sp macro="" textlink="">
      <xdr:nvSpPr>
        <xdr:cNvPr id="466" name="楕円 465">
          <a:extLst>
            <a:ext uri="{FF2B5EF4-FFF2-40B4-BE49-F238E27FC236}">
              <a16:creationId xmlns:a16="http://schemas.microsoft.com/office/drawing/2014/main" id="{4253F42B-6365-4A2F-8631-221C460585A8}"/>
            </a:ext>
          </a:extLst>
        </xdr:cNvPr>
        <xdr:cNvSpPr/>
      </xdr:nvSpPr>
      <xdr:spPr>
        <a:xfrm>
          <a:off x="15240000" y="26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59040</xdr:rowOff>
    </xdr:from>
    <xdr:ext cx="762000" cy="259045"/>
    <xdr:sp macro="" textlink="">
      <xdr:nvSpPr>
        <xdr:cNvPr id="467" name="テキスト ボックス 466">
          <a:extLst>
            <a:ext uri="{FF2B5EF4-FFF2-40B4-BE49-F238E27FC236}">
              <a16:creationId xmlns:a16="http://schemas.microsoft.com/office/drawing/2014/main" id="{7BBB0EE7-31D4-4F7F-B802-F510927D7E0D}"/>
            </a:ext>
          </a:extLst>
        </xdr:cNvPr>
        <xdr:cNvSpPr txBox="1"/>
      </xdr:nvSpPr>
      <xdr:spPr>
        <a:xfrm>
          <a:off x="14909800" y="245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108458</xdr:rowOff>
    </xdr:from>
    <xdr:to>
      <xdr:col>68</xdr:col>
      <xdr:colOff>203200</xdr:colOff>
      <xdr:row>16</xdr:row>
      <xdr:rowOff>38608</xdr:rowOff>
    </xdr:to>
    <xdr:sp macro="" textlink="">
      <xdr:nvSpPr>
        <xdr:cNvPr id="468" name="楕円 467">
          <a:extLst>
            <a:ext uri="{FF2B5EF4-FFF2-40B4-BE49-F238E27FC236}">
              <a16:creationId xmlns:a16="http://schemas.microsoft.com/office/drawing/2014/main" id="{2BAA6167-2929-48A7-9A3E-5C293C786BAE}"/>
            </a:ext>
          </a:extLst>
        </xdr:cNvPr>
        <xdr:cNvSpPr/>
      </xdr:nvSpPr>
      <xdr:spPr>
        <a:xfrm>
          <a:off x="14351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48785</xdr:rowOff>
    </xdr:from>
    <xdr:ext cx="762000" cy="259045"/>
    <xdr:sp macro="" textlink="">
      <xdr:nvSpPr>
        <xdr:cNvPr id="469" name="テキスト ボックス 468">
          <a:extLst>
            <a:ext uri="{FF2B5EF4-FFF2-40B4-BE49-F238E27FC236}">
              <a16:creationId xmlns:a16="http://schemas.microsoft.com/office/drawing/2014/main" id="{8ED60DEC-36D7-4177-AB0C-114664A27352}"/>
            </a:ext>
          </a:extLst>
        </xdr:cNvPr>
        <xdr:cNvSpPr txBox="1"/>
      </xdr:nvSpPr>
      <xdr:spPr>
        <a:xfrm>
          <a:off x="14020800" y="24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125349</xdr:rowOff>
    </xdr:from>
    <xdr:to>
      <xdr:col>64</xdr:col>
      <xdr:colOff>152400</xdr:colOff>
      <xdr:row>16</xdr:row>
      <xdr:rowOff>55499</xdr:rowOff>
    </xdr:to>
    <xdr:sp macro="" textlink="">
      <xdr:nvSpPr>
        <xdr:cNvPr id="470" name="楕円 469">
          <a:extLst>
            <a:ext uri="{FF2B5EF4-FFF2-40B4-BE49-F238E27FC236}">
              <a16:creationId xmlns:a16="http://schemas.microsoft.com/office/drawing/2014/main" id="{7531DD28-CFCB-4B08-9560-82B2DF20AC03}"/>
            </a:ext>
          </a:extLst>
        </xdr:cNvPr>
        <xdr:cNvSpPr/>
      </xdr:nvSpPr>
      <xdr:spPr>
        <a:xfrm>
          <a:off x="13462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65676</xdr:rowOff>
    </xdr:from>
    <xdr:ext cx="762000" cy="259045"/>
    <xdr:sp macro="" textlink="">
      <xdr:nvSpPr>
        <xdr:cNvPr id="471" name="テキスト ボックス 470">
          <a:extLst>
            <a:ext uri="{FF2B5EF4-FFF2-40B4-BE49-F238E27FC236}">
              <a16:creationId xmlns:a16="http://schemas.microsoft.com/office/drawing/2014/main" id="{F33FC744-C36C-48E7-953A-D28D352AC5AF}"/>
            </a:ext>
          </a:extLst>
        </xdr:cNvPr>
        <xdr:cNvSpPr txBox="1"/>
      </xdr:nvSpPr>
      <xdr:spPr>
        <a:xfrm>
          <a:off x="13131800" y="24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7EB2B58-BB89-4800-BDDF-EE40A530BAF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1C136A8-CAC2-4C1F-8C4F-1992C15CAD2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E8FCD42-7E46-4F12-9DA6-574856B6056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2856AED-5291-4BBD-AB87-8821F773767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015CBBC-9A06-4359-865A-82C44BF4E8E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51FBB39-26AD-4E20-B075-FBB2E058BDDF}"/>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1B69192-AE97-42CF-B2B3-4923938EF6C1}"/>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BC9B9D5-A278-42F1-BB94-CC36149EBC1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1D6C8AA-29E0-4DAC-BA15-E679696746B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D3E40A2-4F54-4085-8754-882541FE2F1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BABA378-D464-4A50-974D-B0B052E5FB1C}"/>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22,166
21,905
472.64
19,107,476
18,503,634
488,056
9,885,715
16,473,014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54F1D48-7EE0-43D9-A02D-16EF3F6A48E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4F0D5C2-C3CF-4285-9D7A-53DD5224CD9D}"/>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DFEAB29-E12D-4E16-A520-07B883BD8214}"/>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C1904112-6ED3-49EC-8B6E-09097D86BE0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EE5285E-7595-4377-845B-638DAB4163D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6279ED0-DC43-45BD-87BC-6710BBB60D17}"/>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FCDAB728-55E5-4792-81EF-838C76938B5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EF71DB8-4EFE-47EA-9A5F-5163D04528E9}"/>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D19A12B-9E06-47F2-B2D7-C35958C01D0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7D16EB59-CD77-4096-B8B2-13F8A9D2A7C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E9B73A30-9240-46A1-AC8B-16D1C104093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967526B-DB9F-4033-B74E-7482961C765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9766074-FBEB-4D43-8F17-F5850E6561A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F6B4893-AFE9-4258-A30E-B6910C78FCAE}"/>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FAEAD60-E0A8-48E6-8DD7-2CF86692BC8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CD24E5B-6119-4204-8540-C466F77B7EF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7C1F2AFD-DB9B-4D2D-8A89-42876F5311C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C590F8A-0264-4B99-81AF-D4656E2DC00F}"/>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EA2CFF6-55DB-474B-AEE5-B03BF252DC5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C2D3231-C4D8-43D0-9092-704F6F621255}"/>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30C8432-D625-4057-A226-B6976B0BE36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7157B65-A91F-406B-B52B-50CBF24EC67E}"/>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D139063-EFE2-4A87-8896-51FAD9F37EF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459CCBC-86AA-40E0-A0D1-9B61629E9428}"/>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66F7749-D7EF-40F8-ACED-B00800438B5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196A011-7439-4493-A299-ED995F609FB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411FBFA-AA11-4F7B-B8B0-97A3115F71A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924DD93-C1EA-4601-9EDD-531EA6DCBA1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10CE201-EC10-4363-B52E-7257EAE68642}"/>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2BBE51C-9081-4B44-B734-E19038F3247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8587CC0-1F4D-42F3-9BC4-BB8FBBC78E2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FD6551D-6D43-41D8-AAE7-DD459112370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退職金の増加などにより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市面積が広く、公共施設が散在しているため行政効率が悪いことも高止まりしている要因である。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美祢市行政改革大綱に沿って人件費の抑制に努め、行政組織の効率化を進め、市民ニーズや事業の動向に即応した組織構造の再構築や民間活力の導入により、人件費の削減を図る。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5231BDB-5597-489C-98A1-4628E0E867E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C553261-1FDD-4EA9-87D4-7F99C99A994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5E52735-3AB9-42B0-AAFF-EAB49E6E09D2}"/>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95574BD0-1099-4EF9-B5F9-A1EF3A1D3E1A}"/>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9A0FB0D9-FEF3-4CBF-A234-67BFF68FAE0B}"/>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1B897F05-18B5-4779-A857-D44132AFB237}"/>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693598E3-232A-40EF-A5C8-AD4160769D66}"/>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03D912A-615B-4554-A4D7-A3F7A37E3FB1}"/>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C6DC0A5-DD42-4311-912C-78BE21275089}"/>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313569FF-9B2E-4C50-94E4-A2CC9DB06361}"/>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EA252BC2-A7D1-4822-81C1-595ED271A8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771F4887-CECC-49A4-94B7-1AA8EDE98C15}"/>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8E4CD012-3DA1-4F42-B00C-5EAD11A26DE7}"/>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34985537-A41D-4B79-ABE6-4DAD5FCA84C2}"/>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5150C342-001C-45FF-9ED1-B66535C4E56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D44E5D6E-8144-4AF5-B49D-97EA6F79810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47E14929-4F44-4394-8CB1-D5EEE3484C64}"/>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7EAE2164-CCE4-4E82-8155-CB46F2594D94}"/>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BD635D55-4EFC-4AB0-BE36-AFB0C8326C39}"/>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67CD1B18-A0A1-4FDF-BA17-86D1777FA5B2}"/>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1110D19A-76AA-4F93-9214-4D75730D9AF6}"/>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39</xdr:row>
      <xdr:rowOff>46990</xdr:rowOff>
    </xdr:to>
    <xdr:cxnSp macro="">
      <xdr:nvCxnSpPr>
        <xdr:cNvPr id="66" name="直線コネクタ 65">
          <a:extLst>
            <a:ext uri="{FF2B5EF4-FFF2-40B4-BE49-F238E27FC236}">
              <a16:creationId xmlns:a16="http://schemas.microsoft.com/office/drawing/2014/main" id="{37E1A8AE-16BA-40A3-BD56-AA32E64B32F6}"/>
            </a:ext>
          </a:extLst>
        </xdr:cNvPr>
        <xdr:cNvCxnSpPr/>
      </xdr:nvCxnSpPr>
      <xdr:spPr>
        <a:xfrm>
          <a:off x="3987800" y="66344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B2C2FD30-95C2-489E-A19E-4E0BBDA7AE8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AC0739C1-A188-403E-A43F-36B197F8C614}"/>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39</xdr:row>
      <xdr:rowOff>1270</xdr:rowOff>
    </xdr:to>
    <xdr:cxnSp macro="">
      <xdr:nvCxnSpPr>
        <xdr:cNvPr id="69" name="直線コネクタ 68">
          <a:extLst>
            <a:ext uri="{FF2B5EF4-FFF2-40B4-BE49-F238E27FC236}">
              <a16:creationId xmlns:a16="http://schemas.microsoft.com/office/drawing/2014/main" id="{E042D696-7613-4CE7-AFA7-2173ADE9032C}"/>
            </a:ext>
          </a:extLst>
        </xdr:cNvPr>
        <xdr:cNvCxnSpPr/>
      </xdr:nvCxnSpPr>
      <xdr:spPr>
        <a:xfrm flipV="1">
          <a:off x="3098800" y="663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E34E0928-69E2-40B6-B140-FF0711DF437A}"/>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4CFFE013-F478-4E8F-935C-FD3542FC850A}"/>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39</xdr:row>
      <xdr:rowOff>1270</xdr:rowOff>
    </xdr:to>
    <xdr:cxnSp macro="">
      <xdr:nvCxnSpPr>
        <xdr:cNvPr id="72" name="直線コネクタ 71">
          <a:extLst>
            <a:ext uri="{FF2B5EF4-FFF2-40B4-BE49-F238E27FC236}">
              <a16:creationId xmlns:a16="http://schemas.microsoft.com/office/drawing/2014/main" id="{95AF6A47-089D-4A84-A27C-C66C360B3C65}"/>
            </a:ext>
          </a:extLst>
        </xdr:cNvPr>
        <xdr:cNvCxnSpPr/>
      </xdr:nvCxnSpPr>
      <xdr:spPr>
        <a:xfrm>
          <a:off x="2209800" y="6565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660D7763-3B93-4B49-8EF0-A5DC43969B29}"/>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B65B4B95-B2BB-4FAF-B110-BF68A15BC98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8970D03E-BB39-4BA7-BF0C-42B77D7C5120}"/>
            </a:ext>
          </a:extLst>
        </xdr:cNvPr>
        <xdr:cNvCxnSpPr/>
      </xdr:nvCxnSpPr>
      <xdr:spPr>
        <a:xfrm>
          <a:off x="1320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1043558D-786B-44DE-BA5B-83C2F9E7101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11AEE181-A7DE-4B99-8FBC-7B674058103A}"/>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12BC7336-D276-4D00-86DA-280AFB49C03D}"/>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4FF1E4FA-8C2F-4D0A-93A1-73A1911E716F}"/>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7EDC8221-7246-467A-A438-FC5EB656EA0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2DAE0F2D-14DC-4E83-AB4C-D1697392686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29397DAE-3804-49E9-9E19-A73D42EA26F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EA93E184-E341-4B11-8CEB-F7F5508057DC}"/>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875E41F1-A1EA-40F7-823A-597A1179B89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a:extLst>
            <a:ext uri="{FF2B5EF4-FFF2-40B4-BE49-F238E27FC236}">
              <a16:creationId xmlns:a16="http://schemas.microsoft.com/office/drawing/2014/main" id="{DB114E63-8DC1-4388-88E7-E452F1D29474}"/>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a:extLst>
            <a:ext uri="{FF2B5EF4-FFF2-40B4-BE49-F238E27FC236}">
              <a16:creationId xmlns:a16="http://schemas.microsoft.com/office/drawing/2014/main" id="{E6DE7DBC-1491-49BE-92CC-70DCB4B8704A}"/>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2D47234F-5A86-40E8-AE85-3C974267F01A}"/>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7F414E63-6130-4673-900E-A170A03181D6}"/>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a:extLst>
            <a:ext uri="{FF2B5EF4-FFF2-40B4-BE49-F238E27FC236}">
              <a16:creationId xmlns:a16="http://schemas.microsoft.com/office/drawing/2014/main" id="{56B03C65-B85F-40A9-8B57-D56519D10D39}"/>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BC3A3F58-8B8F-4297-81ED-CC495E1B1FEB}"/>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C1C1C8EC-56FA-4A60-80C7-7B39F7D0C718}"/>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CD2EE566-0ED6-4261-A4EA-75766858F90C}"/>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511F3091-006E-4A67-800C-A6B85CE4AF69}"/>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63291089-7232-4AD2-AF18-6A1CE85FBD67}"/>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F190361A-E900-4204-BCC0-F3A6B4ABB3C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22333570-0552-4654-A0BB-3FD13A3FD861}"/>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1E34E603-13E4-4A0D-99C2-86D665BFBAD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4EA4E3CC-EA66-4762-B6A9-EB1E4E5CC9F5}"/>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EC6F1A7C-1EA6-4B9A-A016-F31E7CA207FC}"/>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2354D665-34B3-4C1D-AEAF-906D88DB23E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0D99F88-BF29-4B0A-9C8B-3462C9AD2A0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A83A052A-211A-4BCD-A91B-6DDFF5F444D2}"/>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7372D856-100B-484C-8596-02B15E90270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2F6A8439-489B-4BE9-9960-C20B080E8CE4}"/>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ECFF5DCD-26D5-45B1-B0A3-D667080B576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いうえ人口が散在しているため行政効率が悪く、老朽化した公共施設が多いことにより維持管理経費が増大しているが、公共施設の適正管理を検討するなかで、市民サービスを低下させないよう運営経費の節減を図り、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E108851F-F5A9-47E1-A1A2-EEFCAF4622E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F8FC6C61-CF36-44A4-A39C-A5621BEB5A1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C64DB88D-1638-4103-96CE-19CFABE8243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C474302B-850F-4146-938E-B2F5C7CD95F6}"/>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61BEE589-760A-4426-A3A6-A534D639D5C9}"/>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1361FBC5-0F09-4F1B-886A-E96BF5C91D16}"/>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5F4AF1B5-F7FB-44C4-B282-8CCBC6DC2B2E}"/>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D42A9AE8-3814-4486-B91C-0A47994CEC83}"/>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184BA1C0-5F59-441D-A824-8ED71E6DA01E}"/>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22BFBBBB-7014-4764-8391-6AB8B6FB5D92}"/>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6FA3A224-2CFE-457A-8B66-D48D927AFE2D}"/>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EC4FCF75-D97C-4F8D-A28F-5BC65C21632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35C844EE-379F-4D4E-BDB8-F0E5F93A9A37}"/>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D601ACF6-A62A-47E2-8646-7ED6FEAFAD88}"/>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A4CDCE3A-B412-4343-BF88-D53952A0FC2A}"/>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5881CAB8-F031-4BD8-BD4C-285423CC3FC9}"/>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30EB81E7-C6DF-4FB4-BE8F-449EA48D9309}"/>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A9439685-5F56-442C-9B45-FE72DC82457C}"/>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BF3B904A-5D1E-4609-9553-4DAE00674F5B}"/>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69D276DA-C815-4E82-A737-115299F2943E}"/>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2FC23171-C0B2-456E-857A-A7C29D8CFFF3}"/>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E51B1B4E-30CF-432C-82A1-B85A00C26842}"/>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F46CCC03-1B2F-43DD-BD0E-C4B8C013CEBC}"/>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159657</xdr:rowOff>
    </xdr:to>
    <xdr:cxnSp macro="">
      <xdr:nvCxnSpPr>
        <xdr:cNvPr id="129" name="直線コネクタ 128">
          <a:extLst>
            <a:ext uri="{FF2B5EF4-FFF2-40B4-BE49-F238E27FC236}">
              <a16:creationId xmlns:a16="http://schemas.microsoft.com/office/drawing/2014/main" id="{245BA902-1F6B-4E16-B405-42BE9915B8A0}"/>
            </a:ext>
          </a:extLst>
        </xdr:cNvPr>
        <xdr:cNvCxnSpPr/>
      </xdr:nvCxnSpPr>
      <xdr:spPr>
        <a:xfrm>
          <a:off x="15671800" y="31260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7B06E2E5-3A18-4112-BEEC-A8F41BE72627}"/>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1E8C2001-66CB-449E-93EA-6519FAD911F7}"/>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50800</xdr:rowOff>
    </xdr:to>
    <xdr:cxnSp macro="">
      <xdr:nvCxnSpPr>
        <xdr:cNvPr id="132" name="直線コネクタ 131">
          <a:extLst>
            <a:ext uri="{FF2B5EF4-FFF2-40B4-BE49-F238E27FC236}">
              <a16:creationId xmlns:a16="http://schemas.microsoft.com/office/drawing/2014/main" id="{B7FFB28A-21D4-4800-A76C-C3756AEE1D77}"/>
            </a:ext>
          </a:extLst>
        </xdr:cNvPr>
        <xdr:cNvCxnSpPr/>
      </xdr:nvCxnSpPr>
      <xdr:spPr>
        <a:xfrm flipV="1">
          <a:off x="14782800" y="3126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89D3D3C3-19C0-4FEA-B790-DC22311DA14F}"/>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FB473C11-7D59-4483-B7F5-C7AF5190E316}"/>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53DA23F8-71D5-4E1B-BC5E-58852E0128B7}"/>
            </a:ext>
          </a:extLst>
        </xdr:cNvPr>
        <xdr:cNvCxnSpPr/>
      </xdr:nvCxnSpPr>
      <xdr:spPr>
        <a:xfrm flipV="1">
          <a:off x="13893800" y="3136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A6742ED4-2DDA-4D8C-AD1D-52D631DBC7D1}"/>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7B027976-271E-49AF-945A-A73A0C03C577}"/>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9978</xdr:rowOff>
    </xdr:to>
    <xdr:cxnSp macro="">
      <xdr:nvCxnSpPr>
        <xdr:cNvPr id="138" name="直線コネクタ 137">
          <a:extLst>
            <a:ext uri="{FF2B5EF4-FFF2-40B4-BE49-F238E27FC236}">
              <a16:creationId xmlns:a16="http://schemas.microsoft.com/office/drawing/2014/main" id="{C8EB493C-9C33-44A4-8F37-479EED38F03D}"/>
            </a:ext>
          </a:extLst>
        </xdr:cNvPr>
        <xdr:cNvCxnSpPr/>
      </xdr:nvCxnSpPr>
      <xdr:spPr>
        <a:xfrm flipV="1">
          <a:off x="13004800" y="3245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C084A276-4FBA-4DF7-89F2-6E79CBB5FBAC}"/>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188AE7E0-ABB8-44BA-B106-4CA81D5243E2}"/>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F8357F8-38E0-499A-AC8B-B40EA87868BD}"/>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3FC7CD9B-482A-47FE-981B-E16FE9221795}"/>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3308C135-5077-485A-979F-559EECDA6636}"/>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F5694CA-2A03-4691-B9BB-641B6B4377D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66AEA3D-06D0-45F7-85ED-D5E0FE613D1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29706A3-EA3F-4C85-8DEF-B834F0B4F75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E4BF052B-2B21-48D6-9EB1-86E4E0D9061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a:extLst>
            <a:ext uri="{FF2B5EF4-FFF2-40B4-BE49-F238E27FC236}">
              <a16:creationId xmlns:a16="http://schemas.microsoft.com/office/drawing/2014/main" id="{B31963B5-52DE-4FFB-BFF8-C8A10911895D}"/>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a:extLst>
            <a:ext uri="{FF2B5EF4-FFF2-40B4-BE49-F238E27FC236}">
              <a16:creationId xmlns:a16="http://schemas.microsoft.com/office/drawing/2014/main" id="{8372FFF2-4074-442A-884F-5B1DEC6492DC}"/>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0" name="楕円 149">
          <a:extLst>
            <a:ext uri="{FF2B5EF4-FFF2-40B4-BE49-F238E27FC236}">
              <a16:creationId xmlns:a16="http://schemas.microsoft.com/office/drawing/2014/main" id="{81D727F5-CA94-4E09-9316-7DA3F66BCFB5}"/>
            </a:ext>
          </a:extLst>
        </xdr:cNvPr>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1" name="テキスト ボックス 150">
          <a:extLst>
            <a:ext uri="{FF2B5EF4-FFF2-40B4-BE49-F238E27FC236}">
              <a16:creationId xmlns:a16="http://schemas.microsoft.com/office/drawing/2014/main" id="{4956B0BC-B286-4146-BCD8-A0B1BEE06D85}"/>
            </a:ext>
          </a:extLst>
        </xdr:cNvPr>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FD35E2C9-C3B3-4024-BE84-123EAFB8E9ED}"/>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512D93E8-6D6C-410E-8804-25B06051F38D}"/>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a:extLst>
            <a:ext uri="{FF2B5EF4-FFF2-40B4-BE49-F238E27FC236}">
              <a16:creationId xmlns:a16="http://schemas.microsoft.com/office/drawing/2014/main" id="{F0AC89D8-B2D5-4BB3-AA1E-39B54283D6DC}"/>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2E2E3A57-EC95-4228-BF65-F9B1BFC10A4D}"/>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a:extLst>
            <a:ext uri="{FF2B5EF4-FFF2-40B4-BE49-F238E27FC236}">
              <a16:creationId xmlns:a16="http://schemas.microsoft.com/office/drawing/2014/main" id="{51C5A2E6-E839-4CB2-A4D9-076B2D05E9C8}"/>
            </a:ext>
          </a:extLst>
        </xdr:cNvPr>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a:extLst>
            <a:ext uri="{FF2B5EF4-FFF2-40B4-BE49-F238E27FC236}">
              <a16:creationId xmlns:a16="http://schemas.microsoft.com/office/drawing/2014/main" id="{30B82386-0641-4112-BC39-A01DDE046B3C}"/>
            </a:ext>
          </a:extLst>
        </xdr:cNvPr>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4E42E7CA-5579-4B4A-BA51-2EEF553FCD4E}"/>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31EFED89-1120-42D8-A256-F90214E5679F}"/>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A4C47DC3-2C16-49C2-91A2-4014EBDE8A3E}"/>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CE7F0F1D-8E8A-4F89-9181-28791D1B8E2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868BDDCB-420E-4763-9FB6-48C7F8521AE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5E5530-BB04-4E11-A037-C503A393F6F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DB5A723-F6E0-4E12-8D35-5B92F003142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377616E7-3A18-4AF4-BAB5-DB674174CB5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9D008AA5-52AE-4467-AA73-692E24918E7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115BC104-683A-4C43-98ED-EB667009534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DDC64A4A-7F0D-4FA9-8EAF-6EC09026AF25}"/>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引き続き扶助費における資格審査の適正化に努めるとともに、各種手当等の事務を適正に行う。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9100AAFB-032D-4907-9940-039BE1910CB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195E688-FEEE-4525-B86D-058701E1D18D}"/>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CEABFA0D-F341-4554-98A1-25F8EB8818E1}"/>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349E4C4A-7B46-47DE-8B0D-E48A7D62C0F7}"/>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845E0583-8806-4AE6-A60E-D932657F6BC5}"/>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39826287-95DD-4079-8C2A-D5332871A955}"/>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BF336C33-8D0A-4E12-8665-EFD9FF30BE4C}"/>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F9EDFC4B-3B04-4901-BBBB-CCF07DB724D4}"/>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5E3126EA-621E-4FAB-9989-0A0CEE910AC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4CE4BB04-9579-4E87-B26E-09AA1FD983E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5ADB6AB4-89EB-4133-BB45-352E01DA2268}"/>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9DE5119D-70A8-461C-913D-71F863672891}"/>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8F3C0CE3-2919-4614-9A18-5F755D0F5F09}"/>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72C21F90-671B-4271-B957-55A889DFF55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349FEE9A-D6E9-4A0E-AEC8-910BA84D395E}"/>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270496AD-3CD1-417D-BBB4-90137DCF871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E47BF98D-FBA8-4307-88FD-179E5ACD666C}"/>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BDC25394-7641-4BC0-A862-13BD243B3B44}"/>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7A2AFD99-DB9B-4BCE-B77A-0D6CC1CC1752}"/>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2060D967-D579-4618-94AF-0D887A2803FC}"/>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649A24B3-F47A-4BAB-B0F7-FB75B82B4D6F}"/>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54</xdr:row>
      <xdr:rowOff>152400</xdr:rowOff>
    </xdr:to>
    <xdr:cxnSp macro="">
      <xdr:nvCxnSpPr>
        <xdr:cNvPr id="190" name="直線コネクタ 189">
          <a:extLst>
            <a:ext uri="{FF2B5EF4-FFF2-40B4-BE49-F238E27FC236}">
              <a16:creationId xmlns:a16="http://schemas.microsoft.com/office/drawing/2014/main" id="{ACACC646-0B97-42D2-8B5B-D92BA36168A7}"/>
            </a:ext>
          </a:extLst>
        </xdr:cNvPr>
        <xdr:cNvCxnSpPr/>
      </xdr:nvCxnSpPr>
      <xdr:spPr>
        <a:xfrm flipV="1">
          <a:off x="3987800" y="939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D7F1A8F4-40F4-4DDC-BD41-98F2CBFE5A46}"/>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9F75BC91-E42B-4134-BC5A-602F6B413139}"/>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95250</xdr:rowOff>
    </xdr:to>
    <xdr:cxnSp macro="">
      <xdr:nvCxnSpPr>
        <xdr:cNvPr id="193" name="直線コネクタ 192">
          <a:extLst>
            <a:ext uri="{FF2B5EF4-FFF2-40B4-BE49-F238E27FC236}">
              <a16:creationId xmlns:a16="http://schemas.microsoft.com/office/drawing/2014/main" id="{5A42B52D-18A1-49DB-B681-6DAA67275326}"/>
            </a:ext>
          </a:extLst>
        </xdr:cNvPr>
        <xdr:cNvCxnSpPr/>
      </xdr:nvCxnSpPr>
      <xdr:spPr>
        <a:xfrm flipV="1">
          <a:off x="3098800" y="941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75322A97-E3FC-4A2E-B4E0-F0CB8B02E23B}"/>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410C7735-6B64-4D86-9E7B-AB22ED8BAB8A}"/>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56</xdr:row>
      <xdr:rowOff>101600</xdr:rowOff>
    </xdr:to>
    <xdr:cxnSp macro="">
      <xdr:nvCxnSpPr>
        <xdr:cNvPr id="196" name="直線コネクタ 195">
          <a:extLst>
            <a:ext uri="{FF2B5EF4-FFF2-40B4-BE49-F238E27FC236}">
              <a16:creationId xmlns:a16="http://schemas.microsoft.com/office/drawing/2014/main" id="{7BC96B0F-17E5-49B1-A754-2D0B9E562B79}"/>
            </a:ext>
          </a:extLst>
        </xdr:cNvPr>
        <xdr:cNvCxnSpPr/>
      </xdr:nvCxnSpPr>
      <xdr:spPr>
        <a:xfrm flipV="1">
          <a:off x="2209800" y="952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59B2D697-4AF5-4003-9F95-4EE188AE85A5}"/>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867DCBB2-DFC1-4F88-BA69-7351EF20B15D}"/>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101600</xdr:rowOff>
    </xdr:to>
    <xdr:cxnSp macro="">
      <xdr:nvCxnSpPr>
        <xdr:cNvPr id="199" name="直線コネクタ 198">
          <a:extLst>
            <a:ext uri="{FF2B5EF4-FFF2-40B4-BE49-F238E27FC236}">
              <a16:creationId xmlns:a16="http://schemas.microsoft.com/office/drawing/2014/main" id="{87C80124-3F1A-4A02-9DCD-76758C327017}"/>
            </a:ext>
          </a:extLst>
        </xdr:cNvPr>
        <xdr:cNvCxnSpPr/>
      </xdr:nvCxnSpPr>
      <xdr:spPr>
        <a:xfrm>
          <a:off x="1320800" y="970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7FB50C81-C1D1-4B36-AC9D-9BDE982DCFF4}"/>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DEA1B398-E812-4CAB-8F15-C9CCC43C23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3D3DDC77-8302-4B89-9285-1F61EDCC46A5}"/>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7EA4D837-3F0A-4B19-BF80-0704774E23EF}"/>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770FCC7C-A043-4890-A78B-1CE72E71CCF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A3219EF2-AA63-4DB0-9645-E1F9DADB6B93}"/>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9BF90146-F33A-4736-972E-B2CA36E6C1A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B435E612-0A08-4F76-BB80-4003EEE8F17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C396C169-DFAC-4DAB-8391-DF09C2523D9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9" name="楕円 208">
          <a:extLst>
            <a:ext uri="{FF2B5EF4-FFF2-40B4-BE49-F238E27FC236}">
              <a16:creationId xmlns:a16="http://schemas.microsoft.com/office/drawing/2014/main" id="{CB779C0F-6D4B-48B7-BDD9-F9451C9E9A8E}"/>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10" name="扶助費該当値テキスト">
          <a:extLst>
            <a:ext uri="{FF2B5EF4-FFF2-40B4-BE49-F238E27FC236}">
              <a16:creationId xmlns:a16="http://schemas.microsoft.com/office/drawing/2014/main" id="{66871704-6223-401F-963F-93916F10CDDF}"/>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11" name="楕円 210">
          <a:extLst>
            <a:ext uri="{FF2B5EF4-FFF2-40B4-BE49-F238E27FC236}">
              <a16:creationId xmlns:a16="http://schemas.microsoft.com/office/drawing/2014/main" id="{2D5A9C72-6C47-4EAC-9A75-9BD07DE208C3}"/>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12" name="テキスト ボックス 211">
          <a:extLst>
            <a:ext uri="{FF2B5EF4-FFF2-40B4-BE49-F238E27FC236}">
              <a16:creationId xmlns:a16="http://schemas.microsoft.com/office/drawing/2014/main" id="{820F8637-D152-41E8-932C-616F603F7F39}"/>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a:extLst>
            <a:ext uri="{FF2B5EF4-FFF2-40B4-BE49-F238E27FC236}">
              <a16:creationId xmlns:a16="http://schemas.microsoft.com/office/drawing/2014/main" id="{A08E5DC0-2041-45FC-AEAD-FD668114669F}"/>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4" name="テキスト ボックス 213">
          <a:extLst>
            <a:ext uri="{FF2B5EF4-FFF2-40B4-BE49-F238E27FC236}">
              <a16:creationId xmlns:a16="http://schemas.microsoft.com/office/drawing/2014/main" id="{9284E12D-C7C8-4AAA-B25F-D8BFA0AED5F1}"/>
            </a:ext>
          </a:extLst>
        </xdr:cNvPr>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5" name="楕円 214">
          <a:extLst>
            <a:ext uri="{FF2B5EF4-FFF2-40B4-BE49-F238E27FC236}">
              <a16:creationId xmlns:a16="http://schemas.microsoft.com/office/drawing/2014/main" id="{40624016-C288-4B85-9C64-268704DCE6B9}"/>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6" name="テキスト ボックス 215">
          <a:extLst>
            <a:ext uri="{FF2B5EF4-FFF2-40B4-BE49-F238E27FC236}">
              <a16:creationId xmlns:a16="http://schemas.microsoft.com/office/drawing/2014/main" id="{181B4DEA-5F26-49CB-8709-7C0958DFA2F2}"/>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a:extLst>
            <a:ext uri="{FF2B5EF4-FFF2-40B4-BE49-F238E27FC236}">
              <a16:creationId xmlns:a16="http://schemas.microsoft.com/office/drawing/2014/main" id="{CA727E86-0CAB-4E07-BA83-8B5654544CC6}"/>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a:extLst>
            <a:ext uri="{FF2B5EF4-FFF2-40B4-BE49-F238E27FC236}">
              <a16:creationId xmlns:a16="http://schemas.microsoft.com/office/drawing/2014/main" id="{595B134A-41A5-4805-990F-D91BFFF6D0C2}"/>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54B3B8FA-5EE7-481B-A964-B31957AFADF1}"/>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95CD7003-D993-4FAD-ABA1-2D752F99466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CFD3FAAB-C3D7-46F9-A5E7-FB605D5634CD}"/>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BB0567B5-E4D9-459D-9400-B0AC675803D4}"/>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1FC48B1F-6BEF-471F-8607-CF15114F6DC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1A291887-6DAE-4F1A-BF4C-4335E0EA838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638F21B0-45A5-42D3-83E1-19AC70C7204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23BE8FDC-A864-4DA8-93A5-B24403C8D2A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539F7480-3281-41D4-8F8A-4867B678688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B745C6BB-D365-4827-AAEF-ADA78D4B47D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229DCB03-8E63-4AD7-A15B-7E79F71BD80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ポイント増加したものの、類似団体平均を下回って推移している。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今後とも行財政運営の健全化を図り、より一層の経費削減に努める。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C92F54C8-94EE-4E45-A1C0-46E3C9B92EB1}"/>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35B1FED2-BFF2-405B-A74F-64BC5F2D266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91FA6C8-0E18-4EC2-82BE-97F113829426}"/>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94266C77-4120-4FC2-AADE-E268C8CCD018}"/>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C0CB2F31-2095-4C63-982D-0659042C04CD}"/>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88CEF4EF-4964-4639-A6AB-B97F31BCF326}"/>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7549ADAF-CBD9-4343-8390-A2714B136025}"/>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6323BBA8-82B3-481C-BFB0-C04D873E6A7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9D0B78EF-677D-4D85-B6BF-8E78DCF4FCD5}"/>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8FDAB72B-AAC3-45F8-BC94-1E3F27962F7B}"/>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2869877F-6C76-4A11-8544-D613E586C83D}"/>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4D7B28C4-C08B-4394-AFB7-868C257D8952}"/>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8766BB8B-BD58-4944-9A2F-CCA57D9BD263}"/>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7DD8C2A3-FEDA-40B4-80A7-C928D46203A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F9D23E06-4F39-49D6-8B67-0B9F78CF522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297F63E2-623C-4C68-BAB1-B0C544CC189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9FC8D8A5-84A2-4AAB-956C-2281CAE3924E}"/>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ABFE9A1E-D2F2-410C-82DD-C07DADBB2911}"/>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B772F3C5-1225-48F6-86EE-DBE8C629C998}"/>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E4BCD7B2-6473-4503-9A6E-FA26BB1D30CD}"/>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E1FD9DB-7993-49B8-9C17-3642A31AA15B}"/>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20320</xdr:rowOff>
    </xdr:to>
    <xdr:cxnSp macro="">
      <xdr:nvCxnSpPr>
        <xdr:cNvPr id="251" name="直線コネクタ 250">
          <a:extLst>
            <a:ext uri="{FF2B5EF4-FFF2-40B4-BE49-F238E27FC236}">
              <a16:creationId xmlns:a16="http://schemas.microsoft.com/office/drawing/2014/main" id="{D23BA70C-B7C0-4DC3-889A-4E90F4C13982}"/>
            </a:ext>
          </a:extLst>
        </xdr:cNvPr>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A194D09E-8E45-4B5E-880F-415E3D09E39E}"/>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3F3F5C32-331F-4CFF-A9EE-D1846FA3F828}"/>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43180</xdr:rowOff>
    </xdr:to>
    <xdr:cxnSp macro="">
      <xdr:nvCxnSpPr>
        <xdr:cNvPr id="254" name="直線コネクタ 253">
          <a:extLst>
            <a:ext uri="{FF2B5EF4-FFF2-40B4-BE49-F238E27FC236}">
              <a16:creationId xmlns:a16="http://schemas.microsoft.com/office/drawing/2014/main" id="{6B2D832D-C346-4CF0-8A91-0E1EFDF6F643}"/>
            </a:ext>
          </a:extLst>
        </xdr:cNvPr>
        <xdr:cNvCxnSpPr/>
      </xdr:nvCxnSpPr>
      <xdr:spPr>
        <a:xfrm flipV="1">
          <a:off x="14782800" y="9591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2077EB64-2EEE-475A-A5B7-3FE5781DD02E}"/>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22EAB22B-C294-46CB-ADAF-ADE5A9EBB9EF}"/>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73660</xdr:rowOff>
    </xdr:to>
    <xdr:cxnSp macro="">
      <xdr:nvCxnSpPr>
        <xdr:cNvPr id="257" name="直線コネクタ 256">
          <a:extLst>
            <a:ext uri="{FF2B5EF4-FFF2-40B4-BE49-F238E27FC236}">
              <a16:creationId xmlns:a16="http://schemas.microsoft.com/office/drawing/2014/main" id="{A8B421DF-160D-410E-B98B-783F01EC4F70}"/>
            </a:ext>
          </a:extLst>
        </xdr:cNvPr>
        <xdr:cNvCxnSpPr/>
      </xdr:nvCxnSpPr>
      <xdr:spPr>
        <a:xfrm flipV="1">
          <a:off x="13893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6C316CE4-2B77-495F-AFC2-93E5490F52D6}"/>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4E1646CA-B162-45BB-8506-0179F247A303}"/>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81280</xdr:rowOff>
    </xdr:to>
    <xdr:cxnSp macro="">
      <xdr:nvCxnSpPr>
        <xdr:cNvPr id="260" name="直線コネクタ 259">
          <a:extLst>
            <a:ext uri="{FF2B5EF4-FFF2-40B4-BE49-F238E27FC236}">
              <a16:creationId xmlns:a16="http://schemas.microsoft.com/office/drawing/2014/main" id="{D2FE9862-AF92-4A1D-9B2E-AA8F8E3F5EC8}"/>
            </a:ext>
          </a:extLst>
        </xdr:cNvPr>
        <xdr:cNvCxnSpPr/>
      </xdr:nvCxnSpPr>
      <xdr:spPr>
        <a:xfrm flipV="1">
          <a:off x="13004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7DB0D7C6-5028-4DEB-B628-1B789C1D546A}"/>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CCF324D6-63DF-4EAD-A328-ACC623C35171}"/>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4FF2717E-687E-466B-9CA1-2804BD935E47}"/>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E31B5CFA-073C-4AB1-83FD-E905DEDB719F}"/>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4D8BE2D0-9BDA-4730-80E9-9261364D8D5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EEB0CF6A-E3B0-4167-A662-186792687E7D}"/>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C5409AE-774A-47EB-A0B6-F4019F82B68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99AF987A-CE87-48BF-8A5A-4ED8B6175757}"/>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CCF1301C-93A9-4713-8A75-6A33F6D7C81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0" name="楕円 269">
          <a:extLst>
            <a:ext uri="{FF2B5EF4-FFF2-40B4-BE49-F238E27FC236}">
              <a16:creationId xmlns:a16="http://schemas.microsoft.com/office/drawing/2014/main" id="{E3E50666-0E2F-4278-A13C-E6224F05A9F8}"/>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1" name="その他該当値テキスト">
          <a:extLst>
            <a:ext uri="{FF2B5EF4-FFF2-40B4-BE49-F238E27FC236}">
              <a16:creationId xmlns:a16="http://schemas.microsoft.com/office/drawing/2014/main" id="{07CAD868-7672-4304-9FB0-BCB9C4FA2E89}"/>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2" name="楕円 271">
          <a:extLst>
            <a:ext uri="{FF2B5EF4-FFF2-40B4-BE49-F238E27FC236}">
              <a16:creationId xmlns:a16="http://schemas.microsoft.com/office/drawing/2014/main" id="{28A3DB7F-3483-45B9-AD41-039D4F8FC6F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3" name="テキスト ボックス 272">
          <a:extLst>
            <a:ext uri="{FF2B5EF4-FFF2-40B4-BE49-F238E27FC236}">
              <a16:creationId xmlns:a16="http://schemas.microsoft.com/office/drawing/2014/main" id="{2CB3FF1F-8F47-4363-97B9-6E7EBDA86179}"/>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a:extLst>
            <a:ext uri="{FF2B5EF4-FFF2-40B4-BE49-F238E27FC236}">
              <a16:creationId xmlns:a16="http://schemas.microsoft.com/office/drawing/2014/main" id="{3FDDAC65-EA1E-4610-8BF7-6BEF5298AA63}"/>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5" name="テキスト ボックス 274">
          <a:extLst>
            <a:ext uri="{FF2B5EF4-FFF2-40B4-BE49-F238E27FC236}">
              <a16:creationId xmlns:a16="http://schemas.microsoft.com/office/drawing/2014/main" id="{DF3329A7-00C0-4420-8AB6-E0BCF5A82736}"/>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a:extLst>
            <a:ext uri="{FF2B5EF4-FFF2-40B4-BE49-F238E27FC236}">
              <a16:creationId xmlns:a16="http://schemas.microsoft.com/office/drawing/2014/main" id="{C3DDB114-852E-4558-B388-ED0382EBABCF}"/>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id="{0DFA8DC3-E7A9-4150-A3C4-30E5FDF98CF8}"/>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8" name="楕円 277">
          <a:extLst>
            <a:ext uri="{FF2B5EF4-FFF2-40B4-BE49-F238E27FC236}">
              <a16:creationId xmlns:a16="http://schemas.microsoft.com/office/drawing/2014/main" id="{61044DC9-0C20-49FA-9D52-634694817E2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340A3457-FBCD-4C9B-80E2-160AF71A2CEA}"/>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E3607431-AA54-4942-836D-A893238ACEC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7C5601D4-A3BE-4487-8D8E-B6F861205A5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86C66E-66A6-45F2-AC59-40A9F1FB94D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8E1346B4-C0E2-4E38-8AFF-B9C3B9FE02D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DACDDD8C-EC06-4FD3-8456-B360C55AE92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F68E5FB6-DD7D-4347-BA16-49A7DC86236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B742A4E-6119-4F49-8E27-2E3E61A1BF4F}"/>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61B96E21-28B1-49D8-8AA9-6D51A9E356DE}"/>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C24117BE-8BCB-4300-8B7C-70199214C69B}"/>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FC2887F5-95B4-4387-BD7C-F01C561B7C96}"/>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3F7758E4-E154-4122-B895-B1895DB9766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ポイント高い状況にある。これは公営企業会計に対する繰出金が多額になっていることが要因である。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今後は、美祢市行政改革大綱に基づき見直しや削減を行うとともに、公営企業会計の健全化に取り組む。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4FADF74E-2E6B-4E8A-BE42-994FDAEBCE7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293C1A03-7A01-4B5D-814F-8834B98060F3}"/>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98C99AE7-0BEB-4C33-9F84-6A439EAB23A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F21ADEBE-E32B-48A0-89F9-E5046A6C5D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C2C1A7B3-3AE4-400E-8584-633F211BB6C9}"/>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9FA59932-02B1-4131-A67F-1A50BC8AD4E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BFD329BB-B498-4A16-850A-52C2E2F6ACCE}"/>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FB61225F-0FC7-460F-BFD5-C93A5976B839}"/>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25A3216A-0A22-4820-8C62-BA4D67368178}"/>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11039473-881F-4C6A-9423-FF3618A1A6C6}"/>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B687A7F2-D49B-4377-A88C-FD66390BF09B}"/>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C568F1C5-E593-496E-88BE-8C68AEB41C36}"/>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A3302F44-F181-4334-97F4-423A106F7B34}"/>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728257B-A81C-4741-B6EA-1CE06DCABA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4184CF97-8905-4123-BC42-E922AC1BDD8B}"/>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C0C0B92B-240E-4329-AB13-F9DEDA62D12F}"/>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8B8D75A5-D49F-4BA7-B3BF-2C1196E7D729}"/>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2819DEC9-61B2-4598-A92C-5A3FCC27BE03}"/>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152146</xdr:rowOff>
    </xdr:to>
    <xdr:cxnSp macro="">
      <xdr:nvCxnSpPr>
        <xdr:cNvPr id="309" name="直線コネクタ 308">
          <a:extLst>
            <a:ext uri="{FF2B5EF4-FFF2-40B4-BE49-F238E27FC236}">
              <a16:creationId xmlns:a16="http://schemas.microsoft.com/office/drawing/2014/main" id="{C2799047-049E-415D-9FF1-EB37A97CB427}"/>
            </a:ext>
          </a:extLst>
        </xdr:cNvPr>
        <xdr:cNvCxnSpPr/>
      </xdr:nvCxnSpPr>
      <xdr:spPr>
        <a:xfrm>
          <a:off x="15671800" y="64272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A4A3F2A3-B8B5-45B8-87E0-92F3FC9EA882}"/>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F9D99938-16F7-41F2-81B1-0E68684A953B}"/>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F3D92B1A-32FA-4AFC-B290-8F22A8AA3B09}"/>
            </a:ext>
          </a:extLst>
        </xdr:cNvPr>
        <xdr:cNvCxnSpPr/>
      </xdr:nvCxnSpPr>
      <xdr:spPr>
        <a:xfrm flipV="1">
          <a:off x="14782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98419D89-ACC8-4C8D-BB41-38A9DB858898}"/>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E39A8B80-5518-47D3-8345-DD50F52AE005}"/>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106426</xdr:rowOff>
    </xdr:to>
    <xdr:cxnSp macro="">
      <xdr:nvCxnSpPr>
        <xdr:cNvPr id="315" name="直線コネクタ 314">
          <a:extLst>
            <a:ext uri="{FF2B5EF4-FFF2-40B4-BE49-F238E27FC236}">
              <a16:creationId xmlns:a16="http://schemas.microsoft.com/office/drawing/2014/main" id="{00C3A75D-9FB6-4C4E-9A63-D1371D87A358}"/>
            </a:ext>
          </a:extLst>
        </xdr:cNvPr>
        <xdr:cNvCxnSpPr/>
      </xdr:nvCxnSpPr>
      <xdr:spPr>
        <a:xfrm>
          <a:off x="13893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28E17CAB-8553-461A-BC63-7D30F7D37AA3}"/>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87E7AF7B-5A07-4856-8E01-C98789EDC02A}"/>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69850</xdr:rowOff>
    </xdr:to>
    <xdr:cxnSp macro="">
      <xdr:nvCxnSpPr>
        <xdr:cNvPr id="318" name="直線コネクタ 317">
          <a:extLst>
            <a:ext uri="{FF2B5EF4-FFF2-40B4-BE49-F238E27FC236}">
              <a16:creationId xmlns:a16="http://schemas.microsoft.com/office/drawing/2014/main" id="{EBE38428-3573-4454-8DD7-F42AB1CBC2CA}"/>
            </a:ext>
          </a:extLst>
        </xdr:cNvPr>
        <xdr:cNvCxnSpPr/>
      </xdr:nvCxnSpPr>
      <xdr:spPr>
        <a:xfrm flipV="1">
          <a:off x="13004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4ACD86D0-4857-4C7C-AA82-A9498138C50C}"/>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D1677FAD-6867-42F6-A550-1B263EC0959B}"/>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DD12804A-2E46-44C2-9E57-245741E2A40D}"/>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1F64DEE2-EB74-42DD-8EB3-5980A28A30BE}"/>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B1BF3587-C012-4DB8-A1EA-7DE7BACE67EF}"/>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37652021-5CCF-4988-AC97-F177197DA6D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41957E09-1270-44D8-B133-5369300779C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376FB486-98F1-4632-B96E-EEF239AD6A7A}"/>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45989D70-9BCF-40BA-B234-2DC8F11C36A7}"/>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8" name="楕円 327">
          <a:extLst>
            <a:ext uri="{FF2B5EF4-FFF2-40B4-BE49-F238E27FC236}">
              <a16:creationId xmlns:a16="http://schemas.microsoft.com/office/drawing/2014/main" id="{B49F5719-3B09-4B9D-BF32-EEC22EDB9261}"/>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9" name="補助費等該当値テキスト">
          <a:extLst>
            <a:ext uri="{FF2B5EF4-FFF2-40B4-BE49-F238E27FC236}">
              <a16:creationId xmlns:a16="http://schemas.microsoft.com/office/drawing/2014/main" id="{D11B5AA5-DBD3-4727-94FB-390524BFAE5A}"/>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0" name="楕円 329">
          <a:extLst>
            <a:ext uri="{FF2B5EF4-FFF2-40B4-BE49-F238E27FC236}">
              <a16:creationId xmlns:a16="http://schemas.microsoft.com/office/drawing/2014/main" id="{AD94E30A-3DCF-45DD-9EA9-646923CE6AE2}"/>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1" name="テキスト ボックス 330">
          <a:extLst>
            <a:ext uri="{FF2B5EF4-FFF2-40B4-BE49-F238E27FC236}">
              <a16:creationId xmlns:a16="http://schemas.microsoft.com/office/drawing/2014/main" id="{98703F5E-BB70-4928-93F1-345C63C23C61}"/>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2" name="楕円 331">
          <a:extLst>
            <a:ext uri="{FF2B5EF4-FFF2-40B4-BE49-F238E27FC236}">
              <a16:creationId xmlns:a16="http://schemas.microsoft.com/office/drawing/2014/main" id="{CA6BDED3-570D-4721-8EAB-1B369A864C6F}"/>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483D9F0B-F7C4-42B3-A411-5EC474D1A84D}"/>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4" name="楕円 333">
          <a:extLst>
            <a:ext uri="{FF2B5EF4-FFF2-40B4-BE49-F238E27FC236}">
              <a16:creationId xmlns:a16="http://schemas.microsoft.com/office/drawing/2014/main" id="{9A6C57E9-CD48-434C-9E12-4622444E7293}"/>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3B912090-3439-4E5D-9433-0B7746D1951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6" name="楕円 335">
          <a:extLst>
            <a:ext uri="{FF2B5EF4-FFF2-40B4-BE49-F238E27FC236}">
              <a16:creationId xmlns:a16="http://schemas.microsoft.com/office/drawing/2014/main" id="{B0A36CD6-73A7-4527-AAAD-85AF802D07CE}"/>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D71DA832-809F-4C7A-91FA-2BB1E2AADC9C}"/>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9CC333A3-B6AA-4EC6-8253-3B29CCEE6BF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CE4027E2-62E8-4A3D-8C42-300994FD064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678E5A73-D9EC-422D-9C7D-FF7409B2687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685A779C-A225-40BE-B279-8CA1DEDCA996}"/>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40FCCF9-26D4-4DA3-9E3F-6A2DB36BB5E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340B559E-DA87-4AAA-8D27-0CAC8A91689B}"/>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9E92D987-7425-4783-850F-4EBF8087BD99}"/>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FB155BCA-28B5-4AC0-A22A-3F9395280CD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9A4FDB3D-57EA-4041-917C-FA8AA94E77B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5A04C329-D684-48B5-B294-B7C76B72D749}"/>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A6B8CE1D-1E47-42DA-AC2C-2BFD43CF6A4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普通建設事業における適債事業の効率的選択により新規の市債発行を抑制し地方債の償還が進んだ事により減少している。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引き続き新発債の抑制に努め、繰上償還の検討を行うなど、後年度負担の軽減を図ることとしている。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A4D1C973-AB17-4256-AE72-8B915F2014C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7B21723A-5E09-418B-9A1B-BAC36DC1098F}"/>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82BE716D-4B6A-4A99-A64E-A71375E526F9}"/>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484241A2-DEA0-4AEF-9DF2-8EF0D3CF1CC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79C7805A-192D-4056-B9AD-919B627BA2F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9EDA2AC7-25A4-4505-BB6F-74FD28953B33}"/>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ECEBA21B-7697-4926-87E6-203AC15430F4}"/>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27AB928A-B11B-4E6F-B145-A4C74C1C7EF5}"/>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11C6AD4A-7E1B-4F32-8CC9-B4D5462667A6}"/>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322F5742-26B4-4FEB-9C91-4B44447F47DB}"/>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1C20E543-2931-49C0-9237-BBDB3750FBBA}"/>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F134415C-7E28-407A-8F8C-3C67B91A333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9450A3BF-8B9E-414D-98E8-5C50CE6A335F}"/>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D9A89220-3204-465A-9E58-A2E5262B76E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4CD8D5FE-D1C0-4C73-B602-9AC232C96C6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A5804EFF-E2A7-42CB-AE66-DFA2F0E3D923}"/>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8ED35A6D-EAC0-4B77-A512-B937FAA7979A}"/>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B8BB9A73-F84A-4588-AF49-C4703DBBC637}"/>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3C63946A-C12C-4698-B648-D9040E19C01F}"/>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CC62C243-95A0-48C0-8F01-F5B93A2F60A6}"/>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74</xdr:row>
      <xdr:rowOff>138430</xdr:rowOff>
    </xdr:to>
    <xdr:cxnSp macro="">
      <xdr:nvCxnSpPr>
        <xdr:cNvPr id="369" name="直線コネクタ 368">
          <a:extLst>
            <a:ext uri="{FF2B5EF4-FFF2-40B4-BE49-F238E27FC236}">
              <a16:creationId xmlns:a16="http://schemas.microsoft.com/office/drawing/2014/main" id="{77768133-3CC1-4CD4-82F2-DAAC7617E256}"/>
            </a:ext>
          </a:extLst>
        </xdr:cNvPr>
        <xdr:cNvCxnSpPr/>
      </xdr:nvCxnSpPr>
      <xdr:spPr>
        <a:xfrm>
          <a:off x="3987800" y="12795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39D3C95B-D7B6-4402-AF9C-C90348C2CB53}"/>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B84CDCE1-1068-4903-A031-94031A8599DD}"/>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74</xdr:row>
      <xdr:rowOff>132715</xdr:rowOff>
    </xdr:to>
    <xdr:cxnSp macro="">
      <xdr:nvCxnSpPr>
        <xdr:cNvPr id="372" name="直線コネクタ 371">
          <a:extLst>
            <a:ext uri="{FF2B5EF4-FFF2-40B4-BE49-F238E27FC236}">
              <a16:creationId xmlns:a16="http://schemas.microsoft.com/office/drawing/2014/main" id="{EECAC1B6-C741-4C72-9D9D-015F2D5C4819}"/>
            </a:ext>
          </a:extLst>
        </xdr:cNvPr>
        <xdr:cNvCxnSpPr/>
      </xdr:nvCxnSpPr>
      <xdr:spPr>
        <a:xfrm flipV="1">
          <a:off x="3098800" y="12795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307C06C0-F6C7-46BB-89AC-79C465694194}"/>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55DB3C28-D63A-4308-A830-191E56FDC9DA}"/>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132715</xdr:rowOff>
    </xdr:from>
    <xdr:to>
      <xdr:col>15</xdr:col>
      <xdr:colOff>98425</xdr:colOff>
      <xdr:row>74</xdr:row>
      <xdr:rowOff>138430</xdr:rowOff>
    </xdr:to>
    <xdr:cxnSp macro="">
      <xdr:nvCxnSpPr>
        <xdr:cNvPr id="375" name="直線コネクタ 374">
          <a:extLst>
            <a:ext uri="{FF2B5EF4-FFF2-40B4-BE49-F238E27FC236}">
              <a16:creationId xmlns:a16="http://schemas.microsoft.com/office/drawing/2014/main" id="{090ED2A5-1349-4994-A3E9-1E00F5E2143F}"/>
            </a:ext>
          </a:extLst>
        </xdr:cNvPr>
        <xdr:cNvCxnSpPr/>
      </xdr:nvCxnSpPr>
      <xdr:spPr>
        <a:xfrm flipV="1">
          <a:off x="2209800" y="12820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B8ADAE11-A0D1-4CB8-AAFB-FA0AA64D9BA7}"/>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745C19C-BF7D-4127-9F94-85EE107C173C}"/>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138430</xdr:rowOff>
    </xdr:from>
    <xdr:to>
      <xdr:col>11</xdr:col>
      <xdr:colOff>9525</xdr:colOff>
      <xdr:row>74</xdr:row>
      <xdr:rowOff>153670</xdr:rowOff>
    </xdr:to>
    <xdr:cxnSp macro="">
      <xdr:nvCxnSpPr>
        <xdr:cNvPr id="378" name="直線コネクタ 377">
          <a:extLst>
            <a:ext uri="{FF2B5EF4-FFF2-40B4-BE49-F238E27FC236}">
              <a16:creationId xmlns:a16="http://schemas.microsoft.com/office/drawing/2014/main" id="{9FCCF9B7-B9A0-415E-8304-CC695B8FFE19}"/>
            </a:ext>
          </a:extLst>
        </xdr:cNvPr>
        <xdr:cNvCxnSpPr/>
      </xdr:nvCxnSpPr>
      <xdr:spPr>
        <a:xfrm flipV="1">
          <a:off x="1320800" y="12825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3E780400-3443-49AE-8F90-FC4FA497F163}"/>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297AA2D5-D0DD-4213-986F-1AD2972650B4}"/>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58C92B4F-9018-4256-9080-CA8F120D1B35}"/>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B644B905-4A92-4722-84F5-416E219BE146}"/>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E8E62846-20FE-4C8E-9DA9-F804D5BF0AEF}"/>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DA643374-C8FA-4831-AEDE-689E59E603C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28C5A194-1602-4DEA-B6D2-FAF344F72CB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CB999B0F-7F9C-401A-A232-4F270D6185D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209F9BBA-1CF9-451C-9509-AC4306C4C6D3}"/>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88" name="楕円 387">
          <a:extLst>
            <a:ext uri="{FF2B5EF4-FFF2-40B4-BE49-F238E27FC236}">
              <a16:creationId xmlns:a16="http://schemas.microsoft.com/office/drawing/2014/main" id="{A762527E-E6CB-4BA0-91C3-10E03EB6E31E}"/>
            </a:ext>
          </a:extLst>
        </xdr:cNvPr>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762000" cy="259045"/>
    <xdr:sp macro="" textlink="">
      <xdr:nvSpPr>
        <xdr:cNvPr id="389" name="公債費該当値テキスト">
          <a:extLst>
            <a:ext uri="{FF2B5EF4-FFF2-40B4-BE49-F238E27FC236}">
              <a16:creationId xmlns:a16="http://schemas.microsoft.com/office/drawing/2014/main" id="{C32CA089-6581-406E-8C43-7EE2CD6B329E}"/>
            </a:ext>
          </a:extLst>
        </xdr:cNvPr>
        <xdr:cNvSpPr txBox="1"/>
      </xdr:nvSpPr>
      <xdr:spPr>
        <a:xfrm>
          <a:off x="4914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90" name="楕円 389">
          <a:extLst>
            <a:ext uri="{FF2B5EF4-FFF2-40B4-BE49-F238E27FC236}">
              <a16:creationId xmlns:a16="http://schemas.microsoft.com/office/drawing/2014/main" id="{58D1412D-9E0B-443F-A55B-4DE61E61E4BA}"/>
            </a:ext>
          </a:extLst>
        </xdr:cNvPr>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91" name="テキスト ボックス 390">
          <a:extLst>
            <a:ext uri="{FF2B5EF4-FFF2-40B4-BE49-F238E27FC236}">
              <a16:creationId xmlns:a16="http://schemas.microsoft.com/office/drawing/2014/main" id="{AED71CC4-C9CE-42B6-B831-80847DE93395}"/>
            </a:ext>
          </a:extLst>
        </xdr:cNvPr>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2" name="楕円 391">
          <a:extLst>
            <a:ext uri="{FF2B5EF4-FFF2-40B4-BE49-F238E27FC236}">
              <a16:creationId xmlns:a16="http://schemas.microsoft.com/office/drawing/2014/main" id="{21B24487-D2B5-4FBA-B310-082250B1DED9}"/>
            </a:ext>
          </a:extLst>
        </xdr:cNvPr>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22242</xdr:rowOff>
    </xdr:from>
    <xdr:ext cx="762000" cy="259045"/>
    <xdr:sp macro="" textlink="">
      <xdr:nvSpPr>
        <xdr:cNvPr id="393" name="テキスト ボックス 392">
          <a:extLst>
            <a:ext uri="{FF2B5EF4-FFF2-40B4-BE49-F238E27FC236}">
              <a16:creationId xmlns:a16="http://schemas.microsoft.com/office/drawing/2014/main" id="{BFAEF287-33D4-4494-B812-01A12056E7AA}"/>
            </a:ext>
          </a:extLst>
        </xdr:cNvPr>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87630</xdr:rowOff>
    </xdr:from>
    <xdr:to>
      <xdr:col>11</xdr:col>
      <xdr:colOff>60325</xdr:colOff>
      <xdr:row>75</xdr:row>
      <xdr:rowOff>17780</xdr:rowOff>
    </xdr:to>
    <xdr:sp macro="" textlink="">
      <xdr:nvSpPr>
        <xdr:cNvPr id="394" name="楕円 393">
          <a:extLst>
            <a:ext uri="{FF2B5EF4-FFF2-40B4-BE49-F238E27FC236}">
              <a16:creationId xmlns:a16="http://schemas.microsoft.com/office/drawing/2014/main" id="{8337F9A4-F3E7-4164-9220-CF45039EF9F5}"/>
            </a:ext>
          </a:extLst>
        </xdr:cNvPr>
        <xdr:cNvSpPr/>
      </xdr:nvSpPr>
      <xdr:spPr>
        <a:xfrm>
          <a:off x="2159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27957</xdr:rowOff>
    </xdr:from>
    <xdr:ext cx="762000" cy="259045"/>
    <xdr:sp macro="" textlink="">
      <xdr:nvSpPr>
        <xdr:cNvPr id="395" name="テキスト ボックス 394">
          <a:extLst>
            <a:ext uri="{FF2B5EF4-FFF2-40B4-BE49-F238E27FC236}">
              <a16:creationId xmlns:a16="http://schemas.microsoft.com/office/drawing/2014/main" id="{FEBBFF92-06C5-4088-B6EE-7C02BE3F8642}"/>
            </a:ext>
          </a:extLst>
        </xdr:cNvPr>
        <xdr:cNvSpPr txBox="1"/>
      </xdr:nvSpPr>
      <xdr:spPr>
        <a:xfrm>
          <a:off x="1828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6" name="楕円 395">
          <a:extLst>
            <a:ext uri="{FF2B5EF4-FFF2-40B4-BE49-F238E27FC236}">
              <a16:creationId xmlns:a16="http://schemas.microsoft.com/office/drawing/2014/main" id="{D4595E9D-5645-4FBB-BF34-8CC8200F6F7F}"/>
            </a:ext>
          </a:extLst>
        </xdr:cNvPr>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7" name="テキスト ボックス 396">
          <a:extLst>
            <a:ext uri="{FF2B5EF4-FFF2-40B4-BE49-F238E27FC236}">
              <a16:creationId xmlns:a16="http://schemas.microsoft.com/office/drawing/2014/main" id="{91D3A82D-14E6-4D42-ADBF-160B67DE90EF}"/>
            </a:ext>
          </a:extLst>
        </xdr:cNvPr>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3034ABC9-AE31-4A3F-9E67-2022709AD37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EA621773-1CA8-41AF-8493-787CBE2663B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8280EEA4-FAB1-4870-87A6-503A7560094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DDD828B4-68A1-47A2-8599-A95F0186921F}"/>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8216137-4CF5-474E-B1A6-80E42976D26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26627D-26C4-43E2-A1E5-DD8CFEA391D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2FECE843-26CB-4C1A-B83D-FB8BFB91F3E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4D5AEF90-85ED-4428-9B43-7F46F6A80E4F}"/>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2AC099C1-09BD-4B8E-B90C-61C558F7D94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1AC76AA7-6380-48BC-976B-DE517526355C}"/>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7434990-5760-41F2-A1B2-D87833CBC3C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ポイント上回っている。物件費、補助費等の義務的経費が縮減できず、比率が大きくなったことが主な理由である。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今後は、美祢市行政改革大綱に基づき見直しや削減を行うとともに、公営企業会計の健全化に取り組む。</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6C01C69-B844-420D-A73F-9BC59594709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F153805C-89DE-4490-A022-87CFBEC8F21F}"/>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3D6BC2FD-0644-4B52-B123-CC79F4F4D6B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E0C37E92-2E4E-47B5-84B6-55DBB0E7D50D}"/>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E6DC9588-0D81-4B2B-B660-85E8ED221672}"/>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BA0D0BFC-F890-4614-8C77-41F4E7E94A1A}"/>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4776ABA2-19F7-4D6D-94F7-BF78941FC092}"/>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B64FC511-8048-4164-B38B-0301B90672DF}"/>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FD4956BD-26E7-4849-866D-A71C4F90941C}"/>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3CEF443C-8493-416D-A09D-A44A1A7EEC73}"/>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BFB8CC65-780C-4186-A2AF-2461F6FF6BDF}"/>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FA25CCDD-DEC6-43C3-86D6-D3E5C7B48121}"/>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1B3ABB20-92BE-473E-A20C-A11FBF72DEB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F48FB1C-3724-48E3-A02B-3194CE38729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8CA25C7B-6FFC-4258-AC87-95EED6B9723E}"/>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11791659-4BF5-4833-8AA4-F102F8D6F0D6}"/>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342EE381-F056-45F0-9EC4-5B4EC40DA153}"/>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54C4EE14-B5FB-4610-9B90-A20F9953265D}"/>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3B80FEA0-6E10-411C-B07C-67BAE1BAD5DC}"/>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104139</xdr:rowOff>
    </xdr:to>
    <xdr:cxnSp macro="">
      <xdr:nvCxnSpPr>
        <xdr:cNvPr id="428" name="直線コネクタ 427">
          <a:extLst>
            <a:ext uri="{FF2B5EF4-FFF2-40B4-BE49-F238E27FC236}">
              <a16:creationId xmlns:a16="http://schemas.microsoft.com/office/drawing/2014/main" id="{5ACE5CE5-0C5A-4792-BB68-F0ACD72C975C}"/>
            </a:ext>
          </a:extLst>
        </xdr:cNvPr>
        <xdr:cNvCxnSpPr/>
      </xdr:nvCxnSpPr>
      <xdr:spPr>
        <a:xfrm>
          <a:off x="15671800" y="13285215"/>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6BE6D43F-DB9F-45B0-821A-41081A90F227}"/>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83F422D7-D003-4EDE-8F92-5748108DD74B}"/>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44704</xdr:rowOff>
    </xdr:to>
    <xdr:cxnSp macro="">
      <xdr:nvCxnSpPr>
        <xdr:cNvPr id="431" name="直線コネクタ 430">
          <a:extLst>
            <a:ext uri="{FF2B5EF4-FFF2-40B4-BE49-F238E27FC236}">
              <a16:creationId xmlns:a16="http://schemas.microsoft.com/office/drawing/2014/main" id="{08404AEE-E469-4020-9F89-DD43798B42D6}"/>
            </a:ext>
          </a:extLst>
        </xdr:cNvPr>
        <xdr:cNvCxnSpPr/>
      </xdr:nvCxnSpPr>
      <xdr:spPr>
        <a:xfrm flipV="1">
          <a:off x="14782800" y="132852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6262A37B-AC10-444B-992B-835CE7B3D444}"/>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F832E8B1-6D20-429B-B7C3-DEBA759F1953}"/>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53848</xdr:rowOff>
    </xdr:to>
    <xdr:cxnSp macro="">
      <xdr:nvCxnSpPr>
        <xdr:cNvPr id="434" name="直線コネクタ 433">
          <a:extLst>
            <a:ext uri="{FF2B5EF4-FFF2-40B4-BE49-F238E27FC236}">
              <a16:creationId xmlns:a16="http://schemas.microsoft.com/office/drawing/2014/main" id="{A476A8FE-2364-45D4-B6B9-C0717DA3A99B}"/>
            </a:ext>
          </a:extLst>
        </xdr:cNvPr>
        <xdr:cNvCxnSpPr/>
      </xdr:nvCxnSpPr>
      <xdr:spPr>
        <a:xfrm flipV="1">
          <a:off x="13893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9689C212-E311-47B0-8A70-BDBDF85063C2}"/>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78EDF05-A37E-4F47-90BD-44864A664437}"/>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67563</xdr:rowOff>
    </xdr:to>
    <xdr:cxnSp macro="">
      <xdr:nvCxnSpPr>
        <xdr:cNvPr id="437" name="直線コネクタ 436">
          <a:extLst>
            <a:ext uri="{FF2B5EF4-FFF2-40B4-BE49-F238E27FC236}">
              <a16:creationId xmlns:a16="http://schemas.microsoft.com/office/drawing/2014/main" id="{1D5F8E60-4AF4-4AE6-93B6-623A1CCB40D1}"/>
            </a:ext>
          </a:extLst>
        </xdr:cNvPr>
        <xdr:cNvCxnSpPr/>
      </xdr:nvCxnSpPr>
      <xdr:spPr>
        <a:xfrm flipV="1">
          <a:off x="13004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2BD842B2-8EAE-454F-9B9F-767DEB97A267}"/>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4010B9ED-A9AA-4F6B-8A6D-0412B61DCB27}"/>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3148858E-351D-4FB8-9DAB-7CC51DB4D503}"/>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61F8E12E-F0BC-466D-904B-32439A1422B7}"/>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DB4F192F-CBCE-4349-B7B2-FC428056268D}"/>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477E23F1-2220-4540-B2EA-8CF4F323940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63A1AB9A-53F8-4A9E-AB3C-6D53F47B2289}"/>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8D31BBB8-BAFE-4000-9518-197A8B26FFF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CF92ECFE-3265-438D-9200-42DC62B9304F}"/>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7" name="楕円 446">
          <a:extLst>
            <a:ext uri="{FF2B5EF4-FFF2-40B4-BE49-F238E27FC236}">
              <a16:creationId xmlns:a16="http://schemas.microsoft.com/office/drawing/2014/main" id="{D1B763D9-DB72-4967-9425-B6CBF46683FA}"/>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8" name="公債費以外該当値テキスト">
          <a:extLst>
            <a:ext uri="{FF2B5EF4-FFF2-40B4-BE49-F238E27FC236}">
              <a16:creationId xmlns:a16="http://schemas.microsoft.com/office/drawing/2014/main" id="{6A3FD7CC-1CB1-4EDA-82FE-73B5D5418ED4}"/>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9" name="楕円 448">
          <a:extLst>
            <a:ext uri="{FF2B5EF4-FFF2-40B4-BE49-F238E27FC236}">
              <a16:creationId xmlns:a16="http://schemas.microsoft.com/office/drawing/2014/main" id="{F2F3EAC2-5EC3-437F-9583-43E4B7577EAF}"/>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0" name="テキスト ボックス 449">
          <a:extLst>
            <a:ext uri="{FF2B5EF4-FFF2-40B4-BE49-F238E27FC236}">
              <a16:creationId xmlns:a16="http://schemas.microsoft.com/office/drawing/2014/main" id="{D82AB321-1F6D-467D-BB7B-CB8594A0B44C}"/>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1" name="楕円 450">
          <a:extLst>
            <a:ext uri="{FF2B5EF4-FFF2-40B4-BE49-F238E27FC236}">
              <a16:creationId xmlns:a16="http://schemas.microsoft.com/office/drawing/2014/main" id="{BC9D3DAA-8C28-493A-B340-13157F68A737}"/>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2" name="テキスト ボックス 451">
          <a:extLst>
            <a:ext uri="{FF2B5EF4-FFF2-40B4-BE49-F238E27FC236}">
              <a16:creationId xmlns:a16="http://schemas.microsoft.com/office/drawing/2014/main" id="{61559287-9A78-4C10-A785-BC448054868A}"/>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3" name="楕円 452">
          <a:extLst>
            <a:ext uri="{FF2B5EF4-FFF2-40B4-BE49-F238E27FC236}">
              <a16:creationId xmlns:a16="http://schemas.microsoft.com/office/drawing/2014/main" id="{252F22EB-2CD9-4B16-A78F-CF5680CA1F2A}"/>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4" name="テキスト ボックス 453">
          <a:extLst>
            <a:ext uri="{FF2B5EF4-FFF2-40B4-BE49-F238E27FC236}">
              <a16:creationId xmlns:a16="http://schemas.microsoft.com/office/drawing/2014/main" id="{F1FF80ED-6D56-457B-A8CD-AB671B5B9A9B}"/>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5" name="楕円 454">
          <a:extLst>
            <a:ext uri="{FF2B5EF4-FFF2-40B4-BE49-F238E27FC236}">
              <a16:creationId xmlns:a16="http://schemas.microsoft.com/office/drawing/2014/main" id="{6DD9754F-6AE6-46D1-B7B2-B9DBABEB252D}"/>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6" name="テキスト ボックス 455">
          <a:extLst>
            <a:ext uri="{FF2B5EF4-FFF2-40B4-BE49-F238E27FC236}">
              <a16:creationId xmlns:a16="http://schemas.microsoft.com/office/drawing/2014/main" id="{DBC38796-E058-4077-BEF3-F7A335480C48}"/>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991B24F8-F9B7-4F9A-B7CE-58AFC6273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D33B464-52E2-442B-A69F-E24BEE6A01C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AFBD7E8-14FE-4D42-AFAC-199FFB73EBFD}"/>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E176B46B-497E-4BF0-B17D-AAFFA4DEA0EE}"/>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86CE5AC-1A5E-4B1C-A08F-32AA01AE70C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FEE864A-E589-4007-86B0-6D6DD45F044D}"/>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8F372DD-3A88-4887-852D-29482873FD91}"/>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3E77978-7EDD-4392-BE49-E96645B0842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CA46A86-78DF-47C3-BE68-678953DA02F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61E9694-5017-4B6C-9F80-6E1BF11018CB}"/>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D7F05F3-CCF3-4163-BF9A-3D550469E77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2B90FE9-04C3-4238-A776-7A7500466B8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8A196C4-F940-48E3-A1A7-360EB2F56416}"/>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137D41F-2292-43D8-AA5F-75F28A995273}"/>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9CF9AD6-4AC6-4776-B43A-EEFB17B7A15C}"/>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006A553-56B0-4A18-8AF3-452CE98BB82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ED5E1A0-0AE5-4B73-A02D-B550E05CD15D}"/>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15701813-E8AC-46B6-9E20-F564F6BD2EF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8FD14EA-4A52-4E4C-86EB-D5DABD5349CD}"/>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CE5F5DF-D042-4F50-9190-DC436286618B}"/>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258DD4DF-D44A-4547-B36E-EF013942DEDE}"/>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E34AEB5-9B7D-429C-9A75-FA9D9E1A43C6}"/>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3C01D82-9BD5-4F2B-8F13-898DFD28317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56D1B74-A6E0-46F5-A9D0-15254AF2424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4C70125-4B44-481F-BC16-695ACF26EF7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44FD169-DA71-46CD-B3BD-774F0B6C8E9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B5CD140-3628-465B-BE63-B761C8AF46D8}"/>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3DA6034-44F2-4B17-86D5-DEE8B988A6B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C5647CB-44AB-4832-B56E-255279CD84B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F039052-6926-4D98-AAD0-38E102DA0DAF}"/>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9CDA56FE-2E79-4232-A469-D3CAEE299F97}"/>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2C725263-8256-4284-AD02-72ED05792CE3}"/>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D1458436-C513-44CD-A6B4-A8F348C5C6E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2B05D0AA-6785-4078-B5F5-5BEA3283C805}"/>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2460D9D4-E8C2-4DE2-AAC8-21954F94D01A}"/>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905AE73B-7C5E-4B2B-A4F4-8D00C4D6275B}"/>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FD95E25C-6A79-487E-8E03-99DC012C90D5}"/>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1C5277F3-240B-4D0D-A77B-8244F69C45E3}"/>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687E32DC-4CD9-4092-9013-F25BEBB34E78}"/>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8CB57595-13C1-46E0-8A7C-6584133B09C6}"/>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3E104B64-0F0D-4281-A265-7A23B355006E}"/>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CCD4986A-6055-49E8-A1D5-28203F5EB218}"/>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739EC801-4760-4494-9504-6429D895AE7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9A809AC8-80A1-4FE1-9E60-BCCD5FC3D80A}"/>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1877D771-10BF-4800-852C-8492B1C2955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544954FC-BECE-4A95-AC6E-CB46603C8F3B}"/>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3CA74CA5-2EBD-461D-81CC-D09D02751312}"/>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707D094C-56CD-4A9F-96C4-AA32EA6A171B}"/>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986C713-FB16-4851-B101-5C52382DD6A5}"/>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4BA4CAD8-A7CE-469E-A435-0BEFC6A30B34}"/>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116332</xdr:rowOff>
    </xdr:from>
    <xdr:to>
      <xdr:col>29</xdr:col>
      <xdr:colOff>127000</xdr:colOff>
      <xdr:row>15</xdr:row>
      <xdr:rowOff>30825</xdr:rowOff>
    </xdr:to>
    <xdr:cxnSp macro="">
      <xdr:nvCxnSpPr>
        <xdr:cNvPr id="52" name="直線コネクタ 51">
          <a:extLst>
            <a:ext uri="{FF2B5EF4-FFF2-40B4-BE49-F238E27FC236}">
              <a16:creationId xmlns:a16="http://schemas.microsoft.com/office/drawing/2014/main" id="{D970F6E1-6E3C-42C7-BE94-AF1ACFE10E14}"/>
            </a:ext>
          </a:extLst>
        </xdr:cNvPr>
        <xdr:cNvCxnSpPr/>
      </xdr:nvCxnSpPr>
      <xdr:spPr bwMode="auto">
        <a:xfrm flipV="1">
          <a:off x="5003800" y="2564257"/>
          <a:ext cx="647700" cy="8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646101E2-CC71-4346-98D8-A075661ED263}"/>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27E76705-66A0-414C-BCA9-DEE7024151B7}"/>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30825</xdr:rowOff>
    </xdr:from>
    <xdr:to>
      <xdr:col>26</xdr:col>
      <xdr:colOff>50800</xdr:colOff>
      <xdr:row>15</xdr:row>
      <xdr:rowOff>68576</xdr:rowOff>
    </xdr:to>
    <xdr:cxnSp macro="">
      <xdr:nvCxnSpPr>
        <xdr:cNvPr id="55" name="直線コネクタ 54">
          <a:extLst>
            <a:ext uri="{FF2B5EF4-FFF2-40B4-BE49-F238E27FC236}">
              <a16:creationId xmlns:a16="http://schemas.microsoft.com/office/drawing/2014/main" id="{E6666ED0-BF59-4260-820D-C70B58952BFB}"/>
            </a:ext>
          </a:extLst>
        </xdr:cNvPr>
        <xdr:cNvCxnSpPr/>
      </xdr:nvCxnSpPr>
      <xdr:spPr bwMode="auto">
        <a:xfrm flipV="1">
          <a:off x="4305300" y="2650200"/>
          <a:ext cx="698500" cy="37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ED3D8263-EC2A-49D7-ABDF-4BD14A3ACD26}"/>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5BDB31CC-A4F0-43DC-966D-434849A39FFB}"/>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68576</xdr:rowOff>
    </xdr:from>
    <xdr:to>
      <xdr:col>22</xdr:col>
      <xdr:colOff>114300</xdr:colOff>
      <xdr:row>15</xdr:row>
      <xdr:rowOff>139334</xdr:rowOff>
    </xdr:to>
    <xdr:cxnSp macro="">
      <xdr:nvCxnSpPr>
        <xdr:cNvPr id="58" name="直線コネクタ 57">
          <a:extLst>
            <a:ext uri="{FF2B5EF4-FFF2-40B4-BE49-F238E27FC236}">
              <a16:creationId xmlns:a16="http://schemas.microsoft.com/office/drawing/2014/main" id="{3E7E4B72-40E1-4359-BCB1-8D918E014A3E}"/>
            </a:ext>
          </a:extLst>
        </xdr:cNvPr>
        <xdr:cNvCxnSpPr/>
      </xdr:nvCxnSpPr>
      <xdr:spPr bwMode="auto">
        <a:xfrm flipV="1">
          <a:off x="3606800" y="2687951"/>
          <a:ext cx="698500" cy="70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E0F51871-5E99-4208-B7E4-EBA06C7E973F}"/>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647A124E-E4B0-49B7-86DC-2A61D7040DE7}"/>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139334</xdr:rowOff>
    </xdr:from>
    <xdr:to>
      <xdr:col>18</xdr:col>
      <xdr:colOff>177800</xdr:colOff>
      <xdr:row>16</xdr:row>
      <xdr:rowOff>16967</xdr:rowOff>
    </xdr:to>
    <xdr:cxnSp macro="">
      <xdr:nvCxnSpPr>
        <xdr:cNvPr id="61" name="直線コネクタ 60">
          <a:extLst>
            <a:ext uri="{FF2B5EF4-FFF2-40B4-BE49-F238E27FC236}">
              <a16:creationId xmlns:a16="http://schemas.microsoft.com/office/drawing/2014/main" id="{F1E057B3-EB31-4BB1-BC54-4FAAD6D7AC6A}"/>
            </a:ext>
          </a:extLst>
        </xdr:cNvPr>
        <xdr:cNvCxnSpPr/>
      </xdr:nvCxnSpPr>
      <xdr:spPr bwMode="auto">
        <a:xfrm flipV="1">
          <a:off x="2908300" y="2758709"/>
          <a:ext cx="698500" cy="4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C4DEE386-0D36-460C-850D-0FC89A05CC2A}"/>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D32959DB-3E0F-4201-801A-C8371CAABD85}"/>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A1066D07-5A9B-46A9-8CC4-024860260576}"/>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9C1E8DA4-D4BE-48E7-89E1-B740FBCC7A96}"/>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37855D3C-757F-4A1B-9954-FE0B90B328EB}"/>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E3D7DDA1-819F-4D92-9F22-F5D3586E646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82AA849A-9CF7-44FB-A245-451C53967EE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1FEDB25A-E222-48C4-81BE-A2965F65E77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CEC2FCF1-A846-47BC-B335-075374E4F01B}"/>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65532</xdr:rowOff>
    </xdr:from>
    <xdr:to>
      <xdr:col>29</xdr:col>
      <xdr:colOff>177800</xdr:colOff>
      <xdr:row>14</xdr:row>
      <xdr:rowOff>167132</xdr:rowOff>
    </xdr:to>
    <xdr:sp macro="" textlink="">
      <xdr:nvSpPr>
        <xdr:cNvPr id="71" name="楕円 70">
          <a:extLst>
            <a:ext uri="{FF2B5EF4-FFF2-40B4-BE49-F238E27FC236}">
              <a16:creationId xmlns:a16="http://schemas.microsoft.com/office/drawing/2014/main" id="{28280942-1B84-4673-8B7D-84DE90C6273F}"/>
            </a:ext>
          </a:extLst>
        </xdr:cNvPr>
        <xdr:cNvSpPr/>
      </xdr:nvSpPr>
      <xdr:spPr bwMode="auto">
        <a:xfrm>
          <a:off x="5600700" y="2513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82059</xdr:rowOff>
    </xdr:from>
    <xdr:ext cx="762000" cy="259045"/>
    <xdr:sp macro="" textlink="">
      <xdr:nvSpPr>
        <xdr:cNvPr id="72" name="人口1人当たり決算額の推移該当値テキスト130">
          <a:extLst>
            <a:ext uri="{FF2B5EF4-FFF2-40B4-BE49-F238E27FC236}">
              <a16:creationId xmlns:a16="http://schemas.microsoft.com/office/drawing/2014/main" id="{5CBBAFAC-4E8F-4F3C-8426-1EBFC93FBAF0}"/>
            </a:ext>
          </a:extLst>
        </xdr:cNvPr>
        <xdr:cNvSpPr txBox="1"/>
      </xdr:nvSpPr>
      <xdr:spPr>
        <a:xfrm>
          <a:off x="5740400" y="235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151475</xdr:rowOff>
    </xdr:from>
    <xdr:to>
      <xdr:col>26</xdr:col>
      <xdr:colOff>101600</xdr:colOff>
      <xdr:row>15</xdr:row>
      <xdr:rowOff>81625</xdr:rowOff>
    </xdr:to>
    <xdr:sp macro="" textlink="">
      <xdr:nvSpPr>
        <xdr:cNvPr id="73" name="楕円 72">
          <a:extLst>
            <a:ext uri="{FF2B5EF4-FFF2-40B4-BE49-F238E27FC236}">
              <a16:creationId xmlns:a16="http://schemas.microsoft.com/office/drawing/2014/main" id="{CAA88B16-7F09-4550-A7DF-ACC7026FB718}"/>
            </a:ext>
          </a:extLst>
        </xdr:cNvPr>
        <xdr:cNvSpPr/>
      </xdr:nvSpPr>
      <xdr:spPr bwMode="auto">
        <a:xfrm>
          <a:off x="4953000" y="259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91802</xdr:rowOff>
    </xdr:from>
    <xdr:ext cx="736600" cy="259045"/>
    <xdr:sp macro="" textlink="">
      <xdr:nvSpPr>
        <xdr:cNvPr id="74" name="テキスト ボックス 73">
          <a:extLst>
            <a:ext uri="{FF2B5EF4-FFF2-40B4-BE49-F238E27FC236}">
              <a16:creationId xmlns:a16="http://schemas.microsoft.com/office/drawing/2014/main" id="{0F4E9ACE-F1D2-4BB4-AA48-A625C763BE64}"/>
            </a:ext>
          </a:extLst>
        </xdr:cNvPr>
        <xdr:cNvSpPr txBox="1"/>
      </xdr:nvSpPr>
      <xdr:spPr>
        <a:xfrm>
          <a:off x="4622800" y="236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17776</xdr:rowOff>
    </xdr:from>
    <xdr:to>
      <xdr:col>22</xdr:col>
      <xdr:colOff>165100</xdr:colOff>
      <xdr:row>15</xdr:row>
      <xdr:rowOff>119376</xdr:rowOff>
    </xdr:to>
    <xdr:sp macro="" textlink="">
      <xdr:nvSpPr>
        <xdr:cNvPr id="75" name="楕円 74">
          <a:extLst>
            <a:ext uri="{FF2B5EF4-FFF2-40B4-BE49-F238E27FC236}">
              <a16:creationId xmlns:a16="http://schemas.microsoft.com/office/drawing/2014/main" id="{4B162760-6313-4134-AF8E-A40D3A2A9434}"/>
            </a:ext>
          </a:extLst>
        </xdr:cNvPr>
        <xdr:cNvSpPr/>
      </xdr:nvSpPr>
      <xdr:spPr bwMode="auto">
        <a:xfrm>
          <a:off x="4254500" y="263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129553</xdr:rowOff>
    </xdr:from>
    <xdr:ext cx="762000" cy="259045"/>
    <xdr:sp macro="" textlink="">
      <xdr:nvSpPr>
        <xdr:cNvPr id="76" name="テキスト ボックス 75">
          <a:extLst>
            <a:ext uri="{FF2B5EF4-FFF2-40B4-BE49-F238E27FC236}">
              <a16:creationId xmlns:a16="http://schemas.microsoft.com/office/drawing/2014/main" id="{39B57AB4-AF8C-4B2B-8B8F-0EC5E4FAA8D1}"/>
            </a:ext>
          </a:extLst>
        </xdr:cNvPr>
        <xdr:cNvSpPr txBox="1"/>
      </xdr:nvSpPr>
      <xdr:spPr>
        <a:xfrm>
          <a:off x="3924300" y="240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88534</xdr:rowOff>
    </xdr:from>
    <xdr:to>
      <xdr:col>19</xdr:col>
      <xdr:colOff>38100</xdr:colOff>
      <xdr:row>16</xdr:row>
      <xdr:rowOff>18684</xdr:rowOff>
    </xdr:to>
    <xdr:sp macro="" textlink="">
      <xdr:nvSpPr>
        <xdr:cNvPr id="77" name="楕円 76">
          <a:extLst>
            <a:ext uri="{FF2B5EF4-FFF2-40B4-BE49-F238E27FC236}">
              <a16:creationId xmlns:a16="http://schemas.microsoft.com/office/drawing/2014/main" id="{A8504025-C292-4D55-91F0-33CA214AFC84}"/>
            </a:ext>
          </a:extLst>
        </xdr:cNvPr>
        <xdr:cNvSpPr/>
      </xdr:nvSpPr>
      <xdr:spPr bwMode="auto">
        <a:xfrm>
          <a:off x="3556000" y="270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28861</xdr:rowOff>
    </xdr:from>
    <xdr:ext cx="762000" cy="259045"/>
    <xdr:sp macro="" textlink="">
      <xdr:nvSpPr>
        <xdr:cNvPr id="78" name="テキスト ボックス 77">
          <a:extLst>
            <a:ext uri="{FF2B5EF4-FFF2-40B4-BE49-F238E27FC236}">
              <a16:creationId xmlns:a16="http://schemas.microsoft.com/office/drawing/2014/main" id="{6D717E8D-3C00-48F9-9399-1B79FBE3F63F}"/>
            </a:ext>
          </a:extLst>
        </xdr:cNvPr>
        <xdr:cNvSpPr txBox="1"/>
      </xdr:nvSpPr>
      <xdr:spPr>
        <a:xfrm>
          <a:off x="3225800" y="247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137617</xdr:rowOff>
    </xdr:from>
    <xdr:to>
      <xdr:col>15</xdr:col>
      <xdr:colOff>101600</xdr:colOff>
      <xdr:row>16</xdr:row>
      <xdr:rowOff>67767</xdr:rowOff>
    </xdr:to>
    <xdr:sp macro="" textlink="">
      <xdr:nvSpPr>
        <xdr:cNvPr id="79" name="楕円 78">
          <a:extLst>
            <a:ext uri="{FF2B5EF4-FFF2-40B4-BE49-F238E27FC236}">
              <a16:creationId xmlns:a16="http://schemas.microsoft.com/office/drawing/2014/main" id="{DF0974EA-0F19-4765-B0AB-F1DEF9F891CF}"/>
            </a:ext>
          </a:extLst>
        </xdr:cNvPr>
        <xdr:cNvSpPr/>
      </xdr:nvSpPr>
      <xdr:spPr bwMode="auto">
        <a:xfrm>
          <a:off x="2857500" y="275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77944</xdr:rowOff>
    </xdr:from>
    <xdr:ext cx="762000" cy="259045"/>
    <xdr:sp macro="" textlink="">
      <xdr:nvSpPr>
        <xdr:cNvPr id="80" name="テキスト ボックス 79">
          <a:extLst>
            <a:ext uri="{FF2B5EF4-FFF2-40B4-BE49-F238E27FC236}">
              <a16:creationId xmlns:a16="http://schemas.microsoft.com/office/drawing/2014/main" id="{B3670485-4606-46C2-9BDB-5E12E2E969C3}"/>
            </a:ext>
          </a:extLst>
        </xdr:cNvPr>
        <xdr:cNvSpPr txBox="1"/>
      </xdr:nvSpPr>
      <xdr:spPr>
        <a:xfrm>
          <a:off x="2527300" y="25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2A71305-A3BA-4135-80F6-6A309A2D379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80EABDC3-3F1F-4B40-84C5-AEA027CAD70C}"/>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7A04D973-76CE-4B6D-B43E-4AF9279F1256}"/>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303ED131-E6F3-475A-89D4-6C293276BF3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34E971DC-BBC2-4C64-AE69-83FF4FB67F0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FC6C8E5B-84B7-4F07-8DDC-ED56F78EFE5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1BEF19EA-FADD-446E-B9FA-D2CF3B9E4B7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D7C968C2-B4F1-41EA-9347-FA1783EB180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C2ABA020-CADA-490A-8C28-52811AAB4CF2}"/>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C305F561-E255-47C6-9D77-B7EC5FB575A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A24B30F4-5F80-405A-96B8-303A71034ADA}"/>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EC42FBB7-0953-45B5-A029-184B4E1C744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2306C285-9A05-4691-AEDA-42A5A8D26C5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46074F9-DE96-4842-97DD-6CBAB98DB8E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B85D496B-8B47-450B-AE91-A9A3D1A34D66}"/>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E1E064AD-5260-406F-A740-9D997CAB5253}"/>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B4C55FE7-08D0-4478-B3EF-4E152F8C59B9}"/>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1B13371E-0E4D-4B39-8EA7-67A670F8ED6B}"/>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AB5D228F-1401-4350-B9A7-16671B764822}"/>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4A2097E5-9240-40D6-B6ED-388494DE5E9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9D128E0F-4793-4CDA-95AB-C5240B7C81F3}"/>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8F35F2F7-C4FD-44C4-BADA-B5F4A4DDE6C6}"/>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3ABE2B8-FBCF-4C81-9EB6-96531C296AB9}"/>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12342141-DB81-4E88-8CB5-B89EFDC83159}"/>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3957B8B0-F34D-4469-B587-7DEF951BC30C}"/>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A9549A46-1700-4343-B580-090CC1E1986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B08BC9AF-CE83-4551-BECC-4BEAB0897066}"/>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B487B928-6513-426F-AECA-B9882E120EEA}"/>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5D057CE7-EB52-428E-A331-45E6267074E1}"/>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88A0E3F7-A282-4C69-93F3-3A8DCF986308}"/>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8415CD4B-F6FB-4694-A1BB-116CB2CD2B68}"/>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192C8D69-A79E-43B0-A2D5-E1664471D2A8}"/>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DC55C3FA-9498-4747-A12C-8EC0370DF171}"/>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307925</xdr:rowOff>
    </xdr:from>
    <xdr:to>
      <xdr:col>29</xdr:col>
      <xdr:colOff>127000</xdr:colOff>
      <xdr:row>37</xdr:row>
      <xdr:rowOff>317995</xdr:rowOff>
    </xdr:to>
    <xdr:cxnSp macro="">
      <xdr:nvCxnSpPr>
        <xdr:cNvPr id="114" name="直線コネクタ 113">
          <a:extLst>
            <a:ext uri="{FF2B5EF4-FFF2-40B4-BE49-F238E27FC236}">
              <a16:creationId xmlns:a16="http://schemas.microsoft.com/office/drawing/2014/main" id="{3825CF16-533B-42BD-A45B-14F25B792783}"/>
            </a:ext>
          </a:extLst>
        </xdr:cNvPr>
        <xdr:cNvCxnSpPr/>
      </xdr:nvCxnSpPr>
      <xdr:spPr bwMode="auto">
        <a:xfrm flipV="1">
          <a:off x="5003800" y="7432625"/>
          <a:ext cx="647700" cy="10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292703</xdr:rowOff>
    </xdr:from>
    <xdr:ext cx="762000" cy="259045"/>
    <xdr:sp macro="" textlink="">
      <xdr:nvSpPr>
        <xdr:cNvPr id="115" name="人口1人当たり決算額の推移平均値テキスト445">
          <a:extLst>
            <a:ext uri="{FF2B5EF4-FFF2-40B4-BE49-F238E27FC236}">
              <a16:creationId xmlns:a16="http://schemas.microsoft.com/office/drawing/2014/main" id="{8F8A1621-4CF8-4B29-9245-72C3EE65B121}"/>
            </a:ext>
          </a:extLst>
        </xdr:cNvPr>
        <xdr:cNvSpPr txBox="1"/>
      </xdr:nvSpPr>
      <xdr:spPr>
        <a:xfrm>
          <a:off x="5740400" y="741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5FCC82A-868D-404E-8B99-CEFEA6BB3ABD}"/>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317995</xdr:rowOff>
    </xdr:from>
    <xdr:to>
      <xdr:col>26</xdr:col>
      <xdr:colOff>50800</xdr:colOff>
      <xdr:row>37</xdr:row>
      <xdr:rowOff>325265</xdr:rowOff>
    </xdr:to>
    <xdr:cxnSp macro="">
      <xdr:nvCxnSpPr>
        <xdr:cNvPr id="117" name="直線コネクタ 116">
          <a:extLst>
            <a:ext uri="{FF2B5EF4-FFF2-40B4-BE49-F238E27FC236}">
              <a16:creationId xmlns:a16="http://schemas.microsoft.com/office/drawing/2014/main" id="{12ED90BB-7D13-4429-B09B-70771D13D3EF}"/>
            </a:ext>
          </a:extLst>
        </xdr:cNvPr>
        <xdr:cNvCxnSpPr/>
      </xdr:nvCxnSpPr>
      <xdr:spPr bwMode="auto">
        <a:xfrm flipV="1">
          <a:off x="4305300" y="7442695"/>
          <a:ext cx="698500" cy="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20BA016-7F1C-4F35-8A44-BC597D9F1B21}"/>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B9CAA240-1F5A-46B8-8434-76EF52955EB8}"/>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320163</xdr:rowOff>
    </xdr:from>
    <xdr:to>
      <xdr:col>22</xdr:col>
      <xdr:colOff>114300</xdr:colOff>
      <xdr:row>37</xdr:row>
      <xdr:rowOff>325265</xdr:rowOff>
    </xdr:to>
    <xdr:cxnSp macro="">
      <xdr:nvCxnSpPr>
        <xdr:cNvPr id="120" name="直線コネクタ 119">
          <a:extLst>
            <a:ext uri="{FF2B5EF4-FFF2-40B4-BE49-F238E27FC236}">
              <a16:creationId xmlns:a16="http://schemas.microsoft.com/office/drawing/2014/main" id="{7AE76E3E-7125-4496-801F-8BB02F803C91}"/>
            </a:ext>
          </a:extLst>
        </xdr:cNvPr>
        <xdr:cNvCxnSpPr/>
      </xdr:nvCxnSpPr>
      <xdr:spPr bwMode="auto">
        <a:xfrm>
          <a:off x="3606800" y="7444863"/>
          <a:ext cx="698500" cy="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D2994263-1309-426C-9995-7E2F871B1CE5}"/>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2185B660-B355-40E4-AF77-C83894A32787}"/>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299372</xdr:rowOff>
    </xdr:from>
    <xdr:to>
      <xdr:col>18</xdr:col>
      <xdr:colOff>177800</xdr:colOff>
      <xdr:row>37</xdr:row>
      <xdr:rowOff>320163</xdr:rowOff>
    </xdr:to>
    <xdr:cxnSp macro="">
      <xdr:nvCxnSpPr>
        <xdr:cNvPr id="123" name="直線コネクタ 122">
          <a:extLst>
            <a:ext uri="{FF2B5EF4-FFF2-40B4-BE49-F238E27FC236}">
              <a16:creationId xmlns:a16="http://schemas.microsoft.com/office/drawing/2014/main" id="{F89350EB-20FC-483E-8C7F-3B7D0827C6F6}"/>
            </a:ext>
          </a:extLst>
        </xdr:cNvPr>
        <xdr:cNvCxnSpPr/>
      </xdr:nvCxnSpPr>
      <xdr:spPr bwMode="auto">
        <a:xfrm>
          <a:off x="2908300" y="7424072"/>
          <a:ext cx="698500" cy="20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14567B72-D1EB-4D3E-99D4-48A6F00A6233}"/>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EC136F45-A14A-43AB-A445-0EED28A94AAB}"/>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3C91254C-7E91-4B88-9437-7C6572C272F1}"/>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64C6B472-3F06-4CD0-A797-1A5AFD6450A3}"/>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3E3CDB7-5C15-4B18-B6C5-4F37D9967CBD}"/>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C36C3458-D691-4901-B5CB-2C63105D0C4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975E53F8-C4A6-4F9A-BAC5-A825CE4E7D0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D1B1BD5C-7966-421A-8A5F-D5B9FFD8AE3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BB4AE3BC-0597-4E1F-988F-6A9BEB75F77F}"/>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257125</xdr:rowOff>
    </xdr:from>
    <xdr:to>
      <xdr:col>29</xdr:col>
      <xdr:colOff>177800</xdr:colOff>
      <xdr:row>38</xdr:row>
      <xdr:rowOff>15825</xdr:rowOff>
    </xdr:to>
    <xdr:sp macro="" textlink="">
      <xdr:nvSpPr>
        <xdr:cNvPr id="133" name="楕円 132">
          <a:extLst>
            <a:ext uri="{FF2B5EF4-FFF2-40B4-BE49-F238E27FC236}">
              <a16:creationId xmlns:a16="http://schemas.microsoft.com/office/drawing/2014/main" id="{2F8FB915-8256-44C3-8D24-6B380FCAD325}"/>
            </a:ext>
          </a:extLst>
        </xdr:cNvPr>
        <xdr:cNvSpPr/>
      </xdr:nvSpPr>
      <xdr:spPr bwMode="auto">
        <a:xfrm>
          <a:off x="5600700" y="738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102202</xdr:rowOff>
    </xdr:from>
    <xdr:ext cx="762000" cy="259045"/>
    <xdr:sp macro="" textlink="">
      <xdr:nvSpPr>
        <xdr:cNvPr id="134" name="人口1人当たり決算額の推移該当値テキスト445">
          <a:extLst>
            <a:ext uri="{FF2B5EF4-FFF2-40B4-BE49-F238E27FC236}">
              <a16:creationId xmlns:a16="http://schemas.microsoft.com/office/drawing/2014/main" id="{ECFB31A6-45BC-4B37-B2FF-6DDBEB0D2A6F}"/>
            </a:ext>
          </a:extLst>
        </xdr:cNvPr>
        <xdr:cNvSpPr txBox="1"/>
      </xdr:nvSpPr>
      <xdr:spPr>
        <a:xfrm>
          <a:off x="5740400" y="722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267195</xdr:rowOff>
    </xdr:from>
    <xdr:to>
      <xdr:col>26</xdr:col>
      <xdr:colOff>101600</xdr:colOff>
      <xdr:row>38</xdr:row>
      <xdr:rowOff>25895</xdr:rowOff>
    </xdr:to>
    <xdr:sp macro="" textlink="">
      <xdr:nvSpPr>
        <xdr:cNvPr id="135" name="楕円 134">
          <a:extLst>
            <a:ext uri="{FF2B5EF4-FFF2-40B4-BE49-F238E27FC236}">
              <a16:creationId xmlns:a16="http://schemas.microsoft.com/office/drawing/2014/main" id="{29591AF2-7E31-47B5-8E4C-48782EDC5694}"/>
            </a:ext>
          </a:extLst>
        </xdr:cNvPr>
        <xdr:cNvSpPr/>
      </xdr:nvSpPr>
      <xdr:spPr bwMode="auto">
        <a:xfrm>
          <a:off x="4953000" y="739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36072</xdr:rowOff>
    </xdr:from>
    <xdr:ext cx="736600" cy="259045"/>
    <xdr:sp macro="" textlink="">
      <xdr:nvSpPr>
        <xdr:cNvPr id="136" name="テキスト ボックス 135">
          <a:extLst>
            <a:ext uri="{FF2B5EF4-FFF2-40B4-BE49-F238E27FC236}">
              <a16:creationId xmlns:a16="http://schemas.microsoft.com/office/drawing/2014/main" id="{5606EE17-293D-4FB3-862E-62014FF4EDB8}"/>
            </a:ext>
          </a:extLst>
        </xdr:cNvPr>
        <xdr:cNvSpPr txBox="1"/>
      </xdr:nvSpPr>
      <xdr:spPr>
        <a:xfrm>
          <a:off x="4622800" y="716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274465</xdr:rowOff>
    </xdr:from>
    <xdr:to>
      <xdr:col>22</xdr:col>
      <xdr:colOff>165100</xdr:colOff>
      <xdr:row>38</xdr:row>
      <xdr:rowOff>33165</xdr:rowOff>
    </xdr:to>
    <xdr:sp macro="" textlink="">
      <xdr:nvSpPr>
        <xdr:cNvPr id="137" name="楕円 136">
          <a:extLst>
            <a:ext uri="{FF2B5EF4-FFF2-40B4-BE49-F238E27FC236}">
              <a16:creationId xmlns:a16="http://schemas.microsoft.com/office/drawing/2014/main" id="{BD6CF172-4EB6-4FFF-AB11-40869A4C8A5F}"/>
            </a:ext>
          </a:extLst>
        </xdr:cNvPr>
        <xdr:cNvSpPr/>
      </xdr:nvSpPr>
      <xdr:spPr bwMode="auto">
        <a:xfrm>
          <a:off x="4254500" y="739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43342</xdr:rowOff>
    </xdr:from>
    <xdr:ext cx="762000" cy="259045"/>
    <xdr:sp macro="" textlink="">
      <xdr:nvSpPr>
        <xdr:cNvPr id="138" name="テキスト ボックス 137">
          <a:extLst>
            <a:ext uri="{FF2B5EF4-FFF2-40B4-BE49-F238E27FC236}">
              <a16:creationId xmlns:a16="http://schemas.microsoft.com/office/drawing/2014/main" id="{682720DB-3204-4B3C-AF3C-375E59423309}"/>
            </a:ext>
          </a:extLst>
        </xdr:cNvPr>
        <xdr:cNvSpPr txBox="1"/>
      </xdr:nvSpPr>
      <xdr:spPr>
        <a:xfrm>
          <a:off x="3924300" y="716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269363</xdr:rowOff>
    </xdr:from>
    <xdr:to>
      <xdr:col>19</xdr:col>
      <xdr:colOff>38100</xdr:colOff>
      <xdr:row>38</xdr:row>
      <xdr:rowOff>28063</xdr:rowOff>
    </xdr:to>
    <xdr:sp macro="" textlink="">
      <xdr:nvSpPr>
        <xdr:cNvPr id="139" name="楕円 138">
          <a:extLst>
            <a:ext uri="{FF2B5EF4-FFF2-40B4-BE49-F238E27FC236}">
              <a16:creationId xmlns:a16="http://schemas.microsoft.com/office/drawing/2014/main" id="{D14EFFC5-F17A-43DD-986E-CE765C274CF2}"/>
            </a:ext>
          </a:extLst>
        </xdr:cNvPr>
        <xdr:cNvSpPr/>
      </xdr:nvSpPr>
      <xdr:spPr bwMode="auto">
        <a:xfrm>
          <a:off x="3556000" y="739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38240</xdr:rowOff>
    </xdr:from>
    <xdr:ext cx="762000" cy="259045"/>
    <xdr:sp macro="" textlink="">
      <xdr:nvSpPr>
        <xdr:cNvPr id="140" name="テキスト ボックス 139">
          <a:extLst>
            <a:ext uri="{FF2B5EF4-FFF2-40B4-BE49-F238E27FC236}">
              <a16:creationId xmlns:a16="http://schemas.microsoft.com/office/drawing/2014/main" id="{002238C3-1068-440C-88D6-DE714A8B0082}"/>
            </a:ext>
          </a:extLst>
        </xdr:cNvPr>
        <xdr:cNvSpPr txBox="1"/>
      </xdr:nvSpPr>
      <xdr:spPr>
        <a:xfrm>
          <a:off x="3225800" y="716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248572</xdr:rowOff>
    </xdr:from>
    <xdr:to>
      <xdr:col>15</xdr:col>
      <xdr:colOff>101600</xdr:colOff>
      <xdr:row>38</xdr:row>
      <xdr:rowOff>7272</xdr:rowOff>
    </xdr:to>
    <xdr:sp macro="" textlink="">
      <xdr:nvSpPr>
        <xdr:cNvPr id="141" name="楕円 140">
          <a:extLst>
            <a:ext uri="{FF2B5EF4-FFF2-40B4-BE49-F238E27FC236}">
              <a16:creationId xmlns:a16="http://schemas.microsoft.com/office/drawing/2014/main" id="{F7B97AC4-BB3A-4E48-BAA2-F3240001BC03}"/>
            </a:ext>
          </a:extLst>
        </xdr:cNvPr>
        <xdr:cNvSpPr/>
      </xdr:nvSpPr>
      <xdr:spPr bwMode="auto">
        <a:xfrm>
          <a:off x="2857500" y="737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17449</xdr:rowOff>
    </xdr:from>
    <xdr:ext cx="762000" cy="259045"/>
    <xdr:sp macro="" textlink="">
      <xdr:nvSpPr>
        <xdr:cNvPr id="142" name="テキスト ボックス 141">
          <a:extLst>
            <a:ext uri="{FF2B5EF4-FFF2-40B4-BE49-F238E27FC236}">
              <a16:creationId xmlns:a16="http://schemas.microsoft.com/office/drawing/2014/main" id="{3EE566ED-3AC4-4949-B43E-9B4CA72332CC}"/>
            </a:ext>
          </a:extLst>
        </xdr:cNvPr>
        <xdr:cNvSpPr txBox="1"/>
      </xdr:nvSpPr>
      <xdr:spPr>
        <a:xfrm>
          <a:off x="2527300" y="71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8C48EE-DA3D-4CE1-B88F-F33D1EF968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0DB1455-4608-4065-90A7-9B6155282A9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44B74A3-8D0C-4CA7-B53F-9442EB0FAFF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3A31145-9592-440B-9F7B-873BB544841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9103C0-6BE9-409C-9B3B-7B7DE9A3BB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28975C-76DC-43A4-8B45-91C22E0A12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1F5FC9-2E28-41C1-849C-387F809A4D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3C870A-8AA1-4ECF-87CA-229C695E20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C02022-BB1D-4009-BC33-9CF99BC0BC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779A0E8-94CE-4163-8451-33222CE3A31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22,166
21,905
472.64
19,107,476
18,503,634
488,056
9,885,715
16,473,014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D11EBB-71AE-47A3-96C1-DF28D5B869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7B2350-0243-400C-BB01-5A83C20C2A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AC947F-0C77-4312-889C-3DE2BAC409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0DE67A-C6F0-4F83-8DC4-F3B03BAD1B1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39E62E-50A9-4828-BAEF-DF3DE07C6D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97D8ED1-E3F9-43AB-9EE5-28579E58595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E0C99BD-5626-4946-849F-7433171E6D0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93BB187-0BE9-4BA2-98DE-354407F4930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C85B40D-3859-4B8F-88EB-B4B2F2D66B6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443E80-A1E0-499E-AA39-1570009128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2586D6C-154D-424D-82ED-CD800E3E253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6FF515D-3453-4AB0-AB1C-C6DE63B1CD6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9FAE814-A47C-497F-8DD0-407314695A5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3B13090-8FB0-4088-89C2-CF0D4492811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502173-5E52-4534-9B12-6DE18056650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6957F99-D3C7-4FB4-9ED2-272D92049D8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E74E64-A09C-4AAE-8171-395CB57AFA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7D457BA-5FFF-45ED-BF76-7D70D0167CA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C9C0BCA-22FE-45CC-8971-38B9D10A64B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1AD182C-9723-415B-A368-A80D225CE5A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35A0A60-B9ED-49C2-A68B-2B389301702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7BE3D22-25C8-4792-869C-C6EF533F7C5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B4E7B5A-FE70-483E-8BDD-B40EBB1E895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E7DD769-2BAB-4788-B0B6-9AA0448741F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ADAAA86-F518-4B7C-8373-0A02DD2385E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71589B5-6969-4B3F-A676-96DBCE1CABD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785FAA8-D784-4095-904B-4501DA1CE7E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4A18D3C-5CF6-4FCA-B038-5A32CD7781C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9A197D2-F84A-43DE-AB94-6DD7FB51205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F586272-97F3-46DF-8117-B90A84F671B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77430F2-8357-4C0D-B522-4E2686926743}"/>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5A480A96-25E8-4352-8B05-1B057C64F663}"/>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D04523D3-C0FC-4C10-9D99-76DAE45677AB}"/>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6EE95A0-4FB8-40A5-9BA6-BAD173A0C7AB}"/>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47110857-E3BD-44ED-A56B-FA41E4C3CF2D}"/>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B17F4283-767D-40AC-8E3E-4F1B4CF5EEE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8855C44B-82B9-459D-934D-F6EC691B6AD3}"/>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CBB3316-E295-4D1F-81E4-1DB237C6CCF4}"/>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48D4C9EA-14FA-4051-8D6D-FA6003EECEAE}"/>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9664F3F-C088-41BB-8B31-B77E6829C1A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3261A48-B166-49F1-9D7D-AAF792C6D8AC}"/>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803E7DC-0AEA-4CD9-BBF5-AFACB669BEE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2DD85DD2-6245-4145-B624-E024DD6B534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57B3BFD4-14FF-4D43-A076-F9FAAE4574C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ED7BBA99-1B64-4585-BC52-A5BC35774814}"/>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9B021240-E285-4419-B0ED-0F92A0F8D5D2}"/>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C6D1FBAB-072B-4874-8656-4D14AD511B3D}"/>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B7FFE142-CB9C-4F05-B448-C8D4A2DBC503}"/>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70535384-EA8D-430E-BE15-0A0FCB29121D}"/>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121984</xdr:rowOff>
    </xdr:from>
    <xdr:to>
      <xdr:col>24</xdr:col>
      <xdr:colOff>63500</xdr:colOff>
      <xdr:row>33</xdr:row>
      <xdr:rowOff>41897</xdr:rowOff>
    </xdr:to>
    <xdr:cxnSp macro="">
      <xdr:nvCxnSpPr>
        <xdr:cNvPr id="61" name="直線コネクタ 60">
          <a:extLst>
            <a:ext uri="{FF2B5EF4-FFF2-40B4-BE49-F238E27FC236}">
              <a16:creationId xmlns:a16="http://schemas.microsoft.com/office/drawing/2014/main" id="{68932347-CD72-494A-89A2-7764645E17BE}"/>
            </a:ext>
          </a:extLst>
        </xdr:cNvPr>
        <xdr:cNvCxnSpPr/>
      </xdr:nvCxnSpPr>
      <xdr:spPr>
        <a:xfrm flipV="1">
          <a:off x="3797300" y="5608384"/>
          <a:ext cx="838200" cy="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8191EA4-B04A-4B2E-800F-72BD7D889138}"/>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E6B18F6E-1FDF-476C-9561-0327ACFB691C}"/>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41897</xdr:rowOff>
    </xdr:from>
    <xdr:to>
      <xdr:col>19</xdr:col>
      <xdr:colOff>177800</xdr:colOff>
      <xdr:row>33</xdr:row>
      <xdr:rowOff>154483</xdr:rowOff>
    </xdr:to>
    <xdr:cxnSp macro="">
      <xdr:nvCxnSpPr>
        <xdr:cNvPr id="64" name="直線コネクタ 63">
          <a:extLst>
            <a:ext uri="{FF2B5EF4-FFF2-40B4-BE49-F238E27FC236}">
              <a16:creationId xmlns:a16="http://schemas.microsoft.com/office/drawing/2014/main" id="{8E487CE9-D216-4C83-B636-732601D6BB3D}"/>
            </a:ext>
          </a:extLst>
        </xdr:cNvPr>
        <xdr:cNvCxnSpPr/>
      </xdr:nvCxnSpPr>
      <xdr:spPr>
        <a:xfrm flipV="1">
          <a:off x="2908300" y="5699747"/>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8197011B-1842-4719-94E3-1A5D6F85B7F6}"/>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D9363243-09A1-441A-8671-52805BC08868}"/>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154483</xdr:rowOff>
    </xdr:from>
    <xdr:to>
      <xdr:col>15</xdr:col>
      <xdr:colOff>50800</xdr:colOff>
      <xdr:row>34</xdr:row>
      <xdr:rowOff>164655</xdr:rowOff>
    </xdr:to>
    <xdr:cxnSp macro="">
      <xdr:nvCxnSpPr>
        <xdr:cNvPr id="67" name="直線コネクタ 66">
          <a:extLst>
            <a:ext uri="{FF2B5EF4-FFF2-40B4-BE49-F238E27FC236}">
              <a16:creationId xmlns:a16="http://schemas.microsoft.com/office/drawing/2014/main" id="{E62774AD-B033-40C9-975B-9C6D4BB4E826}"/>
            </a:ext>
          </a:extLst>
        </xdr:cNvPr>
        <xdr:cNvCxnSpPr/>
      </xdr:nvCxnSpPr>
      <xdr:spPr>
        <a:xfrm flipV="1">
          <a:off x="2019300" y="5812333"/>
          <a:ext cx="889000" cy="1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C7ACADAE-461D-4329-A73E-218B628BD7DF}"/>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AF865265-35E5-4AD3-AC06-B12C5D8A42DF}"/>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164655</xdr:rowOff>
    </xdr:from>
    <xdr:to>
      <xdr:col>10</xdr:col>
      <xdr:colOff>114300</xdr:colOff>
      <xdr:row>35</xdr:row>
      <xdr:rowOff>51435</xdr:rowOff>
    </xdr:to>
    <xdr:cxnSp macro="">
      <xdr:nvCxnSpPr>
        <xdr:cNvPr id="70" name="直線コネクタ 69">
          <a:extLst>
            <a:ext uri="{FF2B5EF4-FFF2-40B4-BE49-F238E27FC236}">
              <a16:creationId xmlns:a16="http://schemas.microsoft.com/office/drawing/2014/main" id="{BE1397CD-9281-403C-ACD6-3EEC3A44B3E9}"/>
            </a:ext>
          </a:extLst>
        </xdr:cNvPr>
        <xdr:cNvCxnSpPr/>
      </xdr:nvCxnSpPr>
      <xdr:spPr>
        <a:xfrm flipV="1">
          <a:off x="1130300" y="5993955"/>
          <a:ext cx="889000" cy="5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525535BD-3C7F-46BA-84CB-B3EC51573106}"/>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DC86A46A-3EF3-4600-B362-6FBBD29D70D7}"/>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762B891-E77F-4CFB-BBE9-92F8C3228D31}"/>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A18F83EC-EAF9-4CCF-A046-6640755C06DC}"/>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B7D4118-7F19-404C-A1EF-AF952CB3C38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B6432F3-E6D3-4CB9-A157-C694327C042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FD2BC5E-0044-459E-AEB2-B60D24A366B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1A55350-7BCB-4F05-8AEC-01CB569F65B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FB7BBA4-AC2A-42C2-96D9-D99C5FFD52B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71184</xdr:rowOff>
    </xdr:from>
    <xdr:to>
      <xdr:col>24</xdr:col>
      <xdr:colOff>114300</xdr:colOff>
      <xdr:row>33</xdr:row>
      <xdr:rowOff>1334</xdr:rowOff>
    </xdr:to>
    <xdr:sp macro="" textlink="">
      <xdr:nvSpPr>
        <xdr:cNvPr id="80" name="楕円 79">
          <a:extLst>
            <a:ext uri="{FF2B5EF4-FFF2-40B4-BE49-F238E27FC236}">
              <a16:creationId xmlns:a16="http://schemas.microsoft.com/office/drawing/2014/main" id="{B9E74FCD-A3B2-4156-BADD-16F24C62E114}"/>
            </a:ext>
          </a:extLst>
        </xdr:cNvPr>
        <xdr:cNvSpPr/>
      </xdr:nvSpPr>
      <xdr:spPr>
        <a:xfrm>
          <a:off x="4584700" y="55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94061</xdr:rowOff>
    </xdr:from>
    <xdr:ext cx="599010" cy="259045"/>
    <xdr:sp macro="" textlink="">
      <xdr:nvSpPr>
        <xdr:cNvPr id="81" name="人件費該当値テキスト">
          <a:extLst>
            <a:ext uri="{FF2B5EF4-FFF2-40B4-BE49-F238E27FC236}">
              <a16:creationId xmlns:a16="http://schemas.microsoft.com/office/drawing/2014/main" id="{C9E0CEE7-C707-4EAC-A2FD-D9A0E7B9D54F}"/>
            </a:ext>
          </a:extLst>
        </xdr:cNvPr>
        <xdr:cNvSpPr txBox="1"/>
      </xdr:nvSpPr>
      <xdr:spPr>
        <a:xfrm>
          <a:off x="4686300" y="540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162547</xdr:rowOff>
    </xdr:from>
    <xdr:to>
      <xdr:col>20</xdr:col>
      <xdr:colOff>38100</xdr:colOff>
      <xdr:row>33</xdr:row>
      <xdr:rowOff>92697</xdr:rowOff>
    </xdr:to>
    <xdr:sp macro="" textlink="">
      <xdr:nvSpPr>
        <xdr:cNvPr id="82" name="楕円 81">
          <a:extLst>
            <a:ext uri="{FF2B5EF4-FFF2-40B4-BE49-F238E27FC236}">
              <a16:creationId xmlns:a16="http://schemas.microsoft.com/office/drawing/2014/main" id="{86D2B826-733C-4A68-B194-5A87E8B4D278}"/>
            </a:ext>
          </a:extLst>
        </xdr:cNvPr>
        <xdr:cNvSpPr/>
      </xdr:nvSpPr>
      <xdr:spPr>
        <a:xfrm>
          <a:off x="3746500" y="56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109224</xdr:rowOff>
    </xdr:from>
    <xdr:ext cx="599010" cy="259045"/>
    <xdr:sp macro="" textlink="">
      <xdr:nvSpPr>
        <xdr:cNvPr id="83" name="テキスト ボックス 82">
          <a:extLst>
            <a:ext uri="{FF2B5EF4-FFF2-40B4-BE49-F238E27FC236}">
              <a16:creationId xmlns:a16="http://schemas.microsoft.com/office/drawing/2014/main" id="{23ABB850-502B-40DF-B5A0-8966B715DAA4}"/>
            </a:ext>
          </a:extLst>
        </xdr:cNvPr>
        <xdr:cNvSpPr txBox="1"/>
      </xdr:nvSpPr>
      <xdr:spPr>
        <a:xfrm>
          <a:off x="3497795" y="542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103683</xdr:rowOff>
    </xdr:from>
    <xdr:to>
      <xdr:col>15</xdr:col>
      <xdr:colOff>101600</xdr:colOff>
      <xdr:row>34</xdr:row>
      <xdr:rowOff>33833</xdr:rowOff>
    </xdr:to>
    <xdr:sp macro="" textlink="">
      <xdr:nvSpPr>
        <xdr:cNvPr id="84" name="楕円 83">
          <a:extLst>
            <a:ext uri="{FF2B5EF4-FFF2-40B4-BE49-F238E27FC236}">
              <a16:creationId xmlns:a16="http://schemas.microsoft.com/office/drawing/2014/main" id="{64881214-4C30-45E8-860A-B1900EF4E3BE}"/>
            </a:ext>
          </a:extLst>
        </xdr:cNvPr>
        <xdr:cNvSpPr/>
      </xdr:nvSpPr>
      <xdr:spPr>
        <a:xfrm>
          <a:off x="2857500" y="57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50360</xdr:rowOff>
    </xdr:from>
    <xdr:ext cx="599010" cy="259045"/>
    <xdr:sp macro="" textlink="">
      <xdr:nvSpPr>
        <xdr:cNvPr id="85" name="テキスト ボックス 84">
          <a:extLst>
            <a:ext uri="{FF2B5EF4-FFF2-40B4-BE49-F238E27FC236}">
              <a16:creationId xmlns:a16="http://schemas.microsoft.com/office/drawing/2014/main" id="{E2821F5C-324F-4C3C-99FB-5B01CCC84CBA}"/>
            </a:ext>
          </a:extLst>
        </xdr:cNvPr>
        <xdr:cNvSpPr txBox="1"/>
      </xdr:nvSpPr>
      <xdr:spPr>
        <a:xfrm>
          <a:off x="2608795" y="553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113855</xdr:rowOff>
    </xdr:from>
    <xdr:to>
      <xdr:col>10</xdr:col>
      <xdr:colOff>165100</xdr:colOff>
      <xdr:row>35</xdr:row>
      <xdr:rowOff>44005</xdr:rowOff>
    </xdr:to>
    <xdr:sp macro="" textlink="">
      <xdr:nvSpPr>
        <xdr:cNvPr id="86" name="楕円 85">
          <a:extLst>
            <a:ext uri="{FF2B5EF4-FFF2-40B4-BE49-F238E27FC236}">
              <a16:creationId xmlns:a16="http://schemas.microsoft.com/office/drawing/2014/main" id="{14B811D9-05F1-4872-9403-816010B50607}"/>
            </a:ext>
          </a:extLst>
        </xdr:cNvPr>
        <xdr:cNvSpPr/>
      </xdr:nvSpPr>
      <xdr:spPr>
        <a:xfrm>
          <a:off x="1968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60532</xdr:rowOff>
    </xdr:from>
    <xdr:ext cx="599010" cy="259045"/>
    <xdr:sp macro="" textlink="">
      <xdr:nvSpPr>
        <xdr:cNvPr id="87" name="テキスト ボックス 86">
          <a:extLst>
            <a:ext uri="{FF2B5EF4-FFF2-40B4-BE49-F238E27FC236}">
              <a16:creationId xmlns:a16="http://schemas.microsoft.com/office/drawing/2014/main" id="{5330DB97-2589-41E5-B545-DE1DC890EF3F}"/>
            </a:ext>
          </a:extLst>
        </xdr:cNvPr>
        <xdr:cNvSpPr txBox="1"/>
      </xdr:nvSpPr>
      <xdr:spPr>
        <a:xfrm>
          <a:off x="1719795" y="571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635</xdr:rowOff>
    </xdr:from>
    <xdr:to>
      <xdr:col>6</xdr:col>
      <xdr:colOff>38100</xdr:colOff>
      <xdr:row>35</xdr:row>
      <xdr:rowOff>102235</xdr:rowOff>
    </xdr:to>
    <xdr:sp macro="" textlink="">
      <xdr:nvSpPr>
        <xdr:cNvPr id="88" name="楕円 87">
          <a:extLst>
            <a:ext uri="{FF2B5EF4-FFF2-40B4-BE49-F238E27FC236}">
              <a16:creationId xmlns:a16="http://schemas.microsoft.com/office/drawing/2014/main" id="{588B3D69-EC9B-492B-9D00-48B20AD774AB}"/>
            </a:ext>
          </a:extLst>
        </xdr:cNvPr>
        <xdr:cNvSpPr/>
      </xdr:nvSpPr>
      <xdr:spPr>
        <a:xfrm>
          <a:off x="1079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118762</xdr:rowOff>
    </xdr:from>
    <xdr:ext cx="599010" cy="259045"/>
    <xdr:sp macro="" textlink="">
      <xdr:nvSpPr>
        <xdr:cNvPr id="89" name="テキスト ボックス 88">
          <a:extLst>
            <a:ext uri="{FF2B5EF4-FFF2-40B4-BE49-F238E27FC236}">
              <a16:creationId xmlns:a16="http://schemas.microsoft.com/office/drawing/2014/main" id="{F5123A66-296E-4E8F-B4A9-7C7D4008EC65}"/>
            </a:ext>
          </a:extLst>
        </xdr:cNvPr>
        <xdr:cNvSpPr txBox="1"/>
      </xdr:nvSpPr>
      <xdr:spPr>
        <a:xfrm>
          <a:off x="830795" y="57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11C1C9A-6AEB-4D0D-965A-B8EF77DC68B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AC18477-3A3E-4A0E-B261-667D45C0C4D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E41F09B3-5072-494F-8A41-440F59B8FA8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F235E44-2CAD-4E94-9DA5-0A806F96358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5FE1504-33AD-4898-B8EF-CD4D508B012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13DD11D-C330-4C09-9CB6-647D4557B08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46B03827-A3E8-4D4F-9BE8-EBED898CC7D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A27E7DD6-3482-4297-BB1A-03B19FA01B1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952BE014-B3B2-4319-8028-E2A4FBC1D25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2AE622A-5B59-4C17-B4F6-FEAA66AB0AF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29861383-A32D-4418-BB8A-458E9B4786B4}"/>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7A5EB857-D91A-4913-8280-BF2CB6BC4308}"/>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6D6BDD32-BF15-43A8-986D-E68BD7535817}"/>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5F5EAC3E-DC6E-47B8-B59E-34633AB179E2}"/>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B2AC28CE-A7BD-4F94-BF29-497F847FC3CA}"/>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39C8581F-E464-42A0-9563-996AC7F2D0EB}"/>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6EFEB44B-747F-4D2F-9C34-4E8397CC4F31}"/>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B8C0DE8D-866A-4579-94CA-091CCF27EC5E}"/>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2790295A-62CB-4CDB-AE91-C17AA0CAB7D4}"/>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2CFEB0E1-8F88-4E97-B498-065339D51749}"/>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BF2164E-9373-457E-B1A8-4AFCE0D7188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A4EFD731-3720-457D-A63D-C73567D3708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6D48B3D6-0939-49BD-A56E-3F0D49AC418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9CBA9EC0-89F6-408A-A9C1-242519569AB4}"/>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140DE09F-12E5-41CD-AB44-143F0331B882}"/>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47445F85-DEFF-467F-B4DB-D8DE63452E7B}"/>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DE344AF9-252E-4600-BF4E-46D12764ECE2}"/>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3BE12593-898D-4345-A70B-6E50DAA19BE7}"/>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140287</xdr:rowOff>
    </xdr:from>
    <xdr:to>
      <xdr:col>24</xdr:col>
      <xdr:colOff>63500</xdr:colOff>
      <xdr:row>58</xdr:row>
      <xdr:rowOff>4397</xdr:rowOff>
    </xdr:to>
    <xdr:cxnSp macro="">
      <xdr:nvCxnSpPr>
        <xdr:cNvPr id="118" name="直線コネクタ 117">
          <a:extLst>
            <a:ext uri="{FF2B5EF4-FFF2-40B4-BE49-F238E27FC236}">
              <a16:creationId xmlns:a16="http://schemas.microsoft.com/office/drawing/2014/main" id="{7CC88E4C-3EE3-4EE8-BDAC-E167AA061588}"/>
            </a:ext>
          </a:extLst>
        </xdr:cNvPr>
        <xdr:cNvCxnSpPr/>
      </xdr:nvCxnSpPr>
      <xdr:spPr>
        <a:xfrm flipV="1">
          <a:off x="3797300" y="9912937"/>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BCC3EE87-EBA7-48CC-A52E-88F0701C29B5}"/>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8CEC365F-D5DF-4A06-8E8C-84908FCA147C}"/>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4397</xdr:rowOff>
    </xdr:from>
    <xdr:to>
      <xdr:col>19</xdr:col>
      <xdr:colOff>177800</xdr:colOff>
      <xdr:row>58</xdr:row>
      <xdr:rowOff>23950</xdr:rowOff>
    </xdr:to>
    <xdr:cxnSp macro="">
      <xdr:nvCxnSpPr>
        <xdr:cNvPr id="121" name="直線コネクタ 120">
          <a:extLst>
            <a:ext uri="{FF2B5EF4-FFF2-40B4-BE49-F238E27FC236}">
              <a16:creationId xmlns:a16="http://schemas.microsoft.com/office/drawing/2014/main" id="{87C8BBC1-2A4D-4F8B-8FCF-24C223192F15}"/>
            </a:ext>
          </a:extLst>
        </xdr:cNvPr>
        <xdr:cNvCxnSpPr/>
      </xdr:nvCxnSpPr>
      <xdr:spPr>
        <a:xfrm flipV="1">
          <a:off x="2908300" y="9948497"/>
          <a:ext cx="8890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5A5AB3F-583E-4210-B29D-96D5B9D687ED}"/>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51369F8F-AC46-47F5-B78F-9161F62C1DB4}"/>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22375</xdr:rowOff>
    </xdr:from>
    <xdr:to>
      <xdr:col>15</xdr:col>
      <xdr:colOff>50800</xdr:colOff>
      <xdr:row>58</xdr:row>
      <xdr:rowOff>23950</xdr:rowOff>
    </xdr:to>
    <xdr:cxnSp macro="">
      <xdr:nvCxnSpPr>
        <xdr:cNvPr id="124" name="直線コネクタ 123">
          <a:extLst>
            <a:ext uri="{FF2B5EF4-FFF2-40B4-BE49-F238E27FC236}">
              <a16:creationId xmlns:a16="http://schemas.microsoft.com/office/drawing/2014/main" id="{159A5F0C-38E8-4216-9239-F0CD468FC660}"/>
            </a:ext>
          </a:extLst>
        </xdr:cNvPr>
        <xdr:cNvCxnSpPr/>
      </xdr:nvCxnSpPr>
      <xdr:spPr>
        <a:xfrm>
          <a:off x="2019300" y="996647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729615F0-1C91-40B1-9505-7594CAC5AA13}"/>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A988B572-7D91-4C73-A635-496B56C64C89}"/>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22375</xdr:rowOff>
    </xdr:from>
    <xdr:to>
      <xdr:col>10</xdr:col>
      <xdr:colOff>114300</xdr:colOff>
      <xdr:row>58</xdr:row>
      <xdr:rowOff>31650</xdr:rowOff>
    </xdr:to>
    <xdr:cxnSp macro="">
      <xdr:nvCxnSpPr>
        <xdr:cNvPr id="127" name="直線コネクタ 126">
          <a:extLst>
            <a:ext uri="{FF2B5EF4-FFF2-40B4-BE49-F238E27FC236}">
              <a16:creationId xmlns:a16="http://schemas.microsoft.com/office/drawing/2014/main" id="{71F24719-2780-4921-B094-9CEDC5D5FD8F}"/>
            </a:ext>
          </a:extLst>
        </xdr:cNvPr>
        <xdr:cNvCxnSpPr/>
      </xdr:nvCxnSpPr>
      <xdr:spPr>
        <a:xfrm flipV="1">
          <a:off x="1130300" y="9966475"/>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5348428D-51B2-4CB9-80B4-2CB2DFD18A56}"/>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779B8633-0D16-421F-B552-F43E0F93F22F}"/>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20E8DEE5-C1E6-48D7-A8DE-E7606BD224F8}"/>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8ECADD01-7879-4A24-A4D3-7BFD3BBCFD34}"/>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AB242696-1B86-41C7-91B0-4F1302BD6B9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3D778AD-4CB4-47B0-87AD-6F6C537BEB7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63DAD51-04A9-4E16-BC9E-6EC3C48B0F9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F2F2EE9-0AAA-40C7-B8CE-80EC14CE701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B9BE392-C566-431A-94A8-49D6425CF1C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89487</xdr:rowOff>
    </xdr:from>
    <xdr:to>
      <xdr:col>24</xdr:col>
      <xdr:colOff>114300</xdr:colOff>
      <xdr:row>58</xdr:row>
      <xdr:rowOff>19637</xdr:rowOff>
    </xdr:to>
    <xdr:sp macro="" textlink="">
      <xdr:nvSpPr>
        <xdr:cNvPr id="137" name="楕円 136">
          <a:extLst>
            <a:ext uri="{FF2B5EF4-FFF2-40B4-BE49-F238E27FC236}">
              <a16:creationId xmlns:a16="http://schemas.microsoft.com/office/drawing/2014/main" id="{CB8C5BBA-4EEB-4744-99CD-6772F1A2D32D}"/>
            </a:ext>
          </a:extLst>
        </xdr:cNvPr>
        <xdr:cNvSpPr/>
      </xdr:nvSpPr>
      <xdr:spPr>
        <a:xfrm>
          <a:off x="4584700" y="9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112364</xdr:rowOff>
    </xdr:from>
    <xdr:ext cx="599010" cy="259045"/>
    <xdr:sp macro="" textlink="">
      <xdr:nvSpPr>
        <xdr:cNvPr id="138" name="物件費該当値テキスト">
          <a:extLst>
            <a:ext uri="{FF2B5EF4-FFF2-40B4-BE49-F238E27FC236}">
              <a16:creationId xmlns:a16="http://schemas.microsoft.com/office/drawing/2014/main" id="{D52EDB17-A03D-4E79-AF89-AD0BEFB00493}"/>
            </a:ext>
          </a:extLst>
        </xdr:cNvPr>
        <xdr:cNvSpPr txBox="1"/>
      </xdr:nvSpPr>
      <xdr:spPr>
        <a:xfrm>
          <a:off x="4686300" y="971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125047</xdr:rowOff>
    </xdr:from>
    <xdr:to>
      <xdr:col>20</xdr:col>
      <xdr:colOff>38100</xdr:colOff>
      <xdr:row>58</xdr:row>
      <xdr:rowOff>55197</xdr:rowOff>
    </xdr:to>
    <xdr:sp macro="" textlink="">
      <xdr:nvSpPr>
        <xdr:cNvPr id="139" name="楕円 138">
          <a:extLst>
            <a:ext uri="{FF2B5EF4-FFF2-40B4-BE49-F238E27FC236}">
              <a16:creationId xmlns:a16="http://schemas.microsoft.com/office/drawing/2014/main" id="{C3F23F50-3E14-4FB7-A84D-2838085605F3}"/>
            </a:ext>
          </a:extLst>
        </xdr:cNvPr>
        <xdr:cNvSpPr/>
      </xdr:nvSpPr>
      <xdr:spPr>
        <a:xfrm>
          <a:off x="3746500" y="98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71724</xdr:rowOff>
    </xdr:from>
    <xdr:ext cx="599010" cy="259045"/>
    <xdr:sp macro="" textlink="">
      <xdr:nvSpPr>
        <xdr:cNvPr id="140" name="テキスト ボックス 139">
          <a:extLst>
            <a:ext uri="{FF2B5EF4-FFF2-40B4-BE49-F238E27FC236}">
              <a16:creationId xmlns:a16="http://schemas.microsoft.com/office/drawing/2014/main" id="{8314FC1E-C98D-444F-B730-879DD4ACD3DC}"/>
            </a:ext>
          </a:extLst>
        </xdr:cNvPr>
        <xdr:cNvSpPr txBox="1"/>
      </xdr:nvSpPr>
      <xdr:spPr>
        <a:xfrm>
          <a:off x="3497795" y="967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144600</xdr:rowOff>
    </xdr:from>
    <xdr:to>
      <xdr:col>15</xdr:col>
      <xdr:colOff>101600</xdr:colOff>
      <xdr:row>58</xdr:row>
      <xdr:rowOff>74750</xdr:rowOff>
    </xdr:to>
    <xdr:sp macro="" textlink="">
      <xdr:nvSpPr>
        <xdr:cNvPr id="141" name="楕円 140">
          <a:extLst>
            <a:ext uri="{FF2B5EF4-FFF2-40B4-BE49-F238E27FC236}">
              <a16:creationId xmlns:a16="http://schemas.microsoft.com/office/drawing/2014/main" id="{D725F2D0-42F2-4025-ACD6-DE670973E33C}"/>
            </a:ext>
          </a:extLst>
        </xdr:cNvPr>
        <xdr:cNvSpPr/>
      </xdr:nvSpPr>
      <xdr:spPr>
        <a:xfrm>
          <a:off x="2857500" y="99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91277</xdr:rowOff>
    </xdr:from>
    <xdr:ext cx="599010" cy="259045"/>
    <xdr:sp macro="" textlink="">
      <xdr:nvSpPr>
        <xdr:cNvPr id="142" name="テキスト ボックス 141">
          <a:extLst>
            <a:ext uri="{FF2B5EF4-FFF2-40B4-BE49-F238E27FC236}">
              <a16:creationId xmlns:a16="http://schemas.microsoft.com/office/drawing/2014/main" id="{1FEA454D-62EE-45DF-B244-A1BAD081622D}"/>
            </a:ext>
          </a:extLst>
        </xdr:cNvPr>
        <xdr:cNvSpPr txBox="1"/>
      </xdr:nvSpPr>
      <xdr:spPr>
        <a:xfrm>
          <a:off x="2608795" y="969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143025</xdr:rowOff>
    </xdr:from>
    <xdr:to>
      <xdr:col>10</xdr:col>
      <xdr:colOff>165100</xdr:colOff>
      <xdr:row>58</xdr:row>
      <xdr:rowOff>73175</xdr:rowOff>
    </xdr:to>
    <xdr:sp macro="" textlink="">
      <xdr:nvSpPr>
        <xdr:cNvPr id="143" name="楕円 142">
          <a:extLst>
            <a:ext uri="{FF2B5EF4-FFF2-40B4-BE49-F238E27FC236}">
              <a16:creationId xmlns:a16="http://schemas.microsoft.com/office/drawing/2014/main" id="{86E7C4F3-AC67-4EF0-B758-88C63DE43556}"/>
            </a:ext>
          </a:extLst>
        </xdr:cNvPr>
        <xdr:cNvSpPr/>
      </xdr:nvSpPr>
      <xdr:spPr>
        <a:xfrm>
          <a:off x="1968500" y="99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89702</xdr:rowOff>
    </xdr:from>
    <xdr:ext cx="599010" cy="259045"/>
    <xdr:sp macro="" textlink="">
      <xdr:nvSpPr>
        <xdr:cNvPr id="144" name="テキスト ボックス 143">
          <a:extLst>
            <a:ext uri="{FF2B5EF4-FFF2-40B4-BE49-F238E27FC236}">
              <a16:creationId xmlns:a16="http://schemas.microsoft.com/office/drawing/2014/main" id="{3A16AF85-421C-4706-B528-4BDDF9312455}"/>
            </a:ext>
          </a:extLst>
        </xdr:cNvPr>
        <xdr:cNvSpPr txBox="1"/>
      </xdr:nvSpPr>
      <xdr:spPr>
        <a:xfrm>
          <a:off x="1719795" y="96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152300</xdr:rowOff>
    </xdr:from>
    <xdr:to>
      <xdr:col>6</xdr:col>
      <xdr:colOff>38100</xdr:colOff>
      <xdr:row>58</xdr:row>
      <xdr:rowOff>82450</xdr:rowOff>
    </xdr:to>
    <xdr:sp macro="" textlink="">
      <xdr:nvSpPr>
        <xdr:cNvPr id="145" name="楕円 144">
          <a:extLst>
            <a:ext uri="{FF2B5EF4-FFF2-40B4-BE49-F238E27FC236}">
              <a16:creationId xmlns:a16="http://schemas.microsoft.com/office/drawing/2014/main" id="{D8E5DB24-8327-4016-AD41-6582FAD2EDE2}"/>
            </a:ext>
          </a:extLst>
        </xdr:cNvPr>
        <xdr:cNvSpPr/>
      </xdr:nvSpPr>
      <xdr:spPr>
        <a:xfrm>
          <a:off x="1079500" y="99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98977</xdr:rowOff>
    </xdr:from>
    <xdr:ext cx="534377" cy="259045"/>
    <xdr:sp macro="" textlink="">
      <xdr:nvSpPr>
        <xdr:cNvPr id="146" name="テキスト ボックス 145">
          <a:extLst>
            <a:ext uri="{FF2B5EF4-FFF2-40B4-BE49-F238E27FC236}">
              <a16:creationId xmlns:a16="http://schemas.microsoft.com/office/drawing/2014/main" id="{1D123051-377F-4D89-8BDA-96CB1DC86921}"/>
            </a:ext>
          </a:extLst>
        </xdr:cNvPr>
        <xdr:cNvSpPr txBox="1"/>
      </xdr:nvSpPr>
      <xdr:spPr>
        <a:xfrm>
          <a:off x="863111" y="97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E7439E87-E210-4B39-8608-C09E409BC4A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C344EECA-439B-431E-B6D9-A1D91A2BD74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2F468239-CE1C-497D-9AB1-A58E5964F02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1E42787A-1308-44E9-918F-A89257BC59E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D3478CB-BBAF-464A-988B-EF1E09CF10A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7825B643-08E8-4DBA-A55E-2F39447302F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9337467-4581-41F9-95AF-99955B97D21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EB30A162-388B-459C-B0D0-91327054FBC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724528C8-AE77-4B12-9C1B-00D2E6177FA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DC2FB3E9-A5DD-458F-A33C-92C48090FAC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E2875-17BC-45E8-BD78-0290C9B7F22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3668CB83-EC43-4A02-B005-7576310AF445}"/>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6970C0A2-592B-46DC-8BBD-B13466FB8B8F}"/>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DE942E2F-399D-4AF3-A523-3885107F8AC3}"/>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89C42C97-A16B-4753-AA41-5AEF0D3C3445}"/>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4B755FF3-32B7-420E-8EA8-A9237D334F57}"/>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F6D8855B-FA7F-4441-9280-9885BA5E9115}"/>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6B551331-7964-42F4-AE3A-2B9F4ED26671}"/>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B6564FEB-0396-474A-A2D9-AC1E4F98AAB7}"/>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9A90BC80-E371-45DB-A6DF-EFA0DCC24B2A}"/>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E6EABBF8-7948-4E4B-A947-B395779BA90D}"/>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4B38C424-1293-4BFD-B37D-FA4D2A0EC629}"/>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EB48EEA7-2C23-48DB-AB7C-A7A17DAF89D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C3FB135D-99FE-4980-ADAE-6FFC39C8FC91}"/>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30E17F36-7AC8-4B28-9E87-B784763516D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932CB59B-3A52-4E86-B710-670F1AAB1669}"/>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7758F063-B722-4299-AF1A-47B23B4386C5}"/>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91F494A8-41F4-4970-84C8-4869DFA9B76E}"/>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6A1336E3-5ECA-495F-AAE8-1489739BB376}"/>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4D639F2B-21C5-45C8-9164-44050A6D65A3}"/>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160813</xdr:rowOff>
    </xdr:from>
    <xdr:to>
      <xdr:col>24</xdr:col>
      <xdr:colOff>63500</xdr:colOff>
      <xdr:row>78</xdr:row>
      <xdr:rowOff>166283</xdr:rowOff>
    </xdr:to>
    <xdr:cxnSp macro="">
      <xdr:nvCxnSpPr>
        <xdr:cNvPr id="177" name="直線コネクタ 176">
          <a:extLst>
            <a:ext uri="{FF2B5EF4-FFF2-40B4-BE49-F238E27FC236}">
              <a16:creationId xmlns:a16="http://schemas.microsoft.com/office/drawing/2014/main" id="{7E70CD16-D903-49CC-9C2A-36EE351E1B95}"/>
            </a:ext>
          </a:extLst>
        </xdr:cNvPr>
        <xdr:cNvCxnSpPr/>
      </xdr:nvCxnSpPr>
      <xdr:spPr>
        <a:xfrm>
          <a:off x="3797300" y="13533913"/>
          <a:ext cx="8382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AFEEB2DC-A073-4743-89B1-04E749B3EA8C}"/>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D86A302D-E99A-45BE-92A3-9BE7EC2E653F}"/>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160813</xdr:rowOff>
    </xdr:from>
    <xdr:to>
      <xdr:col>19</xdr:col>
      <xdr:colOff>177800</xdr:colOff>
      <xdr:row>79</xdr:row>
      <xdr:rowOff>6801</xdr:rowOff>
    </xdr:to>
    <xdr:cxnSp macro="">
      <xdr:nvCxnSpPr>
        <xdr:cNvPr id="180" name="直線コネクタ 179">
          <a:extLst>
            <a:ext uri="{FF2B5EF4-FFF2-40B4-BE49-F238E27FC236}">
              <a16:creationId xmlns:a16="http://schemas.microsoft.com/office/drawing/2014/main" id="{E141EE40-1621-4F25-BAB0-FED2315AA505}"/>
            </a:ext>
          </a:extLst>
        </xdr:cNvPr>
        <xdr:cNvCxnSpPr/>
      </xdr:nvCxnSpPr>
      <xdr:spPr>
        <a:xfrm flipV="1">
          <a:off x="2908300" y="13533913"/>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1E2FD126-C47C-4D7B-ACF5-8116577D7C7C}"/>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539AD085-1FC3-4C55-8A49-86C9E57BE799}"/>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6801</xdr:rowOff>
    </xdr:from>
    <xdr:to>
      <xdr:col>15</xdr:col>
      <xdr:colOff>50800</xdr:colOff>
      <xdr:row>79</xdr:row>
      <xdr:rowOff>17219</xdr:rowOff>
    </xdr:to>
    <xdr:cxnSp macro="">
      <xdr:nvCxnSpPr>
        <xdr:cNvPr id="183" name="直線コネクタ 182">
          <a:extLst>
            <a:ext uri="{FF2B5EF4-FFF2-40B4-BE49-F238E27FC236}">
              <a16:creationId xmlns:a16="http://schemas.microsoft.com/office/drawing/2014/main" id="{AC8F5B92-D751-4D20-980B-93A949DECAF0}"/>
            </a:ext>
          </a:extLst>
        </xdr:cNvPr>
        <xdr:cNvCxnSpPr/>
      </xdr:nvCxnSpPr>
      <xdr:spPr>
        <a:xfrm flipV="1">
          <a:off x="2019300" y="13551351"/>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CFD8B32F-F781-4B50-84DE-BC2D4522034C}"/>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2F93452-997E-4A3F-9779-2E1C30026D4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16092</xdr:rowOff>
    </xdr:from>
    <xdr:to>
      <xdr:col>10</xdr:col>
      <xdr:colOff>114300</xdr:colOff>
      <xdr:row>79</xdr:row>
      <xdr:rowOff>17219</xdr:rowOff>
    </xdr:to>
    <xdr:cxnSp macro="">
      <xdr:nvCxnSpPr>
        <xdr:cNvPr id="186" name="直線コネクタ 185">
          <a:extLst>
            <a:ext uri="{FF2B5EF4-FFF2-40B4-BE49-F238E27FC236}">
              <a16:creationId xmlns:a16="http://schemas.microsoft.com/office/drawing/2014/main" id="{54083245-EF42-4DAB-BE6A-0A9AC18400E1}"/>
            </a:ext>
          </a:extLst>
        </xdr:cNvPr>
        <xdr:cNvCxnSpPr/>
      </xdr:nvCxnSpPr>
      <xdr:spPr>
        <a:xfrm>
          <a:off x="1130300" y="13560642"/>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EA1541F4-3FBB-48C0-BBA6-86DA07B0036A}"/>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4702BEA0-1ED7-4D4A-B43B-E94E16E6DDA9}"/>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C60B6CE2-204F-4163-BBBA-A67BE605FA53}"/>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3F0802E8-A9D2-4A68-A123-00EB3822336C}"/>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EA10FE42-FE01-4171-BB82-FAFEE0D95D0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39EF288-994D-4E57-9BAE-CC04BDB33D6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D1FEF91-5663-43F9-A016-8AF4B08166D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F6B58DB-9903-444B-93E4-164648CB562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6D23A53-98C7-4C1E-B181-80401099EF9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115483</xdr:rowOff>
    </xdr:from>
    <xdr:to>
      <xdr:col>24</xdr:col>
      <xdr:colOff>114300</xdr:colOff>
      <xdr:row>79</xdr:row>
      <xdr:rowOff>45633</xdr:rowOff>
    </xdr:to>
    <xdr:sp macro="" textlink="">
      <xdr:nvSpPr>
        <xdr:cNvPr id="196" name="楕円 195">
          <a:extLst>
            <a:ext uri="{FF2B5EF4-FFF2-40B4-BE49-F238E27FC236}">
              <a16:creationId xmlns:a16="http://schemas.microsoft.com/office/drawing/2014/main" id="{8BCFC7C2-F2BC-413F-A476-D214F98628B1}"/>
            </a:ext>
          </a:extLst>
        </xdr:cNvPr>
        <xdr:cNvSpPr/>
      </xdr:nvSpPr>
      <xdr:spPr>
        <a:xfrm>
          <a:off x="4584700" y="134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30410</xdr:rowOff>
    </xdr:from>
    <xdr:ext cx="469744" cy="259045"/>
    <xdr:sp macro="" textlink="">
      <xdr:nvSpPr>
        <xdr:cNvPr id="197" name="維持補修費該当値テキスト">
          <a:extLst>
            <a:ext uri="{FF2B5EF4-FFF2-40B4-BE49-F238E27FC236}">
              <a16:creationId xmlns:a16="http://schemas.microsoft.com/office/drawing/2014/main" id="{5D0750FC-7A6E-4BF5-9986-945BBD91FC96}"/>
            </a:ext>
          </a:extLst>
        </xdr:cNvPr>
        <xdr:cNvSpPr txBox="1"/>
      </xdr:nvSpPr>
      <xdr:spPr>
        <a:xfrm>
          <a:off x="4686300" y="134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110013</xdr:rowOff>
    </xdr:from>
    <xdr:to>
      <xdr:col>20</xdr:col>
      <xdr:colOff>38100</xdr:colOff>
      <xdr:row>79</xdr:row>
      <xdr:rowOff>40163</xdr:rowOff>
    </xdr:to>
    <xdr:sp macro="" textlink="">
      <xdr:nvSpPr>
        <xdr:cNvPr id="198" name="楕円 197">
          <a:extLst>
            <a:ext uri="{FF2B5EF4-FFF2-40B4-BE49-F238E27FC236}">
              <a16:creationId xmlns:a16="http://schemas.microsoft.com/office/drawing/2014/main" id="{F2D3D2B9-7787-412E-94FE-2DE733160551}"/>
            </a:ext>
          </a:extLst>
        </xdr:cNvPr>
        <xdr:cNvSpPr/>
      </xdr:nvSpPr>
      <xdr:spPr>
        <a:xfrm>
          <a:off x="3746500" y="134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31290</xdr:rowOff>
    </xdr:from>
    <xdr:ext cx="469744" cy="259045"/>
    <xdr:sp macro="" textlink="">
      <xdr:nvSpPr>
        <xdr:cNvPr id="199" name="テキスト ボックス 198">
          <a:extLst>
            <a:ext uri="{FF2B5EF4-FFF2-40B4-BE49-F238E27FC236}">
              <a16:creationId xmlns:a16="http://schemas.microsoft.com/office/drawing/2014/main" id="{0C62D396-DFD2-4EC5-AEAA-A10B95294AD5}"/>
            </a:ext>
          </a:extLst>
        </xdr:cNvPr>
        <xdr:cNvSpPr txBox="1"/>
      </xdr:nvSpPr>
      <xdr:spPr>
        <a:xfrm>
          <a:off x="3562428" y="135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127451</xdr:rowOff>
    </xdr:from>
    <xdr:to>
      <xdr:col>15</xdr:col>
      <xdr:colOff>101600</xdr:colOff>
      <xdr:row>79</xdr:row>
      <xdr:rowOff>57601</xdr:rowOff>
    </xdr:to>
    <xdr:sp macro="" textlink="">
      <xdr:nvSpPr>
        <xdr:cNvPr id="200" name="楕円 199">
          <a:extLst>
            <a:ext uri="{FF2B5EF4-FFF2-40B4-BE49-F238E27FC236}">
              <a16:creationId xmlns:a16="http://schemas.microsoft.com/office/drawing/2014/main" id="{4E78A3DE-A731-4B74-9472-1A0D38C403BC}"/>
            </a:ext>
          </a:extLst>
        </xdr:cNvPr>
        <xdr:cNvSpPr/>
      </xdr:nvSpPr>
      <xdr:spPr>
        <a:xfrm>
          <a:off x="2857500" y="13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48728</xdr:rowOff>
    </xdr:from>
    <xdr:ext cx="469744" cy="259045"/>
    <xdr:sp macro="" textlink="">
      <xdr:nvSpPr>
        <xdr:cNvPr id="201" name="テキスト ボックス 200">
          <a:extLst>
            <a:ext uri="{FF2B5EF4-FFF2-40B4-BE49-F238E27FC236}">
              <a16:creationId xmlns:a16="http://schemas.microsoft.com/office/drawing/2014/main" id="{8E7FBA8E-1B55-4BCE-8023-1C837F5E3386}"/>
            </a:ext>
          </a:extLst>
        </xdr:cNvPr>
        <xdr:cNvSpPr txBox="1"/>
      </xdr:nvSpPr>
      <xdr:spPr>
        <a:xfrm>
          <a:off x="2673428" y="135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137869</xdr:rowOff>
    </xdr:from>
    <xdr:to>
      <xdr:col>10</xdr:col>
      <xdr:colOff>165100</xdr:colOff>
      <xdr:row>79</xdr:row>
      <xdr:rowOff>68019</xdr:rowOff>
    </xdr:to>
    <xdr:sp macro="" textlink="">
      <xdr:nvSpPr>
        <xdr:cNvPr id="202" name="楕円 201">
          <a:extLst>
            <a:ext uri="{FF2B5EF4-FFF2-40B4-BE49-F238E27FC236}">
              <a16:creationId xmlns:a16="http://schemas.microsoft.com/office/drawing/2014/main" id="{6744EDDE-0059-4FD0-ACBB-9E1C36CAE993}"/>
            </a:ext>
          </a:extLst>
        </xdr:cNvPr>
        <xdr:cNvSpPr/>
      </xdr:nvSpPr>
      <xdr:spPr>
        <a:xfrm>
          <a:off x="1968500" y="135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59146</xdr:rowOff>
    </xdr:from>
    <xdr:ext cx="469744" cy="259045"/>
    <xdr:sp macro="" textlink="">
      <xdr:nvSpPr>
        <xdr:cNvPr id="203" name="テキスト ボックス 202">
          <a:extLst>
            <a:ext uri="{FF2B5EF4-FFF2-40B4-BE49-F238E27FC236}">
              <a16:creationId xmlns:a16="http://schemas.microsoft.com/office/drawing/2014/main" id="{D0616816-5BEE-4EA7-AC5A-EA712D9CFBA4}"/>
            </a:ext>
          </a:extLst>
        </xdr:cNvPr>
        <xdr:cNvSpPr txBox="1"/>
      </xdr:nvSpPr>
      <xdr:spPr>
        <a:xfrm>
          <a:off x="1784428" y="136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136742</xdr:rowOff>
    </xdr:from>
    <xdr:to>
      <xdr:col>6</xdr:col>
      <xdr:colOff>38100</xdr:colOff>
      <xdr:row>79</xdr:row>
      <xdr:rowOff>66892</xdr:rowOff>
    </xdr:to>
    <xdr:sp macro="" textlink="">
      <xdr:nvSpPr>
        <xdr:cNvPr id="204" name="楕円 203">
          <a:extLst>
            <a:ext uri="{FF2B5EF4-FFF2-40B4-BE49-F238E27FC236}">
              <a16:creationId xmlns:a16="http://schemas.microsoft.com/office/drawing/2014/main" id="{5BD6DD69-B577-4263-AF38-24CFB6051034}"/>
            </a:ext>
          </a:extLst>
        </xdr:cNvPr>
        <xdr:cNvSpPr/>
      </xdr:nvSpPr>
      <xdr:spPr>
        <a:xfrm>
          <a:off x="1079500" y="135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58019</xdr:rowOff>
    </xdr:from>
    <xdr:ext cx="469744" cy="259045"/>
    <xdr:sp macro="" textlink="">
      <xdr:nvSpPr>
        <xdr:cNvPr id="205" name="テキスト ボックス 204">
          <a:extLst>
            <a:ext uri="{FF2B5EF4-FFF2-40B4-BE49-F238E27FC236}">
              <a16:creationId xmlns:a16="http://schemas.microsoft.com/office/drawing/2014/main" id="{7B5F82A6-DC9D-433B-B41A-90FF8B67D6C3}"/>
            </a:ext>
          </a:extLst>
        </xdr:cNvPr>
        <xdr:cNvSpPr txBox="1"/>
      </xdr:nvSpPr>
      <xdr:spPr>
        <a:xfrm>
          <a:off x="895428" y="1360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42782D6C-6A27-44D5-AA29-5C118838001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21861085-39BE-4AE3-A720-1F73EBAA8CA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B7E6A0E3-0D6C-4F0B-BE48-CABCD7D6D81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ED1ECFB0-E093-4CC7-AEB8-73D0D9BA101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D967C5DC-3E4E-4A82-B291-87E46BB086F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317F8AB1-8940-4698-8C74-2895D989011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65F58AFC-2487-4BB5-AADE-5E1E4386783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C97A9814-01DA-427F-9ACF-01EDF4E5908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72691CB3-3E9B-4171-B94D-8CC88106B0F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1101865B-DABF-457C-9B72-88E71DED061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62706E31-B8E8-40A2-A2EB-CE27594AD401}"/>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F041FB49-A2B0-4053-8159-2D427C1DBDEE}"/>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11C9A62B-3C1F-4EA1-B8C2-6F2207EC037A}"/>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FB3B9B61-870F-4C1E-A67D-9B9ECBE5030C}"/>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E34B8966-2DB8-433C-B760-2EEF539772F6}"/>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4CA89CB-53E2-4BC5-B853-A26F10E79EEB}"/>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10C8CA73-E69D-451A-A779-597C85EBB369}"/>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E431DC3F-C1CE-4E28-A973-A6AAA1E7D53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ECE62599-CFAE-4327-8915-27F7384EC57A}"/>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F9418367-75DF-452A-A328-14030DC526F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B71F1E61-DB7E-4914-9CE0-84135AC4F0BD}"/>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C8BFCB9B-EF9E-4985-8E0A-8E65769420CB}"/>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EACB3E02-67D3-4557-B063-56593B0FC813}"/>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3B5565EC-93C1-43FB-94A5-EE4BB04C488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774FAB64-5F54-48FE-8EC3-634C90A31C8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684FCD59-B86E-4E98-B053-5C362F949DF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2FEDF2A7-1B54-44F3-A0A6-0AAEDB086341}"/>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39082361-22D1-49CF-938A-03ADA1CF849C}"/>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614F9C83-298B-4AC7-BD00-BDE2CEE50B7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84E09935-0F20-4A71-AA2C-1FD2CF127BDE}"/>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97AE05E0-B7AC-45AB-B28C-8E84ED4A3CE6}"/>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14405</xdr:rowOff>
    </xdr:from>
    <xdr:to>
      <xdr:col>24</xdr:col>
      <xdr:colOff>63500</xdr:colOff>
      <xdr:row>96</xdr:row>
      <xdr:rowOff>150096</xdr:rowOff>
    </xdr:to>
    <xdr:cxnSp macro="">
      <xdr:nvCxnSpPr>
        <xdr:cNvPr id="237" name="直線コネクタ 236">
          <a:extLst>
            <a:ext uri="{FF2B5EF4-FFF2-40B4-BE49-F238E27FC236}">
              <a16:creationId xmlns:a16="http://schemas.microsoft.com/office/drawing/2014/main" id="{6B6546C2-C05E-4B4E-843B-1467D3742E2E}"/>
            </a:ext>
          </a:extLst>
        </xdr:cNvPr>
        <xdr:cNvCxnSpPr/>
      </xdr:nvCxnSpPr>
      <xdr:spPr>
        <a:xfrm>
          <a:off x="3797300" y="16473605"/>
          <a:ext cx="8382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B773542-A6FA-43AB-A238-D539A24D7B69}"/>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3DCEDBA5-7D83-4A9E-AAD9-5C7D19558117}"/>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14405</xdr:rowOff>
    </xdr:from>
    <xdr:to>
      <xdr:col>19</xdr:col>
      <xdr:colOff>177800</xdr:colOff>
      <xdr:row>97</xdr:row>
      <xdr:rowOff>78163</xdr:rowOff>
    </xdr:to>
    <xdr:cxnSp macro="">
      <xdr:nvCxnSpPr>
        <xdr:cNvPr id="240" name="直線コネクタ 239">
          <a:extLst>
            <a:ext uri="{FF2B5EF4-FFF2-40B4-BE49-F238E27FC236}">
              <a16:creationId xmlns:a16="http://schemas.microsoft.com/office/drawing/2014/main" id="{905D4E9A-64EC-4391-A045-D2C5199445E1}"/>
            </a:ext>
          </a:extLst>
        </xdr:cNvPr>
        <xdr:cNvCxnSpPr/>
      </xdr:nvCxnSpPr>
      <xdr:spPr>
        <a:xfrm flipV="1">
          <a:off x="2908300" y="16473605"/>
          <a:ext cx="889000" cy="23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8E6CAE62-84B0-48CF-95AC-59637275EB8E}"/>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47D7F3C7-1E5C-4D9B-8735-CBEC55754152}"/>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49839</xdr:rowOff>
    </xdr:from>
    <xdr:to>
      <xdr:col>15</xdr:col>
      <xdr:colOff>50800</xdr:colOff>
      <xdr:row>97</xdr:row>
      <xdr:rowOff>78163</xdr:rowOff>
    </xdr:to>
    <xdr:cxnSp macro="">
      <xdr:nvCxnSpPr>
        <xdr:cNvPr id="243" name="直線コネクタ 242">
          <a:extLst>
            <a:ext uri="{FF2B5EF4-FFF2-40B4-BE49-F238E27FC236}">
              <a16:creationId xmlns:a16="http://schemas.microsoft.com/office/drawing/2014/main" id="{1211A2AE-BE36-4A4B-A7C1-D46CF9004730}"/>
            </a:ext>
          </a:extLst>
        </xdr:cNvPr>
        <xdr:cNvCxnSpPr/>
      </xdr:nvCxnSpPr>
      <xdr:spPr>
        <a:xfrm>
          <a:off x="2019300" y="16680489"/>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65B78E89-2D6A-4779-9682-6467D72E999A}"/>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EF3D0502-F950-41DE-A63B-694AF8B3611E}"/>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49839</xdr:rowOff>
    </xdr:from>
    <xdr:to>
      <xdr:col>10</xdr:col>
      <xdr:colOff>114300</xdr:colOff>
      <xdr:row>97</xdr:row>
      <xdr:rowOff>83138</xdr:rowOff>
    </xdr:to>
    <xdr:cxnSp macro="">
      <xdr:nvCxnSpPr>
        <xdr:cNvPr id="246" name="直線コネクタ 245">
          <a:extLst>
            <a:ext uri="{FF2B5EF4-FFF2-40B4-BE49-F238E27FC236}">
              <a16:creationId xmlns:a16="http://schemas.microsoft.com/office/drawing/2014/main" id="{3A7A0B38-6217-45B0-A1F4-6A599CABDFFD}"/>
            </a:ext>
          </a:extLst>
        </xdr:cNvPr>
        <xdr:cNvCxnSpPr/>
      </xdr:nvCxnSpPr>
      <xdr:spPr>
        <a:xfrm flipV="1">
          <a:off x="1130300" y="16680489"/>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249828F5-D75E-4BBE-8B71-C5C777C8FB6D}"/>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F9EA27AF-B254-41C3-BB19-B3029D3A51F3}"/>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88945DCF-0C4A-4F5E-80B4-8C1BEA2B00C4}"/>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98E1B017-5068-4C0D-8EE7-09515DA3D908}"/>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25B4EA1-D64F-483F-BF03-2C52B95E881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C69F3629-8425-4A55-95FC-66BA0FD3DBD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7714025-80BA-4A3D-907D-473A4E95B06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8AA287D4-6D18-42A6-968D-1EB34C2DDA3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BDADBB27-6C27-4581-AC69-C99A90E2FBF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99296</xdr:rowOff>
    </xdr:from>
    <xdr:to>
      <xdr:col>24</xdr:col>
      <xdr:colOff>114300</xdr:colOff>
      <xdr:row>97</xdr:row>
      <xdr:rowOff>29446</xdr:rowOff>
    </xdr:to>
    <xdr:sp macro="" textlink="">
      <xdr:nvSpPr>
        <xdr:cNvPr id="256" name="楕円 255">
          <a:extLst>
            <a:ext uri="{FF2B5EF4-FFF2-40B4-BE49-F238E27FC236}">
              <a16:creationId xmlns:a16="http://schemas.microsoft.com/office/drawing/2014/main" id="{B83DC1A5-05FB-44E4-AFC6-6CC14ED8E3AC}"/>
            </a:ext>
          </a:extLst>
        </xdr:cNvPr>
        <xdr:cNvSpPr/>
      </xdr:nvSpPr>
      <xdr:spPr>
        <a:xfrm>
          <a:off x="4584700" y="165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77723</xdr:rowOff>
    </xdr:from>
    <xdr:ext cx="599010" cy="259045"/>
    <xdr:sp macro="" textlink="">
      <xdr:nvSpPr>
        <xdr:cNvPr id="257" name="扶助費該当値テキスト">
          <a:extLst>
            <a:ext uri="{FF2B5EF4-FFF2-40B4-BE49-F238E27FC236}">
              <a16:creationId xmlns:a16="http://schemas.microsoft.com/office/drawing/2014/main" id="{D4573273-51E3-4E80-A3B6-54DE84C4F1E9}"/>
            </a:ext>
          </a:extLst>
        </xdr:cNvPr>
        <xdr:cNvSpPr txBox="1"/>
      </xdr:nvSpPr>
      <xdr:spPr>
        <a:xfrm>
          <a:off x="4686300" y="1653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135055</xdr:rowOff>
    </xdr:from>
    <xdr:to>
      <xdr:col>20</xdr:col>
      <xdr:colOff>38100</xdr:colOff>
      <xdr:row>96</xdr:row>
      <xdr:rowOff>65205</xdr:rowOff>
    </xdr:to>
    <xdr:sp macro="" textlink="">
      <xdr:nvSpPr>
        <xdr:cNvPr id="258" name="楕円 257">
          <a:extLst>
            <a:ext uri="{FF2B5EF4-FFF2-40B4-BE49-F238E27FC236}">
              <a16:creationId xmlns:a16="http://schemas.microsoft.com/office/drawing/2014/main" id="{E8CFC29A-D738-431C-AF0C-3FD7F805BE25}"/>
            </a:ext>
          </a:extLst>
        </xdr:cNvPr>
        <xdr:cNvSpPr/>
      </xdr:nvSpPr>
      <xdr:spPr>
        <a:xfrm>
          <a:off x="3746500" y="164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56332</xdr:rowOff>
    </xdr:from>
    <xdr:ext cx="599010" cy="259045"/>
    <xdr:sp macro="" textlink="">
      <xdr:nvSpPr>
        <xdr:cNvPr id="259" name="テキスト ボックス 258">
          <a:extLst>
            <a:ext uri="{FF2B5EF4-FFF2-40B4-BE49-F238E27FC236}">
              <a16:creationId xmlns:a16="http://schemas.microsoft.com/office/drawing/2014/main" id="{6E2E3937-AE4D-43AC-A139-3C688A70DA55}"/>
            </a:ext>
          </a:extLst>
        </xdr:cNvPr>
        <xdr:cNvSpPr txBox="1"/>
      </xdr:nvSpPr>
      <xdr:spPr>
        <a:xfrm>
          <a:off x="3497795" y="1651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27363</xdr:rowOff>
    </xdr:from>
    <xdr:to>
      <xdr:col>15</xdr:col>
      <xdr:colOff>101600</xdr:colOff>
      <xdr:row>97</xdr:row>
      <xdr:rowOff>128963</xdr:rowOff>
    </xdr:to>
    <xdr:sp macro="" textlink="">
      <xdr:nvSpPr>
        <xdr:cNvPr id="260" name="楕円 259">
          <a:extLst>
            <a:ext uri="{FF2B5EF4-FFF2-40B4-BE49-F238E27FC236}">
              <a16:creationId xmlns:a16="http://schemas.microsoft.com/office/drawing/2014/main" id="{E276EAFF-396A-49CA-B61E-355C45B575F9}"/>
            </a:ext>
          </a:extLst>
        </xdr:cNvPr>
        <xdr:cNvSpPr/>
      </xdr:nvSpPr>
      <xdr:spPr>
        <a:xfrm>
          <a:off x="2857500" y="166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120090</xdr:rowOff>
    </xdr:from>
    <xdr:ext cx="534377" cy="259045"/>
    <xdr:sp macro="" textlink="">
      <xdr:nvSpPr>
        <xdr:cNvPr id="261" name="テキスト ボックス 260">
          <a:extLst>
            <a:ext uri="{FF2B5EF4-FFF2-40B4-BE49-F238E27FC236}">
              <a16:creationId xmlns:a16="http://schemas.microsoft.com/office/drawing/2014/main" id="{C8929810-2ACA-4A6B-B039-C2C01F0DEB22}"/>
            </a:ext>
          </a:extLst>
        </xdr:cNvPr>
        <xdr:cNvSpPr txBox="1"/>
      </xdr:nvSpPr>
      <xdr:spPr>
        <a:xfrm>
          <a:off x="2641111" y="1675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170489</xdr:rowOff>
    </xdr:from>
    <xdr:to>
      <xdr:col>10</xdr:col>
      <xdr:colOff>165100</xdr:colOff>
      <xdr:row>97</xdr:row>
      <xdr:rowOff>100639</xdr:rowOff>
    </xdr:to>
    <xdr:sp macro="" textlink="">
      <xdr:nvSpPr>
        <xdr:cNvPr id="262" name="楕円 261">
          <a:extLst>
            <a:ext uri="{FF2B5EF4-FFF2-40B4-BE49-F238E27FC236}">
              <a16:creationId xmlns:a16="http://schemas.microsoft.com/office/drawing/2014/main" id="{253DCE8E-E24B-4142-8483-F7A29DE28CF3}"/>
            </a:ext>
          </a:extLst>
        </xdr:cNvPr>
        <xdr:cNvSpPr/>
      </xdr:nvSpPr>
      <xdr:spPr>
        <a:xfrm>
          <a:off x="1968500" y="166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91766</xdr:rowOff>
    </xdr:from>
    <xdr:ext cx="534377" cy="259045"/>
    <xdr:sp macro="" textlink="">
      <xdr:nvSpPr>
        <xdr:cNvPr id="263" name="テキスト ボックス 262">
          <a:extLst>
            <a:ext uri="{FF2B5EF4-FFF2-40B4-BE49-F238E27FC236}">
              <a16:creationId xmlns:a16="http://schemas.microsoft.com/office/drawing/2014/main" id="{15AA8D1B-36DE-4C4E-82A1-726F0329B9A5}"/>
            </a:ext>
          </a:extLst>
        </xdr:cNvPr>
        <xdr:cNvSpPr txBox="1"/>
      </xdr:nvSpPr>
      <xdr:spPr>
        <a:xfrm>
          <a:off x="1752111" y="1672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32338</xdr:rowOff>
    </xdr:from>
    <xdr:to>
      <xdr:col>6</xdr:col>
      <xdr:colOff>38100</xdr:colOff>
      <xdr:row>97</xdr:row>
      <xdr:rowOff>133938</xdr:rowOff>
    </xdr:to>
    <xdr:sp macro="" textlink="">
      <xdr:nvSpPr>
        <xdr:cNvPr id="264" name="楕円 263">
          <a:extLst>
            <a:ext uri="{FF2B5EF4-FFF2-40B4-BE49-F238E27FC236}">
              <a16:creationId xmlns:a16="http://schemas.microsoft.com/office/drawing/2014/main" id="{B88DB89F-C05E-49DB-98C9-FDC81823FC62}"/>
            </a:ext>
          </a:extLst>
        </xdr:cNvPr>
        <xdr:cNvSpPr/>
      </xdr:nvSpPr>
      <xdr:spPr>
        <a:xfrm>
          <a:off x="1079500" y="1666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125065</xdr:rowOff>
    </xdr:from>
    <xdr:ext cx="534377" cy="259045"/>
    <xdr:sp macro="" textlink="">
      <xdr:nvSpPr>
        <xdr:cNvPr id="265" name="テキスト ボックス 264">
          <a:extLst>
            <a:ext uri="{FF2B5EF4-FFF2-40B4-BE49-F238E27FC236}">
              <a16:creationId xmlns:a16="http://schemas.microsoft.com/office/drawing/2014/main" id="{B199D841-6051-49FF-BA8C-8DDC07E4E001}"/>
            </a:ext>
          </a:extLst>
        </xdr:cNvPr>
        <xdr:cNvSpPr txBox="1"/>
      </xdr:nvSpPr>
      <xdr:spPr>
        <a:xfrm>
          <a:off x="863111" y="1675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271E100D-02E7-476F-B428-B6B9F1FC97E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3227C983-F8C0-4AD5-A188-38D190EF535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3CEF6402-DFAB-4D42-A60C-05635EABF92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D2EEF75-05ED-41CC-9268-579C1F4FFE8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C87F68D0-B575-4C3F-BFC1-90C99C5FFD5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704B082D-CAD5-46E3-9AD8-FDD6B20A476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635547E8-33AB-4777-88A6-6302A804BF2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9BC57020-8D29-4C21-8B07-DBD55EE4DEE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3C4637C9-2770-49C6-965C-D105FBC30C7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4A756C8D-EB57-4A68-8523-FF9105AE656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77CA3569-33E3-4F3C-9371-C76D01659D92}"/>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E41B61E8-731B-485A-B408-9CCC28CCFA9A}"/>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368E2DF-FC59-4917-95C6-7C627D3E7629}"/>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3422C77F-1BF0-4B10-92AD-A6888D1F14A4}"/>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5AB2092F-1E14-4C41-91ED-86A6CD679595}"/>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B3464C04-AFAA-4110-B325-2B48BFD0329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D4B07042-691A-4074-B8E7-269819C68A66}"/>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7179A190-7506-4176-A232-DFAB5460D254}"/>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EF9F8826-BCF5-4AC5-9EB2-A2E2E4117295}"/>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E8F06206-D051-473D-AE56-393FA6572183}"/>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C1B01BD9-C2C4-44A0-B154-7C433F078932}"/>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7AC72B04-B1A2-454E-B4AC-BEE4E7D009A2}"/>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C108A77-2560-45B6-A783-84F8DB228ED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29F625BB-A5CF-43B6-978A-6D68E7CD2658}"/>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54319436-20B9-4D67-9D18-E564AFF0A31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CFF41294-FFC0-4CBD-852A-0DF79C49115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8101B352-8DA1-44A7-88C7-25FFA92D95B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7BFDBA80-868F-4C3C-B64A-AEAD7AA004C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9D89B41B-D91B-457B-9226-D141C8591416}"/>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E5EB742F-78E1-4A56-928B-E3807248F4C8}"/>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153406</xdr:rowOff>
    </xdr:from>
    <xdr:to>
      <xdr:col>55</xdr:col>
      <xdr:colOff>0</xdr:colOff>
      <xdr:row>37</xdr:row>
      <xdr:rowOff>34034</xdr:rowOff>
    </xdr:to>
    <xdr:cxnSp macro="">
      <xdr:nvCxnSpPr>
        <xdr:cNvPr id="296" name="直線コネクタ 295">
          <a:extLst>
            <a:ext uri="{FF2B5EF4-FFF2-40B4-BE49-F238E27FC236}">
              <a16:creationId xmlns:a16="http://schemas.microsoft.com/office/drawing/2014/main" id="{ED56816A-3E6A-46F1-A862-4F2A02EA82D5}"/>
            </a:ext>
          </a:extLst>
        </xdr:cNvPr>
        <xdr:cNvCxnSpPr/>
      </xdr:nvCxnSpPr>
      <xdr:spPr>
        <a:xfrm flipV="1">
          <a:off x="9639300" y="6325606"/>
          <a:ext cx="838200" cy="5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4265C979-0B8A-4949-A620-52A2EC8BD051}"/>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34DA3E62-6B86-4F3A-981B-26A2552A695E}"/>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30736</xdr:rowOff>
    </xdr:from>
    <xdr:to>
      <xdr:col>50</xdr:col>
      <xdr:colOff>114300</xdr:colOff>
      <xdr:row>37</xdr:row>
      <xdr:rowOff>34034</xdr:rowOff>
    </xdr:to>
    <xdr:cxnSp macro="">
      <xdr:nvCxnSpPr>
        <xdr:cNvPr id="299" name="直線コネクタ 298">
          <a:extLst>
            <a:ext uri="{FF2B5EF4-FFF2-40B4-BE49-F238E27FC236}">
              <a16:creationId xmlns:a16="http://schemas.microsoft.com/office/drawing/2014/main" id="{85656A73-ADD8-4D8D-9A52-26746E0D5258}"/>
            </a:ext>
          </a:extLst>
        </xdr:cNvPr>
        <xdr:cNvCxnSpPr/>
      </xdr:nvCxnSpPr>
      <xdr:spPr>
        <a:xfrm>
          <a:off x="8750300" y="6031486"/>
          <a:ext cx="889000" cy="3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232BC0B5-4D9A-41D5-9071-79676844C3E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847ADDAB-AB15-4373-9146-6BA111BD640B}"/>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30736</xdr:rowOff>
    </xdr:from>
    <xdr:to>
      <xdr:col>45</xdr:col>
      <xdr:colOff>177800</xdr:colOff>
      <xdr:row>37</xdr:row>
      <xdr:rowOff>109227</xdr:rowOff>
    </xdr:to>
    <xdr:cxnSp macro="">
      <xdr:nvCxnSpPr>
        <xdr:cNvPr id="302" name="直線コネクタ 301">
          <a:extLst>
            <a:ext uri="{FF2B5EF4-FFF2-40B4-BE49-F238E27FC236}">
              <a16:creationId xmlns:a16="http://schemas.microsoft.com/office/drawing/2014/main" id="{DA78A465-A6AB-4E5F-913D-8DDBB89E6760}"/>
            </a:ext>
          </a:extLst>
        </xdr:cNvPr>
        <xdr:cNvCxnSpPr/>
      </xdr:nvCxnSpPr>
      <xdr:spPr>
        <a:xfrm flipV="1">
          <a:off x="7861300" y="6031486"/>
          <a:ext cx="889000" cy="4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C353CE7F-79A6-41D3-A6FB-AF31A247F75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58714B82-2D26-4FD4-9FB8-39A54717FA34}"/>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109227</xdr:rowOff>
    </xdr:from>
    <xdr:to>
      <xdr:col>41</xdr:col>
      <xdr:colOff>50800</xdr:colOff>
      <xdr:row>37</xdr:row>
      <xdr:rowOff>119988</xdr:rowOff>
    </xdr:to>
    <xdr:cxnSp macro="">
      <xdr:nvCxnSpPr>
        <xdr:cNvPr id="305" name="直線コネクタ 304">
          <a:extLst>
            <a:ext uri="{FF2B5EF4-FFF2-40B4-BE49-F238E27FC236}">
              <a16:creationId xmlns:a16="http://schemas.microsoft.com/office/drawing/2014/main" id="{4B8A5A25-8A51-4B9E-A223-909E439AEE85}"/>
            </a:ext>
          </a:extLst>
        </xdr:cNvPr>
        <xdr:cNvCxnSpPr/>
      </xdr:nvCxnSpPr>
      <xdr:spPr>
        <a:xfrm flipV="1">
          <a:off x="6972300" y="6452877"/>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65EC42F5-FFDC-4DCE-A709-C84BAC0A380E}"/>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63458BD2-8C50-41E4-936A-6942660DA55C}"/>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227CCD34-F976-41FB-BF38-32E44E90F422}"/>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D7409B7E-743D-4D29-BD55-CDF191CA5DDF}"/>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7FE14ED7-A6F2-4757-8A45-61030697DEF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582BDF5A-2D76-4F7A-A5AC-D16133BC920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D6560C52-B6F7-44DC-A968-6F1B05716F4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3EDFCC00-8F68-4CF8-AC61-729E718A1D0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2FFDA36C-C330-4A84-BE39-C588416D0AA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102606</xdr:rowOff>
    </xdr:from>
    <xdr:to>
      <xdr:col>55</xdr:col>
      <xdr:colOff>50800</xdr:colOff>
      <xdr:row>37</xdr:row>
      <xdr:rowOff>32756</xdr:rowOff>
    </xdr:to>
    <xdr:sp macro="" textlink="">
      <xdr:nvSpPr>
        <xdr:cNvPr id="315" name="楕円 314">
          <a:extLst>
            <a:ext uri="{FF2B5EF4-FFF2-40B4-BE49-F238E27FC236}">
              <a16:creationId xmlns:a16="http://schemas.microsoft.com/office/drawing/2014/main" id="{9A5ABD36-D04B-4A27-A6BC-6A11F182ACB2}"/>
            </a:ext>
          </a:extLst>
        </xdr:cNvPr>
        <xdr:cNvSpPr/>
      </xdr:nvSpPr>
      <xdr:spPr>
        <a:xfrm>
          <a:off x="10426700" y="62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125483</xdr:rowOff>
    </xdr:from>
    <xdr:ext cx="599010" cy="259045"/>
    <xdr:sp macro="" textlink="">
      <xdr:nvSpPr>
        <xdr:cNvPr id="316" name="補助費等該当値テキスト">
          <a:extLst>
            <a:ext uri="{FF2B5EF4-FFF2-40B4-BE49-F238E27FC236}">
              <a16:creationId xmlns:a16="http://schemas.microsoft.com/office/drawing/2014/main" id="{46986FDF-9040-4098-90A5-0CF3DF8E966A}"/>
            </a:ext>
          </a:extLst>
        </xdr:cNvPr>
        <xdr:cNvSpPr txBox="1"/>
      </xdr:nvSpPr>
      <xdr:spPr>
        <a:xfrm>
          <a:off x="10528300" y="612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154684</xdr:rowOff>
    </xdr:from>
    <xdr:to>
      <xdr:col>50</xdr:col>
      <xdr:colOff>165100</xdr:colOff>
      <xdr:row>37</xdr:row>
      <xdr:rowOff>84834</xdr:rowOff>
    </xdr:to>
    <xdr:sp macro="" textlink="">
      <xdr:nvSpPr>
        <xdr:cNvPr id="317" name="楕円 316">
          <a:extLst>
            <a:ext uri="{FF2B5EF4-FFF2-40B4-BE49-F238E27FC236}">
              <a16:creationId xmlns:a16="http://schemas.microsoft.com/office/drawing/2014/main" id="{4E8B384C-8576-4211-94D6-C53BB877F883}"/>
            </a:ext>
          </a:extLst>
        </xdr:cNvPr>
        <xdr:cNvSpPr/>
      </xdr:nvSpPr>
      <xdr:spPr>
        <a:xfrm>
          <a:off x="9588500" y="63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101361</xdr:rowOff>
    </xdr:from>
    <xdr:ext cx="599010" cy="259045"/>
    <xdr:sp macro="" textlink="">
      <xdr:nvSpPr>
        <xdr:cNvPr id="318" name="テキスト ボックス 317">
          <a:extLst>
            <a:ext uri="{FF2B5EF4-FFF2-40B4-BE49-F238E27FC236}">
              <a16:creationId xmlns:a16="http://schemas.microsoft.com/office/drawing/2014/main" id="{BBBB2EB2-96CD-4AE5-B129-BC26557D9318}"/>
            </a:ext>
          </a:extLst>
        </xdr:cNvPr>
        <xdr:cNvSpPr txBox="1"/>
      </xdr:nvSpPr>
      <xdr:spPr>
        <a:xfrm>
          <a:off x="9339795" y="610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151386</xdr:rowOff>
    </xdr:from>
    <xdr:to>
      <xdr:col>46</xdr:col>
      <xdr:colOff>38100</xdr:colOff>
      <xdr:row>35</xdr:row>
      <xdr:rowOff>81536</xdr:rowOff>
    </xdr:to>
    <xdr:sp macro="" textlink="">
      <xdr:nvSpPr>
        <xdr:cNvPr id="319" name="楕円 318">
          <a:extLst>
            <a:ext uri="{FF2B5EF4-FFF2-40B4-BE49-F238E27FC236}">
              <a16:creationId xmlns:a16="http://schemas.microsoft.com/office/drawing/2014/main" id="{AA2CFEE0-ADBC-4CF1-B076-A4E50F144CD9}"/>
            </a:ext>
          </a:extLst>
        </xdr:cNvPr>
        <xdr:cNvSpPr/>
      </xdr:nvSpPr>
      <xdr:spPr>
        <a:xfrm>
          <a:off x="8699500" y="59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98063</xdr:rowOff>
    </xdr:from>
    <xdr:ext cx="599010" cy="259045"/>
    <xdr:sp macro="" textlink="">
      <xdr:nvSpPr>
        <xdr:cNvPr id="320" name="テキスト ボックス 319">
          <a:extLst>
            <a:ext uri="{FF2B5EF4-FFF2-40B4-BE49-F238E27FC236}">
              <a16:creationId xmlns:a16="http://schemas.microsoft.com/office/drawing/2014/main" id="{33363C80-F982-4C37-8DCB-2DAE1ED7E67D}"/>
            </a:ext>
          </a:extLst>
        </xdr:cNvPr>
        <xdr:cNvSpPr txBox="1"/>
      </xdr:nvSpPr>
      <xdr:spPr>
        <a:xfrm>
          <a:off x="8450795" y="575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58427</xdr:rowOff>
    </xdr:from>
    <xdr:to>
      <xdr:col>41</xdr:col>
      <xdr:colOff>101600</xdr:colOff>
      <xdr:row>37</xdr:row>
      <xdr:rowOff>160027</xdr:rowOff>
    </xdr:to>
    <xdr:sp macro="" textlink="">
      <xdr:nvSpPr>
        <xdr:cNvPr id="321" name="楕円 320">
          <a:extLst>
            <a:ext uri="{FF2B5EF4-FFF2-40B4-BE49-F238E27FC236}">
              <a16:creationId xmlns:a16="http://schemas.microsoft.com/office/drawing/2014/main" id="{12AC3EED-8449-45A1-98E9-2F9C48A173E1}"/>
            </a:ext>
          </a:extLst>
        </xdr:cNvPr>
        <xdr:cNvSpPr/>
      </xdr:nvSpPr>
      <xdr:spPr>
        <a:xfrm>
          <a:off x="7810500" y="64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5104</xdr:rowOff>
    </xdr:from>
    <xdr:ext cx="599010" cy="259045"/>
    <xdr:sp macro="" textlink="">
      <xdr:nvSpPr>
        <xdr:cNvPr id="322" name="テキスト ボックス 321">
          <a:extLst>
            <a:ext uri="{FF2B5EF4-FFF2-40B4-BE49-F238E27FC236}">
              <a16:creationId xmlns:a16="http://schemas.microsoft.com/office/drawing/2014/main" id="{2F8C5340-FACA-4A91-A387-35107DC46A28}"/>
            </a:ext>
          </a:extLst>
        </xdr:cNvPr>
        <xdr:cNvSpPr txBox="1"/>
      </xdr:nvSpPr>
      <xdr:spPr>
        <a:xfrm>
          <a:off x="7561795" y="617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69188</xdr:rowOff>
    </xdr:from>
    <xdr:to>
      <xdr:col>36</xdr:col>
      <xdr:colOff>165100</xdr:colOff>
      <xdr:row>37</xdr:row>
      <xdr:rowOff>170788</xdr:rowOff>
    </xdr:to>
    <xdr:sp macro="" textlink="">
      <xdr:nvSpPr>
        <xdr:cNvPr id="323" name="楕円 322">
          <a:extLst>
            <a:ext uri="{FF2B5EF4-FFF2-40B4-BE49-F238E27FC236}">
              <a16:creationId xmlns:a16="http://schemas.microsoft.com/office/drawing/2014/main" id="{56D0D51B-1E7B-4101-BF94-AFD4C8228055}"/>
            </a:ext>
          </a:extLst>
        </xdr:cNvPr>
        <xdr:cNvSpPr/>
      </xdr:nvSpPr>
      <xdr:spPr>
        <a:xfrm>
          <a:off x="6921500" y="64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15865</xdr:rowOff>
    </xdr:from>
    <xdr:ext cx="534377" cy="259045"/>
    <xdr:sp macro="" textlink="">
      <xdr:nvSpPr>
        <xdr:cNvPr id="324" name="テキスト ボックス 323">
          <a:extLst>
            <a:ext uri="{FF2B5EF4-FFF2-40B4-BE49-F238E27FC236}">
              <a16:creationId xmlns:a16="http://schemas.microsoft.com/office/drawing/2014/main" id="{09C7B9C2-BFF8-4DF5-9519-E4AAA202C43B}"/>
            </a:ext>
          </a:extLst>
        </xdr:cNvPr>
        <xdr:cNvSpPr txBox="1"/>
      </xdr:nvSpPr>
      <xdr:spPr>
        <a:xfrm>
          <a:off x="6705111" y="61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BDB7AD39-95B5-4414-87C3-EDEF7544625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A80AD19B-49C7-4DC0-8541-A800392A206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DC00AA81-D7BB-470E-9D91-CD1209E5CAC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78FB2B47-0667-48D1-92A6-F3B4EE8E342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C2E80947-FFDB-4DE4-8768-7C3F1922E4A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4921F108-71F1-4CBB-BFE7-BD3664F69EE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7E2A9B11-28C8-4E76-97B3-A928AFB1839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35E657A0-4835-4F2D-ABCA-EEE311C1F70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75569E4A-BD52-403F-8E2B-42E6512DE24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98E31F7C-CB37-4BDD-A422-E459A4B4B24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CFFD83F7-6CA9-474C-AF01-A75074183897}"/>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D76A6094-19B3-4E57-B5B3-7A199D1ACCA7}"/>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A0014102-F111-4489-B425-D34F71FEC6CF}"/>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38080900-0803-455E-8AFD-7D7E3F62128E}"/>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DA53B52E-D771-4FEE-9547-C8A7ECE6FD0D}"/>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4AE6EBA8-24B2-4D44-820C-0B6164F45882}"/>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EA422AB6-5831-40B0-A68D-04BBACFD411B}"/>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859B9ED5-068C-4398-9E41-A83CCFB174D6}"/>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F7E0526F-5BD6-44F0-846E-F9678C860803}"/>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5D2EE1EF-5480-490A-90A1-448116C35862}"/>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CAC36DC8-DF68-4FCA-9593-F7BC9949462E}"/>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AA5B48F4-4980-47AB-AB39-4E40AD3417BA}"/>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389D17F2-BDF5-4C5B-AF5C-81431F69E36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817857A0-3F70-4B1B-A361-F5BD2F874BB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1A83ABE4-FA93-4C41-BFA6-E10F6C32266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CD85F2D7-2805-4487-B534-5D45564924F1}"/>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AD948D21-008F-4DDB-9BBF-A38BD7FFE163}"/>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8A1D56F5-9B80-4707-986F-4803D31708B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1C3F42A2-8EE7-4E4E-880B-2B79EEC3AADA}"/>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EF618754-0894-4785-9801-AD6C8414DFD2}"/>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17905</xdr:rowOff>
    </xdr:from>
    <xdr:to>
      <xdr:col>55</xdr:col>
      <xdr:colOff>0</xdr:colOff>
      <xdr:row>58</xdr:row>
      <xdr:rowOff>88402</xdr:rowOff>
    </xdr:to>
    <xdr:cxnSp macro="">
      <xdr:nvCxnSpPr>
        <xdr:cNvPr id="355" name="直線コネクタ 354">
          <a:extLst>
            <a:ext uri="{FF2B5EF4-FFF2-40B4-BE49-F238E27FC236}">
              <a16:creationId xmlns:a16="http://schemas.microsoft.com/office/drawing/2014/main" id="{38C1739B-8CD7-4276-9602-D6121DDA4E96}"/>
            </a:ext>
          </a:extLst>
        </xdr:cNvPr>
        <xdr:cNvCxnSpPr/>
      </xdr:nvCxnSpPr>
      <xdr:spPr>
        <a:xfrm flipV="1">
          <a:off x="9639300" y="9790555"/>
          <a:ext cx="838200" cy="2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74D5A355-B5EC-43D9-9C3D-B316B13B37A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802FC0FF-5616-4F9A-A849-A48E0431AA6B}"/>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100319</xdr:rowOff>
    </xdr:from>
    <xdr:to>
      <xdr:col>50</xdr:col>
      <xdr:colOff>114300</xdr:colOff>
      <xdr:row>58</xdr:row>
      <xdr:rowOff>88402</xdr:rowOff>
    </xdr:to>
    <xdr:cxnSp macro="">
      <xdr:nvCxnSpPr>
        <xdr:cNvPr id="358" name="直線コネクタ 357">
          <a:extLst>
            <a:ext uri="{FF2B5EF4-FFF2-40B4-BE49-F238E27FC236}">
              <a16:creationId xmlns:a16="http://schemas.microsoft.com/office/drawing/2014/main" id="{6A47B5C7-C1CA-4A41-9884-6962A276E2D1}"/>
            </a:ext>
          </a:extLst>
        </xdr:cNvPr>
        <xdr:cNvCxnSpPr/>
      </xdr:nvCxnSpPr>
      <xdr:spPr>
        <a:xfrm>
          <a:off x="8750300" y="9872969"/>
          <a:ext cx="889000" cy="15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526726EA-6A08-4552-B7DE-2E43B155F5E3}"/>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E0B6C60B-BBFC-42D4-AF02-F3D109943CB4}"/>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100319</xdr:rowOff>
    </xdr:from>
    <xdr:to>
      <xdr:col>45</xdr:col>
      <xdr:colOff>177800</xdr:colOff>
      <xdr:row>58</xdr:row>
      <xdr:rowOff>92549</xdr:rowOff>
    </xdr:to>
    <xdr:cxnSp macro="">
      <xdr:nvCxnSpPr>
        <xdr:cNvPr id="361" name="直線コネクタ 360">
          <a:extLst>
            <a:ext uri="{FF2B5EF4-FFF2-40B4-BE49-F238E27FC236}">
              <a16:creationId xmlns:a16="http://schemas.microsoft.com/office/drawing/2014/main" id="{71DB0147-FED1-4000-8A16-C6E595956F8F}"/>
            </a:ext>
          </a:extLst>
        </xdr:cNvPr>
        <xdr:cNvCxnSpPr/>
      </xdr:nvCxnSpPr>
      <xdr:spPr>
        <a:xfrm flipV="1">
          <a:off x="7861300" y="9872969"/>
          <a:ext cx="889000" cy="16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10CCD105-3EB7-4AE2-83B0-18C264D438D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2C19904C-9363-4F08-BC94-00B1BCB1C72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92549</xdr:rowOff>
    </xdr:from>
    <xdr:to>
      <xdr:col>41</xdr:col>
      <xdr:colOff>50800</xdr:colOff>
      <xdr:row>58</xdr:row>
      <xdr:rowOff>138760</xdr:rowOff>
    </xdr:to>
    <xdr:cxnSp macro="">
      <xdr:nvCxnSpPr>
        <xdr:cNvPr id="364" name="直線コネクタ 363">
          <a:extLst>
            <a:ext uri="{FF2B5EF4-FFF2-40B4-BE49-F238E27FC236}">
              <a16:creationId xmlns:a16="http://schemas.microsoft.com/office/drawing/2014/main" id="{DFC4F172-380B-446C-9109-FB7EE6C65B2F}"/>
            </a:ext>
          </a:extLst>
        </xdr:cNvPr>
        <xdr:cNvCxnSpPr/>
      </xdr:nvCxnSpPr>
      <xdr:spPr>
        <a:xfrm flipV="1">
          <a:off x="6972300" y="10036649"/>
          <a:ext cx="889000" cy="4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FD03B04D-39B1-4216-B12D-AF3015C1ED6B}"/>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8289DF8E-A000-4F7C-928B-5C511A4E6B3E}"/>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A46CC587-BD9A-4542-8E9D-5C45C806F9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9792C6EA-0FDA-4881-8E08-CDF9B74B0656}"/>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8A0EC75B-3402-4839-AC4F-A6E6C520EE2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B1964EEF-8036-4ABC-A477-0549783D5EC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923BA0AB-7FA4-4D74-B2EF-8660A2EA29B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72214E7-A360-4C7E-9D18-4756317E8E9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EE024F20-2619-45B4-BF02-96EE0E3AF58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138555</xdr:rowOff>
    </xdr:from>
    <xdr:to>
      <xdr:col>55</xdr:col>
      <xdr:colOff>50800</xdr:colOff>
      <xdr:row>57</xdr:row>
      <xdr:rowOff>68705</xdr:rowOff>
    </xdr:to>
    <xdr:sp macro="" textlink="">
      <xdr:nvSpPr>
        <xdr:cNvPr id="374" name="楕円 373">
          <a:extLst>
            <a:ext uri="{FF2B5EF4-FFF2-40B4-BE49-F238E27FC236}">
              <a16:creationId xmlns:a16="http://schemas.microsoft.com/office/drawing/2014/main" id="{9E4611F0-6ED3-4DAF-A6C6-437ABB50EB2C}"/>
            </a:ext>
          </a:extLst>
        </xdr:cNvPr>
        <xdr:cNvSpPr/>
      </xdr:nvSpPr>
      <xdr:spPr>
        <a:xfrm>
          <a:off x="10426700" y="97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161432</xdr:rowOff>
    </xdr:from>
    <xdr:ext cx="599010" cy="259045"/>
    <xdr:sp macro="" textlink="">
      <xdr:nvSpPr>
        <xdr:cNvPr id="375" name="普通建設事業費該当値テキスト">
          <a:extLst>
            <a:ext uri="{FF2B5EF4-FFF2-40B4-BE49-F238E27FC236}">
              <a16:creationId xmlns:a16="http://schemas.microsoft.com/office/drawing/2014/main" id="{307D9F2B-B522-4D6C-A394-FAB3FB38E1F5}"/>
            </a:ext>
          </a:extLst>
        </xdr:cNvPr>
        <xdr:cNvSpPr txBox="1"/>
      </xdr:nvSpPr>
      <xdr:spPr>
        <a:xfrm>
          <a:off x="10528300" y="959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37602</xdr:rowOff>
    </xdr:from>
    <xdr:to>
      <xdr:col>50</xdr:col>
      <xdr:colOff>165100</xdr:colOff>
      <xdr:row>58</xdr:row>
      <xdr:rowOff>139202</xdr:rowOff>
    </xdr:to>
    <xdr:sp macro="" textlink="">
      <xdr:nvSpPr>
        <xdr:cNvPr id="376" name="楕円 375">
          <a:extLst>
            <a:ext uri="{FF2B5EF4-FFF2-40B4-BE49-F238E27FC236}">
              <a16:creationId xmlns:a16="http://schemas.microsoft.com/office/drawing/2014/main" id="{8B2250F1-4F60-43E4-BE34-2403A8C423F9}"/>
            </a:ext>
          </a:extLst>
        </xdr:cNvPr>
        <xdr:cNvSpPr/>
      </xdr:nvSpPr>
      <xdr:spPr>
        <a:xfrm>
          <a:off x="9588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130329</xdr:rowOff>
    </xdr:from>
    <xdr:ext cx="534377" cy="259045"/>
    <xdr:sp macro="" textlink="">
      <xdr:nvSpPr>
        <xdr:cNvPr id="377" name="テキスト ボックス 376">
          <a:extLst>
            <a:ext uri="{FF2B5EF4-FFF2-40B4-BE49-F238E27FC236}">
              <a16:creationId xmlns:a16="http://schemas.microsoft.com/office/drawing/2014/main" id="{FE5B07AB-EFE3-4C1A-8581-B7FD1071EF50}"/>
            </a:ext>
          </a:extLst>
        </xdr:cNvPr>
        <xdr:cNvSpPr txBox="1"/>
      </xdr:nvSpPr>
      <xdr:spPr>
        <a:xfrm>
          <a:off x="9372111" y="100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49519</xdr:rowOff>
    </xdr:from>
    <xdr:to>
      <xdr:col>46</xdr:col>
      <xdr:colOff>38100</xdr:colOff>
      <xdr:row>57</xdr:row>
      <xdr:rowOff>151119</xdr:rowOff>
    </xdr:to>
    <xdr:sp macro="" textlink="">
      <xdr:nvSpPr>
        <xdr:cNvPr id="378" name="楕円 377">
          <a:extLst>
            <a:ext uri="{FF2B5EF4-FFF2-40B4-BE49-F238E27FC236}">
              <a16:creationId xmlns:a16="http://schemas.microsoft.com/office/drawing/2014/main" id="{7B87B472-BA42-4FA9-87DB-A3D7F95BCEC0}"/>
            </a:ext>
          </a:extLst>
        </xdr:cNvPr>
        <xdr:cNvSpPr/>
      </xdr:nvSpPr>
      <xdr:spPr>
        <a:xfrm>
          <a:off x="8699500" y="9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167646</xdr:rowOff>
    </xdr:from>
    <xdr:ext cx="599010" cy="259045"/>
    <xdr:sp macro="" textlink="">
      <xdr:nvSpPr>
        <xdr:cNvPr id="379" name="テキスト ボックス 378">
          <a:extLst>
            <a:ext uri="{FF2B5EF4-FFF2-40B4-BE49-F238E27FC236}">
              <a16:creationId xmlns:a16="http://schemas.microsoft.com/office/drawing/2014/main" id="{CAA9BDF3-EAFA-4516-A0C2-6EA2E1EE0485}"/>
            </a:ext>
          </a:extLst>
        </xdr:cNvPr>
        <xdr:cNvSpPr txBox="1"/>
      </xdr:nvSpPr>
      <xdr:spPr>
        <a:xfrm>
          <a:off x="8450795" y="959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41749</xdr:rowOff>
    </xdr:from>
    <xdr:to>
      <xdr:col>41</xdr:col>
      <xdr:colOff>101600</xdr:colOff>
      <xdr:row>58</xdr:row>
      <xdr:rowOff>143349</xdr:rowOff>
    </xdr:to>
    <xdr:sp macro="" textlink="">
      <xdr:nvSpPr>
        <xdr:cNvPr id="380" name="楕円 379">
          <a:extLst>
            <a:ext uri="{FF2B5EF4-FFF2-40B4-BE49-F238E27FC236}">
              <a16:creationId xmlns:a16="http://schemas.microsoft.com/office/drawing/2014/main" id="{026C64DA-39B6-42EF-863D-A572CAAF27A2}"/>
            </a:ext>
          </a:extLst>
        </xdr:cNvPr>
        <xdr:cNvSpPr/>
      </xdr:nvSpPr>
      <xdr:spPr>
        <a:xfrm>
          <a:off x="7810500" y="99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134476</xdr:rowOff>
    </xdr:from>
    <xdr:ext cx="534377" cy="259045"/>
    <xdr:sp macro="" textlink="">
      <xdr:nvSpPr>
        <xdr:cNvPr id="381" name="テキスト ボックス 380">
          <a:extLst>
            <a:ext uri="{FF2B5EF4-FFF2-40B4-BE49-F238E27FC236}">
              <a16:creationId xmlns:a16="http://schemas.microsoft.com/office/drawing/2014/main" id="{AD41036C-DB0B-4CCB-92D4-2A57E05A27A3}"/>
            </a:ext>
          </a:extLst>
        </xdr:cNvPr>
        <xdr:cNvSpPr txBox="1"/>
      </xdr:nvSpPr>
      <xdr:spPr>
        <a:xfrm>
          <a:off x="7594111" y="1007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87960</xdr:rowOff>
    </xdr:from>
    <xdr:to>
      <xdr:col>36</xdr:col>
      <xdr:colOff>165100</xdr:colOff>
      <xdr:row>59</xdr:row>
      <xdr:rowOff>18110</xdr:rowOff>
    </xdr:to>
    <xdr:sp macro="" textlink="">
      <xdr:nvSpPr>
        <xdr:cNvPr id="382" name="楕円 381">
          <a:extLst>
            <a:ext uri="{FF2B5EF4-FFF2-40B4-BE49-F238E27FC236}">
              <a16:creationId xmlns:a16="http://schemas.microsoft.com/office/drawing/2014/main" id="{8D3D7962-3811-4059-B377-9A71A84CEAB9}"/>
            </a:ext>
          </a:extLst>
        </xdr:cNvPr>
        <xdr:cNvSpPr/>
      </xdr:nvSpPr>
      <xdr:spPr>
        <a:xfrm>
          <a:off x="6921500" y="100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9237</xdr:rowOff>
    </xdr:from>
    <xdr:ext cx="534377" cy="259045"/>
    <xdr:sp macro="" textlink="">
      <xdr:nvSpPr>
        <xdr:cNvPr id="383" name="テキスト ボックス 382">
          <a:extLst>
            <a:ext uri="{FF2B5EF4-FFF2-40B4-BE49-F238E27FC236}">
              <a16:creationId xmlns:a16="http://schemas.microsoft.com/office/drawing/2014/main" id="{54116861-F8C3-44AA-8B5C-652B355C80F3}"/>
            </a:ext>
          </a:extLst>
        </xdr:cNvPr>
        <xdr:cNvSpPr txBox="1"/>
      </xdr:nvSpPr>
      <xdr:spPr>
        <a:xfrm>
          <a:off x="6705111" y="101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9A66C999-A006-4A70-BF5B-D5B2825E29C3}"/>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289C3F4C-040D-472C-BB2B-EA4F648E403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4487197D-0E93-4980-B2EE-84DD2B88C8C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1C6DE143-3316-4B7A-A1F1-76EF465D108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351D6997-3362-47E5-93F8-8895EB7A7AE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511F9990-0EC4-45AA-ACAE-5189DD5B95B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46CBEF9-4905-4191-AC9C-05720B69E522}"/>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6A8B9EBE-D5AB-4825-BCDC-2A7A93712D0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C7648E16-FB99-466A-A961-A3685EB6E58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C257541E-D01D-4395-8ED3-ADE786B544F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4FF1DD99-C5DF-4A62-A0B9-EEB173EAA82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78FAA261-7F9C-46BF-8A30-7B8E005C9A65}"/>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8B6688B2-2899-4C10-8BF1-8F62DFA8442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C0D48E69-898B-46D2-AFDC-1B9131C031A9}"/>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A382307B-80AC-420C-9F2A-9FE48E337D7B}"/>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E2B5F3C9-1ACF-4E01-8397-DF4563102F88}"/>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E58138C6-1FAE-4E8F-9969-8EB9399869E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810E6ADC-7699-437F-B1B5-0374C691E892}"/>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44099CDD-775F-4972-9161-4C905470461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171C1662-9B3C-429F-B88D-514E72B08D5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1419A1AC-FF7C-426B-8007-486E2A9668F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9DF85F93-02BF-477D-A9A2-52483B925B2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B5C429B0-5A15-453F-85FD-8911F8203A5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74238B5C-509D-4A94-A75A-32A1DE79C9F9}"/>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1CC15C13-C7FE-46FC-ADB7-1DF5BF9D2543}"/>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9D3BFA5-21F8-4BCE-9638-0430445BA387}"/>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92B80592-0C05-427F-A6DC-A6F994C6CCB2}"/>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AB0E2BFF-5DAD-4BE6-9A30-F9D0DFE2516E}"/>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49924</xdr:rowOff>
    </xdr:from>
    <xdr:to>
      <xdr:col>55</xdr:col>
      <xdr:colOff>0</xdr:colOff>
      <xdr:row>79</xdr:row>
      <xdr:rowOff>40043</xdr:rowOff>
    </xdr:to>
    <xdr:cxnSp macro="">
      <xdr:nvCxnSpPr>
        <xdr:cNvPr id="412" name="直線コネクタ 411">
          <a:extLst>
            <a:ext uri="{FF2B5EF4-FFF2-40B4-BE49-F238E27FC236}">
              <a16:creationId xmlns:a16="http://schemas.microsoft.com/office/drawing/2014/main" id="{4969977D-C686-4E1A-873B-E7F3396E2824}"/>
            </a:ext>
          </a:extLst>
        </xdr:cNvPr>
        <xdr:cNvCxnSpPr/>
      </xdr:nvCxnSpPr>
      <xdr:spPr>
        <a:xfrm flipV="1">
          <a:off x="9639300" y="13251574"/>
          <a:ext cx="838200" cy="3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D928EB02-559A-4060-A464-A7144646B9AC}"/>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2CA4ABBE-EA37-45CA-89A2-C77C498FF316}"/>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25997</xdr:rowOff>
    </xdr:from>
    <xdr:to>
      <xdr:col>50</xdr:col>
      <xdr:colOff>114300</xdr:colOff>
      <xdr:row>79</xdr:row>
      <xdr:rowOff>40043</xdr:rowOff>
    </xdr:to>
    <xdr:cxnSp macro="">
      <xdr:nvCxnSpPr>
        <xdr:cNvPr id="415" name="直線コネクタ 414">
          <a:extLst>
            <a:ext uri="{FF2B5EF4-FFF2-40B4-BE49-F238E27FC236}">
              <a16:creationId xmlns:a16="http://schemas.microsoft.com/office/drawing/2014/main" id="{31F00193-D54C-4AF3-AFF3-0949A94F5C74}"/>
            </a:ext>
          </a:extLst>
        </xdr:cNvPr>
        <xdr:cNvCxnSpPr/>
      </xdr:nvCxnSpPr>
      <xdr:spPr>
        <a:xfrm>
          <a:off x="8750300" y="13570547"/>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4F624B7-9F70-4618-90EF-60826F59818B}"/>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C16C1036-8B0F-4220-BBFD-9A7FED92A26F}"/>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19177</xdr:rowOff>
    </xdr:from>
    <xdr:to>
      <xdr:col>45</xdr:col>
      <xdr:colOff>177800</xdr:colOff>
      <xdr:row>79</xdr:row>
      <xdr:rowOff>25997</xdr:rowOff>
    </xdr:to>
    <xdr:cxnSp macro="">
      <xdr:nvCxnSpPr>
        <xdr:cNvPr id="418" name="直線コネクタ 417">
          <a:extLst>
            <a:ext uri="{FF2B5EF4-FFF2-40B4-BE49-F238E27FC236}">
              <a16:creationId xmlns:a16="http://schemas.microsoft.com/office/drawing/2014/main" id="{C4787B27-5770-4D1B-8FF6-6F7439A244E2}"/>
            </a:ext>
          </a:extLst>
        </xdr:cNvPr>
        <xdr:cNvCxnSpPr/>
      </xdr:nvCxnSpPr>
      <xdr:spPr>
        <a:xfrm>
          <a:off x="7861300" y="13392277"/>
          <a:ext cx="8890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E3E67B40-063E-4F52-BC32-F9C93F394CAC}"/>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8BDDD2C7-9509-4C22-969E-2887FF5CB124}"/>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19177</xdr:rowOff>
    </xdr:from>
    <xdr:to>
      <xdr:col>41</xdr:col>
      <xdr:colOff>50800</xdr:colOff>
      <xdr:row>78</xdr:row>
      <xdr:rowOff>140564</xdr:rowOff>
    </xdr:to>
    <xdr:cxnSp macro="">
      <xdr:nvCxnSpPr>
        <xdr:cNvPr id="421" name="直線コネクタ 420">
          <a:extLst>
            <a:ext uri="{FF2B5EF4-FFF2-40B4-BE49-F238E27FC236}">
              <a16:creationId xmlns:a16="http://schemas.microsoft.com/office/drawing/2014/main" id="{743F92BC-133F-47D0-947D-7EFEE609D41E}"/>
            </a:ext>
          </a:extLst>
        </xdr:cNvPr>
        <xdr:cNvCxnSpPr/>
      </xdr:nvCxnSpPr>
      <xdr:spPr>
        <a:xfrm flipV="1">
          <a:off x="6972300" y="13392277"/>
          <a:ext cx="8890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1B736CD6-68B4-4F00-B73A-CB7880ED9513}"/>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B295620E-B0D5-46E8-ABB1-6E36B3FBCD28}"/>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DF54D4E6-89FE-4040-BF4D-6281DA013144}"/>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46837831-59EF-425E-8978-9EA5E692764A}"/>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9A6F64D3-9A3F-4CD6-89A5-9AFD4BE098D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F476F91D-120C-42A9-AA3D-69887F7DE0E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FAD94762-611F-4492-9A03-24D4E60A8D6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AE66165C-8728-49CF-8708-EECF88107E9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6758B8F7-A1A3-480F-8CB8-FFBF54A945D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170574</xdr:rowOff>
    </xdr:from>
    <xdr:to>
      <xdr:col>55</xdr:col>
      <xdr:colOff>50800</xdr:colOff>
      <xdr:row>77</xdr:row>
      <xdr:rowOff>100724</xdr:rowOff>
    </xdr:to>
    <xdr:sp macro="" textlink="">
      <xdr:nvSpPr>
        <xdr:cNvPr id="431" name="楕円 430">
          <a:extLst>
            <a:ext uri="{FF2B5EF4-FFF2-40B4-BE49-F238E27FC236}">
              <a16:creationId xmlns:a16="http://schemas.microsoft.com/office/drawing/2014/main" id="{8F98B866-1EB3-4A1A-97A4-DF9D0BC6AE22}"/>
            </a:ext>
          </a:extLst>
        </xdr:cNvPr>
        <xdr:cNvSpPr/>
      </xdr:nvSpPr>
      <xdr:spPr>
        <a:xfrm>
          <a:off x="10426700" y="132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22001</xdr:rowOff>
    </xdr:from>
    <xdr:ext cx="534377" cy="259045"/>
    <xdr:sp macro="" textlink="">
      <xdr:nvSpPr>
        <xdr:cNvPr id="432" name="普通建設事業費 （ うち新規整備　）該当値テキスト">
          <a:extLst>
            <a:ext uri="{FF2B5EF4-FFF2-40B4-BE49-F238E27FC236}">
              <a16:creationId xmlns:a16="http://schemas.microsoft.com/office/drawing/2014/main" id="{EB7F5CB3-8044-4339-B4EF-95D82249B17A}"/>
            </a:ext>
          </a:extLst>
        </xdr:cNvPr>
        <xdr:cNvSpPr txBox="1"/>
      </xdr:nvSpPr>
      <xdr:spPr>
        <a:xfrm>
          <a:off x="10528300" y="130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160693</xdr:rowOff>
    </xdr:from>
    <xdr:to>
      <xdr:col>50</xdr:col>
      <xdr:colOff>165100</xdr:colOff>
      <xdr:row>79</xdr:row>
      <xdr:rowOff>90843</xdr:rowOff>
    </xdr:to>
    <xdr:sp macro="" textlink="">
      <xdr:nvSpPr>
        <xdr:cNvPr id="433" name="楕円 432">
          <a:extLst>
            <a:ext uri="{FF2B5EF4-FFF2-40B4-BE49-F238E27FC236}">
              <a16:creationId xmlns:a16="http://schemas.microsoft.com/office/drawing/2014/main" id="{0BCC981F-92BB-4BF0-BFD9-EBD2FA7F5EC1}"/>
            </a:ext>
          </a:extLst>
        </xdr:cNvPr>
        <xdr:cNvSpPr/>
      </xdr:nvSpPr>
      <xdr:spPr>
        <a:xfrm>
          <a:off x="9588500" y="135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81970</xdr:rowOff>
    </xdr:from>
    <xdr:ext cx="378565" cy="259045"/>
    <xdr:sp macro="" textlink="">
      <xdr:nvSpPr>
        <xdr:cNvPr id="434" name="テキスト ボックス 433">
          <a:extLst>
            <a:ext uri="{FF2B5EF4-FFF2-40B4-BE49-F238E27FC236}">
              <a16:creationId xmlns:a16="http://schemas.microsoft.com/office/drawing/2014/main" id="{6FEB9236-8978-4F55-B574-46A447F6C237}"/>
            </a:ext>
          </a:extLst>
        </xdr:cNvPr>
        <xdr:cNvSpPr txBox="1"/>
      </xdr:nvSpPr>
      <xdr:spPr>
        <a:xfrm>
          <a:off x="9450017" y="1362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146647</xdr:rowOff>
    </xdr:from>
    <xdr:to>
      <xdr:col>46</xdr:col>
      <xdr:colOff>38100</xdr:colOff>
      <xdr:row>79</xdr:row>
      <xdr:rowOff>76797</xdr:rowOff>
    </xdr:to>
    <xdr:sp macro="" textlink="">
      <xdr:nvSpPr>
        <xdr:cNvPr id="435" name="楕円 434">
          <a:extLst>
            <a:ext uri="{FF2B5EF4-FFF2-40B4-BE49-F238E27FC236}">
              <a16:creationId xmlns:a16="http://schemas.microsoft.com/office/drawing/2014/main" id="{55E0241D-7683-45FE-B045-AF4F042B45F9}"/>
            </a:ext>
          </a:extLst>
        </xdr:cNvPr>
        <xdr:cNvSpPr/>
      </xdr:nvSpPr>
      <xdr:spPr>
        <a:xfrm>
          <a:off x="8699500" y="135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67924</xdr:rowOff>
    </xdr:from>
    <xdr:ext cx="469744" cy="259045"/>
    <xdr:sp macro="" textlink="">
      <xdr:nvSpPr>
        <xdr:cNvPr id="436" name="テキスト ボックス 435">
          <a:extLst>
            <a:ext uri="{FF2B5EF4-FFF2-40B4-BE49-F238E27FC236}">
              <a16:creationId xmlns:a16="http://schemas.microsoft.com/office/drawing/2014/main" id="{761B7C1B-74A2-4310-B69D-3BB1BA3BEAE1}"/>
            </a:ext>
          </a:extLst>
        </xdr:cNvPr>
        <xdr:cNvSpPr txBox="1"/>
      </xdr:nvSpPr>
      <xdr:spPr>
        <a:xfrm>
          <a:off x="8515428" y="1361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139827</xdr:rowOff>
    </xdr:from>
    <xdr:to>
      <xdr:col>41</xdr:col>
      <xdr:colOff>101600</xdr:colOff>
      <xdr:row>78</xdr:row>
      <xdr:rowOff>69977</xdr:rowOff>
    </xdr:to>
    <xdr:sp macro="" textlink="">
      <xdr:nvSpPr>
        <xdr:cNvPr id="437" name="楕円 436">
          <a:extLst>
            <a:ext uri="{FF2B5EF4-FFF2-40B4-BE49-F238E27FC236}">
              <a16:creationId xmlns:a16="http://schemas.microsoft.com/office/drawing/2014/main" id="{D75B5108-FC78-489D-A606-4E4A9D22F6D5}"/>
            </a:ext>
          </a:extLst>
        </xdr:cNvPr>
        <xdr:cNvSpPr/>
      </xdr:nvSpPr>
      <xdr:spPr>
        <a:xfrm>
          <a:off x="7810500" y="133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61104</xdr:rowOff>
    </xdr:from>
    <xdr:ext cx="534377" cy="259045"/>
    <xdr:sp macro="" textlink="">
      <xdr:nvSpPr>
        <xdr:cNvPr id="438" name="テキスト ボックス 437">
          <a:extLst>
            <a:ext uri="{FF2B5EF4-FFF2-40B4-BE49-F238E27FC236}">
              <a16:creationId xmlns:a16="http://schemas.microsoft.com/office/drawing/2014/main" id="{7AE67394-02DB-4AF9-A2FD-D395597C547A}"/>
            </a:ext>
          </a:extLst>
        </xdr:cNvPr>
        <xdr:cNvSpPr txBox="1"/>
      </xdr:nvSpPr>
      <xdr:spPr>
        <a:xfrm>
          <a:off x="7594111" y="134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89764</xdr:rowOff>
    </xdr:from>
    <xdr:to>
      <xdr:col>36</xdr:col>
      <xdr:colOff>165100</xdr:colOff>
      <xdr:row>79</xdr:row>
      <xdr:rowOff>19914</xdr:rowOff>
    </xdr:to>
    <xdr:sp macro="" textlink="">
      <xdr:nvSpPr>
        <xdr:cNvPr id="439" name="楕円 438">
          <a:extLst>
            <a:ext uri="{FF2B5EF4-FFF2-40B4-BE49-F238E27FC236}">
              <a16:creationId xmlns:a16="http://schemas.microsoft.com/office/drawing/2014/main" id="{99959207-7E38-457A-8FDA-C4B8AFD29C60}"/>
            </a:ext>
          </a:extLst>
        </xdr:cNvPr>
        <xdr:cNvSpPr/>
      </xdr:nvSpPr>
      <xdr:spPr>
        <a:xfrm>
          <a:off x="6921500" y="134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11041</xdr:rowOff>
    </xdr:from>
    <xdr:ext cx="469744" cy="259045"/>
    <xdr:sp macro="" textlink="">
      <xdr:nvSpPr>
        <xdr:cNvPr id="440" name="テキスト ボックス 439">
          <a:extLst>
            <a:ext uri="{FF2B5EF4-FFF2-40B4-BE49-F238E27FC236}">
              <a16:creationId xmlns:a16="http://schemas.microsoft.com/office/drawing/2014/main" id="{D4C586D3-EB5B-4DFF-903B-8A75DE0C9F50}"/>
            </a:ext>
          </a:extLst>
        </xdr:cNvPr>
        <xdr:cNvSpPr txBox="1"/>
      </xdr:nvSpPr>
      <xdr:spPr>
        <a:xfrm>
          <a:off x="6737428" y="135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11B2EC68-E880-4735-AD9B-1EC6BB5C6B2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1CD89160-854D-49F4-9653-F4ADBDABCCB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8F8921B9-0FCC-4628-BF25-8026E41441D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37E52F19-C3FF-4D38-AA68-5636CA95AEC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2144864-B417-4208-84BC-403E99D9D12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EC14AC81-EC01-4A66-A362-B1F8CEDF497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4ED0845A-36D4-4D63-8F64-767661178DA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F1910486-1D76-4789-AE7A-E6DB35E45CC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82E61801-E85F-44EC-A27B-EB8E0294971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E4F0A038-3104-40B4-94B8-9BF1862189E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7F3E6AF8-3E56-46B0-A373-52EEF6C84AC4}"/>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1A7F0558-29BF-46A7-A03E-747FB7002B6F}"/>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FF52C151-7C56-48ED-B5F9-D2AC6027E717}"/>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45986C0D-CD99-49D9-B677-62AB6C13F3B2}"/>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7B1EC3FD-B8C5-44EC-A33F-CA1E39F82A9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E9B3B6E-6935-42A3-9CFC-DE97BC12FF16}"/>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BBEB811C-2614-498B-9A02-1C6E117ADEED}"/>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A6B12F38-63C5-4A30-B640-CB763F28BFE7}"/>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50721822-2CEE-4919-9A08-2D969CB2267C}"/>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F1B0EB7E-AFD4-49C7-A9B3-BEDBEE63E4F5}"/>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34975AF8-7EB7-4E57-9744-BF44AAA169B8}"/>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F5BCE69A-8F25-4B6E-98DF-1A13896671B4}"/>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226022F9-B9E4-419B-9863-B7DCF6F8990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E3A61081-9E7F-4305-93DB-826E2A7DE01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B1D2DC24-4B7F-46BB-BF09-C6737FF0160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9A3C2DDB-4E20-45E4-9A03-2D41881EC41A}"/>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BF5662BE-9E11-4BB8-8767-31F719D11F1C}"/>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B4C41039-AFB8-413D-BA50-531A0AC2B5E3}"/>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73C7BCF-87C7-4A03-94BF-3C46E6FBFF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C8A9ACE3-215A-4FDA-8B4B-4191E3FF0A48}"/>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115802</xdr:rowOff>
    </xdr:from>
    <xdr:to>
      <xdr:col>55</xdr:col>
      <xdr:colOff>0</xdr:colOff>
      <xdr:row>98</xdr:row>
      <xdr:rowOff>109655</xdr:rowOff>
    </xdr:to>
    <xdr:cxnSp macro="">
      <xdr:nvCxnSpPr>
        <xdr:cNvPr id="471" name="直線コネクタ 470">
          <a:extLst>
            <a:ext uri="{FF2B5EF4-FFF2-40B4-BE49-F238E27FC236}">
              <a16:creationId xmlns:a16="http://schemas.microsoft.com/office/drawing/2014/main" id="{21A01D6A-AD54-4585-A468-4D17FD1F2305}"/>
            </a:ext>
          </a:extLst>
        </xdr:cNvPr>
        <xdr:cNvCxnSpPr/>
      </xdr:nvCxnSpPr>
      <xdr:spPr>
        <a:xfrm flipV="1">
          <a:off x="9639300" y="16746452"/>
          <a:ext cx="838200" cy="1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FE6BC682-9400-457F-8A15-0039C5F70264}"/>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D470F1BA-6C13-45F0-AF2E-0DE9AA7D9014}"/>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143165</xdr:rowOff>
    </xdr:from>
    <xdr:to>
      <xdr:col>50</xdr:col>
      <xdr:colOff>114300</xdr:colOff>
      <xdr:row>98</xdr:row>
      <xdr:rowOff>109655</xdr:rowOff>
    </xdr:to>
    <xdr:cxnSp macro="">
      <xdr:nvCxnSpPr>
        <xdr:cNvPr id="474" name="直線コネクタ 473">
          <a:extLst>
            <a:ext uri="{FF2B5EF4-FFF2-40B4-BE49-F238E27FC236}">
              <a16:creationId xmlns:a16="http://schemas.microsoft.com/office/drawing/2014/main" id="{16900138-DFB5-4CE9-B2B7-01BF82787D5D}"/>
            </a:ext>
          </a:extLst>
        </xdr:cNvPr>
        <xdr:cNvCxnSpPr/>
      </xdr:nvCxnSpPr>
      <xdr:spPr>
        <a:xfrm>
          <a:off x="8750300" y="16773815"/>
          <a:ext cx="889000" cy="1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4EF1FE79-C896-49DF-A308-9CBA63B8AC75}"/>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518B809B-4A83-4B73-8372-0EB47E74CDD8}"/>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143165</xdr:rowOff>
    </xdr:from>
    <xdr:to>
      <xdr:col>45</xdr:col>
      <xdr:colOff>177800</xdr:colOff>
      <xdr:row>99</xdr:row>
      <xdr:rowOff>7569</xdr:rowOff>
    </xdr:to>
    <xdr:cxnSp macro="">
      <xdr:nvCxnSpPr>
        <xdr:cNvPr id="477" name="直線コネクタ 476">
          <a:extLst>
            <a:ext uri="{FF2B5EF4-FFF2-40B4-BE49-F238E27FC236}">
              <a16:creationId xmlns:a16="http://schemas.microsoft.com/office/drawing/2014/main" id="{734F143A-9945-4695-A6A3-B04D8DDD4BBB}"/>
            </a:ext>
          </a:extLst>
        </xdr:cNvPr>
        <xdr:cNvCxnSpPr/>
      </xdr:nvCxnSpPr>
      <xdr:spPr>
        <a:xfrm flipV="1">
          <a:off x="7861300" y="16773815"/>
          <a:ext cx="889000" cy="20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38FF74E8-B721-416C-9A4E-E2DA5C20E235}"/>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64068DEB-46E7-4984-B9AD-D8A49CFD01FC}"/>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777</xdr:rowOff>
    </xdr:from>
    <xdr:to>
      <xdr:col>41</xdr:col>
      <xdr:colOff>50800</xdr:colOff>
      <xdr:row>99</xdr:row>
      <xdr:rowOff>7569</xdr:rowOff>
    </xdr:to>
    <xdr:cxnSp macro="">
      <xdr:nvCxnSpPr>
        <xdr:cNvPr id="480" name="直線コネクタ 479">
          <a:extLst>
            <a:ext uri="{FF2B5EF4-FFF2-40B4-BE49-F238E27FC236}">
              <a16:creationId xmlns:a16="http://schemas.microsoft.com/office/drawing/2014/main" id="{6E0CC673-EEE6-4CCC-A2F5-E3DAE552FB7E}"/>
            </a:ext>
          </a:extLst>
        </xdr:cNvPr>
        <xdr:cNvCxnSpPr/>
      </xdr:nvCxnSpPr>
      <xdr:spPr>
        <a:xfrm>
          <a:off x="6972300" y="16974327"/>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1CB3401F-0936-4BF1-80E2-AFB3AE1E3123}"/>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A225802C-0476-4BCB-A076-2E3369794FE4}"/>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D6E0CD54-2FF4-4AF8-83BB-680B79AD2EC7}"/>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1E11CD30-9B10-456C-B355-1C4AB3B22B4D}"/>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FCB5040-EFD6-4371-814A-BAFC0F920F2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DECDDF5A-AA15-43A9-985B-CB62042B82D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74B1BCD-BF7E-4C0B-8D7D-1961B58B38B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5180C34E-0972-4239-9C4B-722B6676AA5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4FDE06AC-0E59-4DF9-8704-362F2FCB6B7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65002</xdr:rowOff>
    </xdr:from>
    <xdr:to>
      <xdr:col>55</xdr:col>
      <xdr:colOff>50800</xdr:colOff>
      <xdr:row>97</xdr:row>
      <xdr:rowOff>166602</xdr:rowOff>
    </xdr:to>
    <xdr:sp macro="" textlink="">
      <xdr:nvSpPr>
        <xdr:cNvPr id="490" name="楕円 489">
          <a:extLst>
            <a:ext uri="{FF2B5EF4-FFF2-40B4-BE49-F238E27FC236}">
              <a16:creationId xmlns:a16="http://schemas.microsoft.com/office/drawing/2014/main" id="{F65E95A6-FC4C-42DC-8A80-6D9B011C8B5B}"/>
            </a:ext>
          </a:extLst>
        </xdr:cNvPr>
        <xdr:cNvSpPr/>
      </xdr:nvSpPr>
      <xdr:spPr>
        <a:xfrm>
          <a:off x="10426700" y="166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87879</xdr:rowOff>
    </xdr:from>
    <xdr:ext cx="534377" cy="259045"/>
    <xdr:sp macro="" textlink="">
      <xdr:nvSpPr>
        <xdr:cNvPr id="491" name="普通建設事業費 （ うち更新整備　）該当値テキスト">
          <a:extLst>
            <a:ext uri="{FF2B5EF4-FFF2-40B4-BE49-F238E27FC236}">
              <a16:creationId xmlns:a16="http://schemas.microsoft.com/office/drawing/2014/main" id="{8E4124EC-76F9-40C1-B6C8-3DEC17438965}"/>
            </a:ext>
          </a:extLst>
        </xdr:cNvPr>
        <xdr:cNvSpPr txBox="1"/>
      </xdr:nvSpPr>
      <xdr:spPr>
        <a:xfrm>
          <a:off x="10528300" y="165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58855</xdr:rowOff>
    </xdr:from>
    <xdr:to>
      <xdr:col>50</xdr:col>
      <xdr:colOff>165100</xdr:colOff>
      <xdr:row>98</xdr:row>
      <xdr:rowOff>160455</xdr:rowOff>
    </xdr:to>
    <xdr:sp macro="" textlink="">
      <xdr:nvSpPr>
        <xdr:cNvPr id="492" name="楕円 491">
          <a:extLst>
            <a:ext uri="{FF2B5EF4-FFF2-40B4-BE49-F238E27FC236}">
              <a16:creationId xmlns:a16="http://schemas.microsoft.com/office/drawing/2014/main" id="{F4C93C47-98D3-42CF-A8C4-B9D47432AB11}"/>
            </a:ext>
          </a:extLst>
        </xdr:cNvPr>
        <xdr:cNvSpPr/>
      </xdr:nvSpPr>
      <xdr:spPr>
        <a:xfrm>
          <a:off x="9588500" y="168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151582</xdr:rowOff>
    </xdr:from>
    <xdr:ext cx="534377" cy="259045"/>
    <xdr:sp macro="" textlink="">
      <xdr:nvSpPr>
        <xdr:cNvPr id="493" name="テキスト ボックス 492">
          <a:extLst>
            <a:ext uri="{FF2B5EF4-FFF2-40B4-BE49-F238E27FC236}">
              <a16:creationId xmlns:a16="http://schemas.microsoft.com/office/drawing/2014/main" id="{706131D0-1EA8-483E-9713-9B0D2CB8B6BD}"/>
            </a:ext>
          </a:extLst>
        </xdr:cNvPr>
        <xdr:cNvSpPr txBox="1"/>
      </xdr:nvSpPr>
      <xdr:spPr>
        <a:xfrm>
          <a:off x="9372111" y="169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92365</xdr:rowOff>
    </xdr:from>
    <xdr:to>
      <xdr:col>46</xdr:col>
      <xdr:colOff>38100</xdr:colOff>
      <xdr:row>98</xdr:row>
      <xdr:rowOff>22515</xdr:rowOff>
    </xdr:to>
    <xdr:sp macro="" textlink="">
      <xdr:nvSpPr>
        <xdr:cNvPr id="494" name="楕円 493">
          <a:extLst>
            <a:ext uri="{FF2B5EF4-FFF2-40B4-BE49-F238E27FC236}">
              <a16:creationId xmlns:a16="http://schemas.microsoft.com/office/drawing/2014/main" id="{8E564F0C-1B29-453B-A955-5C5131BF5CC4}"/>
            </a:ext>
          </a:extLst>
        </xdr:cNvPr>
        <xdr:cNvSpPr/>
      </xdr:nvSpPr>
      <xdr:spPr>
        <a:xfrm>
          <a:off x="8699500" y="167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39042</xdr:rowOff>
    </xdr:from>
    <xdr:ext cx="534377" cy="259045"/>
    <xdr:sp macro="" textlink="">
      <xdr:nvSpPr>
        <xdr:cNvPr id="495" name="テキスト ボックス 494">
          <a:extLst>
            <a:ext uri="{FF2B5EF4-FFF2-40B4-BE49-F238E27FC236}">
              <a16:creationId xmlns:a16="http://schemas.microsoft.com/office/drawing/2014/main" id="{A20527DA-54A8-46B5-9986-D44636982103}"/>
            </a:ext>
          </a:extLst>
        </xdr:cNvPr>
        <xdr:cNvSpPr txBox="1"/>
      </xdr:nvSpPr>
      <xdr:spPr>
        <a:xfrm>
          <a:off x="8483111" y="164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128219</xdr:rowOff>
    </xdr:from>
    <xdr:to>
      <xdr:col>41</xdr:col>
      <xdr:colOff>101600</xdr:colOff>
      <xdr:row>99</xdr:row>
      <xdr:rowOff>58369</xdr:rowOff>
    </xdr:to>
    <xdr:sp macro="" textlink="">
      <xdr:nvSpPr>
        <xdr:cNvPr id="496" name="楕円 495">
          <a:extLst>
            <a:ext uri="{FF2B5EF4-FFF2-40B4-BE49-F238E27FC236}">
              <a16:creationId xmlns:a16="http://schemas.microsoft.com/office/drawing/2014/main" id="{C64EB912-DC8B-4151-8528-5483B87E99CF}"/>
            </a:ext>
          </a:extLst>
        </xdr:cNvPr>
        <xdr:cNvSpPr/>
      </xdr:nvSpPr>
      <xdr:spPr>
        <a:xfrm>
          <a:off x="78105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49496</xdr:rowOff>
    </xdr:from>
    <xdr:ext cx="534377" cy="259045"/>
    <xdr:sp macro="" textlink="">
      <xdr:nvSpPr>
        <xdr:cNvPr id="497" name="テキスト ボックス 496">
          <a:extLst>
            <a:ext uri="{FF2B5EF4-FFF2-40B4-BE49-F238E27FC236}">
              <a16:creationId xmlns:a16="http://schemas.microsoft.com/office/drawing/2014/main" id="{BA416C1B-9C60-4074-9549-46F4680DAD9F}"/>
            </a:ext>
          </a:extLst>
        </xdr:cNvPr>
        <xdr:cNvSpPr txBox="1"/>
      </xdr:nvSpPr>
      <xdr:spPr>
        <a:xfrm>
          <a:off x="7594111" y="170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121427</xdr:rowOff>
    </xdr:from>
    <xdr:to>
      <xdr:col>36</xdr:col>
      <xdr:colOff>165100</xdr:colOff>
      <xdr:row>99</xdr:row>
      <xdr:rowOff>51577</xdr:rowOff>
    </xdr:to>
    <xdr:sp macro="" textlink="">
      <xdr:nvSpPr>
        <xdr:cNvPr id="498" name="楕円 497">
          <a:extLst>
            <a:ext uri="{FF2B5EF4-FFF2-40B4-BE49-F238E27FC236}">
              <a16:creationId xmlns:a16="http://schemas.microsoft.com/office/drawing/2014/main" id="{E40028C8-8597-425B-9E21-980D7AE464B1}"/>
            </a:ext>
          </a:extLst>
        </xdr:cNvPr>
        <xdr:cNvSpPr/>
      </xdr:nvSpPr>
      <xdr:spPr>
        <a:xfrm>
          <a:off x="6921500" y="169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42704</xdr:rowOff>
    </xdr:from>
    <xdr:ext cx="534377" cy="259045"/>
    <xdr:sp macro="" textlink="">
      <xdr:nvSpPr>
        <xdr:cNvPr id="499" name="テキスト ボックス 498">
          <a:extLst>
            <a:ext uri="{FF2B5EF4-FFF2-40B4-BE49-F238E27FC236}">
              <a16:creationId xmlns:a16="http://schemas.microsoft.com/office/drawing/2014/main" id="{2503BAAB-2B9B-43BD-A333-EB2799DAC2B1}"/>
            </a:ext>
          </a:extLst>
        </xdr:cNvPr>
        <xdr:cNvSpPr txBox="1"/>
      </xdr:nvSpPr>
      <xdr:spPr>
        <a:xfrm>
          <a:off x="6705111" y="170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80A71A15-E7FB-4FF5-BBE2-9EC71173CF6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CEBFD45B-AEA0-4FC2-97EE-33FC897016B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4301845B-2760-4B73-A54D-C957BBC8138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475F8F12-501B-48D3-AA8B-6E0D73342AA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33F1C911-6CEF-41B2-8B11-DEE3F3FE7EE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AA7ED3F2-8565-495F-B85F-4527C189C41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19316E27-8ADC-417D-96AF-EA4CE545E37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AEDBD307-8A35-45D8-9BDE-654866A9EAC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D079E35-667A-4847-9671-4810BCB3FCA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16357319-29AE-4925-87DF-C5BC39E2E95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101FFE99-D7D7-4278-85B1-0D1B398A80FA}"/>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C35D78C0-C2C7-40EC-AFCF-33E666A00C4E}"/>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8929E159-2178-457E-9001-486DE6B4BDA2}"/>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B373AACB-2E3B-4870-BB03-73CC8D4B36A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72D7673C-0A09-4439-B5B5-647D4AE30B9E}"/>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2D37D4CF-6BD1-46E5-B616-A2F55D900C18}"/>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15344721-C302-4AA6-B5B7-2BB30278A3DC}"/>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E703E812-83BE-4A24-8E6F-7AADE747993A}"/>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8598B8A5-3FD2-4F14-9373-9C1C374A1DB9}"/>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AAC00FAD-0E9C-4246-90CF-FD55EA96C35B}"/>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9D42567D-2CD7-4BDF-97C0-CF9AB09B19EE}"/>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B16EF2D3-F2FF-446A-8996-A55DB6647C6C}"/>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97223CB3-0088-4C49-8C77-CEBA4D829AB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653ACBE3-434C-4AE2-8E52-FDE572FA647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9BC0BD72-168F-4BAD-9B9C-B37A409B302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8BACF3B-880B-4390-B1E5-5B07379873DA}"/>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53636BB4-AE6E-448B-B4CD-B41A2220C591}"/>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3C5AE41D-7612-46B0-B8E2-7C5C9932F127}"/>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2F406BAD-2309-4819-9508-F03D91019E4F}"/>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1974FA23-96DB-4EDF-AC45-71E1D2B68F3D}"/>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80052</xdr:rowOff>
    </xdr:from>
    <xdr:to>
      <xdr:col>85</xdr:col>
      <xdr:colOff>127000</xdr:colOff>
      <xdr:row>38</xdr:row>
      <xdr:rowOff>159948</xdr:rowOff>
    </xdr:to>
    <xdr:cxnSp macro="">
      <xdr:nvCxnSpPr>
        <xdr:cNvPr id="530" name="直線コネクタ 529">
          <a:extLst>
            <a:ext uri="{FF2B5EF4-FFF2-40B4-BE49-F238E27FC236}">
              <a16:creationId xmlns:a16="http://schemas.microsoft.com/office/drawing/2014/main" id="{25C8E567-8316-4FE5-B1F0-9F2A8501E34A}"/>
            </a:ext>
          </a:extLst>
        </xdr:cNvPr>
        <xdr:cNvCxnSpPr/>
      </xdr:nvCxnSpPr>
      <xdr:spPr>
        <a:xfrm flipV="1">
          <a:off x="15481300" y="6595152"/>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2422BF89-AC46-4395-9B8A-12A9E165F253}"/>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D5948B8-6455-4E5F-B909-BED6667A43B9}"/>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159948</xdr:rowOff>
    </xdr:from>
    <xdr:to>
      <xdr:col>81</xdr:col>
      <xdr:colOff>50800</xdr:colOff>
      <xdr:row>39</xdr:row>
      <xdr:rowOff>1838</xdr:rowOff>
    </xdr:to>
    <xdr:cxnSp macro="">
      <xdr:nvCxnSpPr>
        <xdr:cNvPr id="533" name="直線コネクタ 532">
          <a:extLst>
            <a:ext uri="{FF2B5EF4-FFF2-40B4-BE49-F238E27FC236}">
              <a16:creationId xmlns:a16="http://schemas.microsoft.com/office/drawing/2014/main" id="{A3BEF7D1-B825-44D9-B5AB-F710D3EDB311}"/>
            </a:ext>
          </a:extLst>
        </xdr:cNvPr>
        <xdr:cNvCxnSpPr/>
      </xdr:nvCxnSpPr>
      <xdr:spPr>
        <a:xfrm flipV="1">
          <a:off x="14592300" y="6675048"/>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431DF041-1FCD-46B2-88AE-FFA8967C8B54}"/>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EC76897F-DFA2-4A6C-AF47-04C6DA8E2993}"/>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151424</xdr:rowOff>
    </xdr:from>
    <xdr:to>
      <xdr:col>76</xdr:col>
      <xdr:colOff>114300</xdr:colOff>
      <xdr:row>39</xdr:row>
      <xdr:rowOff>1838</xdr:rowOff>
    </xdr:to>
    <xdr:cxnSp macro="">
      <xdr:nvCxnSpPr>
        <xdr:cNvPr id="536" name="直線コネクタ 535">
          <a:extLst>
            <a:ext uri="{FF2B5EF4-FFF2-40B4-BE49-F238E27FC236}">
              <a16:creationId xmlns:a16="http://schemas.microsoft.com/office/drawing/2014/main" id="{CDB8F82A-7FF2-4041-B39F-0084DB54A72A}"/>
            </a:ext>
          </a:extLst>
        </xdr:cNvPr>
        <xdr:cNvCxnSpPr/>
      </xdr:nvCxnSpPr>
      <xdr:spPr>
        <a:xfrm>
          <a:off x="13703300" y="6666524"/>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15025FC8-05FF-4082-82EF-F86D750B3C9F}"/>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BFE7492D-BFC4-41A4-A6D7-1A919EDDB806}"/>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60947</xdr:rowOff>
    </xdr:from>
    <xdr:to>
      <xdr:col>71</xdr:col>
      <xdr:colOff>177800</xdr:colOff>
      <xdr:row>38</xdr:row>
      <xdr:rowOff>151424</xdr:rowOff>
    </xdr:to>
    <xdr:cxnSp macro="">
      <xdr:nvCxnSpPr>
        <xdr:cNvPr id="539" name="直線コネクタ 538">
          <a:extLst>
            <a:ext uri="{FF2B5EF4-FFF2-40B4-BE49-F238E27FC236}">
              <a16:creationId xmlns:a16="http://schemas.microsoft.com/office/drawing/2014/main" id="{A5CE03D7-25D3-41F2-868A-06B7CD402FD1}"/>
            </a:ext>
          </a:extLst>
        </xdr:cNvPr>
        <xdr:cNvCxnSpPr/>
      </xdr:nvCxnSpPr>
      <xdr:spPr>
        <a:xfrm>
          <a:off x="12814300" y="6576047"/>
          <a:ext cx="889000" cy="9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DED3E1FF-596B-4201-B67D-6DB353FBDE8B}"/>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3E7D9150-5EC1-473D-AA4D-DAEE4C6646F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CDD6CD5C-9053-4312-A06B-E28A7C5848BF}"/>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85B10CB1-1D5E-4DE7-89E4-D3A9FA2B464C}"/>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629F0F0-8938-4835-A727-08896E67A81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200DD464-4B4E-42DA-B345-DAB16F5CE64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F3AF2D5A-CB07-4AB5-908C-7B47A93BE1A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80F52F8E-75F1-4475-A362-D3FF4CE7289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5BB0C340-B3E4-405A-ABAB-1053B7D2F51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29252</xdr:rowOff>
    </xdr:from>
    <xdr:to>
      <xdr:col>85</xdr:col>
      <xdr:colOff>177800</xdr:colOff>
      <xdr:row>38</xdr:row>
      <xdr:rowOff>130852</xdr:rowOff>
    </xdr:to>
    <xdr:sp macro="" textlink="">
      <xdr:nvSpPr>
        <xdr:cNvPr id="549" name="楕円 548">
          <a:extLst>
            <a:ext uri="{FF2B5EF4-FFF2-40B4-BE49-F238E27FC236}">
              <a16:creationId xmlns:a16="http://schemas.microsoft.com/office/drawing/2014/main" id="{9B896DA8-EC50-4C5B-8191-5CAC83A44BAC}"/>
            </a:ext>
          </a:extLst>
        </xdr:cNvPr>
        <xdr:cNvSpPr/>
      </xdr:nvSpPr>
      <xdr:spPr>
        <a:xfrm>
          <a:off x="16268700" y="654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52129</xdr:rowOff>
    </xdr:from>
    <xdr:ext cx="534377" cy="259045"/>
    <xdr:sp macro="" textlink="">
      <xdr:nvSpPr>
        <xdr:cNvPr id="550" name="災害復旧事業費該当値テキスト">
          <a:extLst>
            <a:ext uri="{FF2B5EF4-FFF2-40B4-BE49-F238E27FC236}">
              <a16:creationId xmlns:a16="http://schemas.microsoft.com/office/drawing/2014/main" id="{506955DE-9969-49B4-B3B3-B1F86D60AEEA}"/>
            </a:ext>
          </a:extLst>
        </xdr:cNvPr>
        <xdr:cNvSpPr txBox="1"/>
      </xdr:nvSpPr>
      <xdr:spPr>
        <a:xfrm>
          <a:off x="16370300" y="639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109148</xdr:rowOff>
    </xdr:from>
    <xdr:to>
      <xdr:col>81</xdr:col>
      <xdr:colOff>101600</xdr:colOff>
      <xdr:row>39</xdr:row>
      <xdr:rowOff>39298</xdr:rowOff>
    </xdr:to>
    <xdr:sp macro="" textlink="">
      <xdr:nvSpPr>
        <xdr:cNvPr id="551" name="楕円 550">
          <a:extLst>
            <a:ext uri="{FF2B5EF4-FFF2-40B4-BE49-F238E27FC236}">
              <a16:creationId xmlns:a16="http://schemas.microsoft.com/office/drawing/2014/main" id="{96AA9D32-1A35-4F9C-BEDD-69D109AF29CD}"/>
            </a:ext>
          </a:extLst>
        </xdr:cNvPr>
        <xdr:cNvSpPr/>
      </xdr:nvSpPr>
      <xdr:spPr>
        <a:xfrm>
          <a:off x="15430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30425</xdr:rowOff>
    </xdr:from>
    <xdr:ext cx="469744" cy="259045"/>
    <xdr:sp macro="" textlink="">
      <xdr:nvSpPr>
        <xdr:cNvPr id="552" name="テキスト ボックス 551">
          <a:extLst>
            <a:ext uri="{FF2B5EF4-FFF2-40B4-BE49-F238E27FC236}">
              <a16:creationId xmlns:a16="http://schemas.microsoft.com/office/drawing/2014/main" id="{03928434-A8F6-43AA-8B15-439AD426A9FE}"/>
            </a:ext>
          </a:extLst>
        </xdr:cNvPr>
        <xdr:cNvSpPr txBox="1"/>
      </xdr:nvSpPr>
      <xdr:spPr>
        <a:xfrm>
          <a:off x="15246428" y="671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122488</xdr:rowOff>
    </xdr:from>
    <xdr:to>
      <xdr:col>76</xdr:col>
      <xdr:colOff>165100</xdr:colOff>
      <xdr:row>39</xdr:row>
      <xdr:rowOff>52638</xdr:rowOff>
    </xdr:to>
    <xdr:sp macro="" textlink="">
      <xdr:nvSpPr>
        <xdr:cNvPr id="553" name="楕円 552">
          <a:extLst>
            <a:ext uri="{FF2B5EF4-FFF2-40B4-BE49-F238E27FC236}">
              <a16:creationId xmlns:a16="http://schemas.microsoft.com/office/drawing/2014/main" id="{AE85148F-12EA-4BA6-AC0C-F39D400D5D32}"/>
            </a:ext>
          </a:extLst>
        </xdr:cNvPr>
        <xdr:cNvSpPr/>
      </xdr:nvSpPr>
      <xdr:spPr>
        <a:xfrm>
          <a:off x="14541500" y="663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43765</xdr:rowOff>
    </xdr:from>
    <xdr:ext cx="469744" cy="259045"/>
    <xdr:sp macro="" textlink="">
      <xdr:nvSpPr>
        <xdr:cNvPr id="554" name="テキスト ボックス 553">
          <a:extLst>
            <a:ext uri="{FF2B5EF4-FFF2-40B4-BE49-F238E27FC236}">
              <a16:creationId xmlns:a16="http://schemas.microsoft.com/office/drawing/2014/main" id="{553A6751-5305-41F7-97AE-23DB0B560C79}"/>
            </a:ext>
          </a:extLst>
        </xdr:cNvPr>
        <xdr:cNvSpPr txBox="1"/>
      </xdr:nvSpPr>
      <xdr:spPr>
        <a:xfrm>
          <a:off x="14357428" y="673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100624</xdr:rowOff>
    </xdr:from>
    <xdr:to>
      <xdr:col>72</xdr:col>
      <xdr:colOff>38100</xdr:colOff>
      <xdr:row>39</xdr:row>
      <xdr:rowOff>30774</xdr:rowOff>
    </xdr:to>
    <xdr:sp macro="" textlink="">
      <xdr:nvSpPr>
        <xdr:cNvPr id="555" name="楕円 554">
          <a:extLst>
            <a:ext uri="{FF2B5EF4-FFF2-40B4-BE49-F238E27FC236}">
              <a16:creationId xmlns:a16="http://schemas.microsoft.com/office/drawing/2014/main" id="{8D3B0A03-D71E-48CC-804F-56927D65166B}"/>
            </a:ext>
          </a:extLst>
        </xdr:cNvPr>
        <xdr:cNvSpPr/>
      </xdr:nvSpPr>
      <xdr:spPr>
        <a:xfrm>
          <a:off x="13652500" y="66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21901</xdr:rowOff>
    </xdr:from>
    <xdr:ext cx="469744" cy="259045"/>
    <xdr:sp macro="" textlink="">
      <xdr:nvSpPr>
        <xdr:cNvPr id="556" name="テキスト ボックス 555">
          <a:extLst>
            <a:ext uri="{FF2B5EF4-FFF2-40B4-BE49-F238E27FC236}">
              <a16:creationId xmlns:a16="http://schemas.microsoft.com/office/drawing/2014/main" id="{F6DC8CEF-D3F6-4C0B-B425-1DD7E777E999}"/>
            </a:ext>
          </a:extLst>
        </xdr:cNvPr>
        <xdr:cNvSpPr txBox="1"/>
      </xdr:nvSpPr>
      <xdr:spPr>
        <a:xfrm>
          <a:off x="13468428" y="670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10147</xdr:rowOff>
    </xdr:from>
    <xdr:to>
      <xdr:col>67</xdr:col>
      <xdr:colOff>101600</xdr:colOff>
      <xdr:row>38</xdr:row>
      <xdr:rowOff>111747</xdr:rowOff>
    </xdr:to>
    <xdr:sp macro="" textlink="">
      <xdr:nvSpPr>
        <xdr:cNvPr id="557" name="楕円 556">
          <a:extLst>
            <a:ext uri="{FF2B5EF4-FFF2-40B4-BE49-F238E27FC236}">
              <a16:creationId xmlns:a16="http://schemas.microsoft.com/office/drawing/2014/main" id="{7E6D459E-FC51-4F3F-A553-C3196B641A93}"/>
            </a:ext>
          </a:extLst>
        </xdr:cNvPr>
        <xdr:cNvSpPr/>
      </xdr:nvSpPr>
      <xdr:spPr>
        <a:xfrm>
          <a:off x="12763500" y="65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128274</xdr:rowOff>
    </xdr:from>
    <xdr:ext cx="534377" cy="259045"/>
    <xdr:sp macro="" textlink="">
      <xdr:nvSpPr>
        <xdr:cNvPr id="558" name="テキスト ボックス 557">
          <a:extLst>
            <a:ext uri="{FF2B5EF4-FFF2-40B4-BE49-F238E27FC236}">
              <a16:creationId xmlns:a16="http://schemas.microsoft.com/office/drawing/2014/main" id="{9F9F89EC-DCE3-4762-B275-314FC6108056}"/>
            </a:ext>
          </a:extLst>
        </xdr:cNvPr>
        <xdr:cNvSpPr txBox="1"/>
      </xdr:nvSpPr>
      <xdr:spPr>
        <a:xfrm>
          <a:off x="12547111" y="63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C897D60F-7842-4528-B909-96E76B3DEDD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5E031D66-A104-49D6-8CA7-E6C4F681151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98529DEE-A572-4E48-AC7D-1D6F6B4B622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A0AC7A5-4FF0-4F87-AA2F-DAC3896E0EA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D7174772-EA62-4C7F-9BF7-65CB0FE401B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7F7D893-4871-410B-894E-5DD7103BEDE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E012E77-40FC-44C0-B925-E6CF0B16B40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F6F540C1-5E41-4056-B0BB-0D2F0A8678E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B735ED94-DFD6-460E-8247-4363D1719A5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1488610A-6D76-48A6-B60D-4716EA8F9A9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1EE39A49-D7C2-4F23-9D7A-BBA4DC0B81FA}"/>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83607B72-0354-411E-9728-E67D6F308793}"/>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7253FCDA-1907-43F8-96BE-57369467B44F}"/>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30DFEE0C-E4CE-419C-A9E5-AC42F136156A}"/>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F193A200-E01B-425C-9425-D9FB671244D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96315A73-7799-40A8-B347-6C0782150519}"/>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6733981-F344-40C8-80E5-38350F7A51A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6557C2C5-3AC3-4063-B874-DE0D447F2627}"/>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9F7A96D9-6994-4F3B-9C05-97C0A5CF4B62}"/>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D8E93D46-8DD0-4C28-BE0A-7698C3FD4901}"/>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392B7A9-8A31-473E-A505-0170F0F4D52F}"/>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A9CD2186-7F21-46BB-A5A6-0645DC9C6D9A}"/>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2FA1DE5F-3B13-4B3B-A1CC-C9622157763F}"/>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FE15181D-E1CC-4BDB-A6C3-B121B9397DD4}"/>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45D7BC47-7BB4-4763-8A42-9349DB7F9917}"/>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8640E1CF-0694-4120-85E5-69233737685D}"/>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DB3BD1F2-8C65-40DF-9797-DDD6FC62920D}"/>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4C9DCEF0-7D89-4A9E-B101-85207801B845}"/>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915A57B9-ADA4-4136-815D-CA853D2C5FDE}"/>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509B92B0-C4A4-47FD-A6EC-151F1F3CFF4D}"/>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D41F61C6-11EB-48E4-AEB8-FCE7010C0B25}"/>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32F2098F-B2A2-4D56-8DA1-D80FE145D206}"/>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8CEAC047-B5C2-4F91-9E4A-2C9951407151}"/>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BA84BDB4-9D08-4064-AFDE-7B19A679BC57}"/>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E70BE3BF-2C42-43A8-B368-3FF84CC84A1E}"/>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23733F86-1F25-40C6-9B8E-22A06859C9A2}"/>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86928AEA-61FF-426C-BFC7-0FADE3D7098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7A0E1E39-6B23-4E54-A7C8-FCADBDF9386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DE0B94C2-93C5-4EC5-AFE0-8A3B9886D6A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928AEE74-A9D2-42EF-9B8C-D64C0AF03C5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2AC1F24B-1423-474B-8759-B8E647393C7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DE68A275-890F-486F-845D-905171480517}"/>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8F41DB8E-51AC-4AF1-962E-014142227D9C}"/>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4E02440E-5616-4C03-8C53-DD4FFE6145B9}"/>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E114DA8F-BB63-43E3-9F32-97707BE9D6CB}"/>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647D9FF4-9246-4E57-B646-AA778F60322C}"/>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6F1EA0C9-DFA3-4EC2-A6A0-0729BDE6AED2}"/>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275B5525-B48B-4114-A096-FC0B7BCCD8C5}"/>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782CCD13-3D76-4FD8-9943-CAD9F36D4B59}"/>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1338533D-26B1-41A2-BC2C-BA628A09DBEE}"/>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D7D43BCD-A3E7-436D-A9EF-D3CD4D3BA926}"/>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EE5BE1BA-8362-4AAA-818B-4597F272162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D8A51E2E-B3A2-4985-9F2C-CFE1FB1F79C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96A416D3-5D71-4DAC-B31A-D87FD8460DA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2D723044-42D0-412A-87D9-7CC3F4DCE02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80AE6B53-0ABC-47E4-B7C8-780F37A45AB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A975C0AC-858F-4DAC-82A5-C6E90BE1BC2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68E0A45E-17E2-42BC-B2A0-F512A83F141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331BD169-CBEF-4694-B757-FBC93CBADDF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F5A66EEA-EAAA-4797-B2A9-D358E0CF8FE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505019FF-5B2F-4D8A-9854-982F23C22A6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E86F48A0-CE84-49FD-8A1D-6C811D49391E}"/>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19A5D0DA-9B00-463A-893C-3425615E5C5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819D22-5685-41B1-AEA9-ECF8D3DCA6B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350CA1C4-2ECC-4064-A1FC-687DDB5BE809}"/>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71FFEEF2-0DF1-4C95-80D5-47791F606F97}"/>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AA34834-7B0F-4301-A8AF-FACAC907A028}"/>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29BC8C86-83FE-4924-89ED-6AB63B440864}"/>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FC9F14E6-232C-4DD7-8ECC-8645B780A424}"/>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797C162D-770A-4D27-97B1-94E8B4F0B881}"/>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F9DB74AA-B14F-43EC-AEAE-144256CCE901}"/>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BEDC4A44-CC23-475D-AA1E-0AD6DB1D6DDF}"/>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B9405429-9631-470F-B763-929D3F68451D}"/>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94CCED75-391B-4C3C-A4BD-39AC74D8BEC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BA23F676-1DD7-4BF2-A030-7E8CCB70CC1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E6C52AD9-6BAE-4966-8453-A7887AD55A0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C8BACA58-BFAC-4B69-8D70-C5497346AE86}"/>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DD3D0FB2-34F1-4757-9DF4-4ED822B6B376}"/>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4E408E37-A9E7-4B72-B61F-52BC67DD76B8}"/>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A0D1D8D5-A223-4B02-96D5-6D7AEE095B82}"/>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D6067714-3906-4511-8361-FE5A90C27D85}"/>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13019</xdr:rowOff>
    </xdr:from>
    <xdr:to>
      <xdr:col>85</xdr:col>
      <xdr:colOff>127000</xdr:colOff>
      <xdr:row>78</xdr:row>
      <xdr:rowOff>36660</xdr:rowOff>
    </xdr:to>
    <xdr:cxnSp macro="">
      <xdr:nvCxnSpPr>
        <xdr:cNvPr id="640" name="直線コネクタ 639">
          <a:extLst>
            <a:ext uri="{FF2B5EF4-FFF2-40B4-BE49-F238E27FC236}">
              <a16:creationId xmlns:a16="http://schemas.microsoft.com/office/drawing/2014/main" id="{BD77B444-F9CC-4FFE-808E-AF975A5917CA}"/>
            </a:ext>
          </a:extLst>
        </xdr:cNvPr>
        <xdr:cNvCxnSpPr/>
      </xdr:nvCxnSpPr>
      <xdr:spPr>
        <a:xfrm flipV="1">
          <a:off x="15481300" y="13386119"/>
          <a:ext cx="8382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83A67621-4488-488F-BEA5-37B3FE195894}"/>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B45D641C-0526-41BD-BA96-07C850B371CF}"/>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33812</xdr:rowOff>
    </xdr:from>
    <xdr:to>
      <xdr:col>81</xdr:col>
      <xdr:colOff>50800</xdr:colOff>
      <xdr:row>78</xdr:row>
      <xdr:rowOff>36660</xdr:rowOff>
    </xdr:to>
    <xdr:cxnSp macro="">
      <xdr:nvCxnSpPr>
        <xdr:cNvPr id="643" name="直線コネクタ 642">
          <a:extLst>
            <a:ext uri="{FF2B5EF4-FFF2-40B4-BE49-F238E27FC236}">
              <a16:creationId xmlns:a16="http://schemas.microsoft.com/office/drawing/2014/main" id="{A7089217-A65D-4762-8ABD-BD8E905DE33D}"/>
            </a:ext>
          </a:extLst>
        </xdr:cNvPr>
        <xdr:cNvCxnSpPr/>
      </xdr:nvCxnSpPr>
      <xdr:spPr>
        <a:xfrm>
          <a:off x="14592300" y="13406912"/>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A5C7DBC0-D365-4814-A0B1-F18932902D4F}"/>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3277870B-2147-4564-AEC8-428832E0F242}"/>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33812</xdr:rowOff>
    </xdr:from>
    <xdr:to>
      <xdr:col>76</xdr:col>
      <xdr:colOff>114300</xdr:colOff>
      <xdr:row>78</xdr:row>
      <xdr:rowOff>35756</xdr:rowOff>
    </xdr:to>
    <xdr:cxnSp macro="">
      <xdr:nvCxnSpPr>
        <xdr:cNvPr id="646" name="直線コネクタ 645">
          <a:extLst>
            <a:ext uri="{FF2B5EF4-FFF2-40B4-BE49-F238E27FC236}">
              <a16:creationId xmlns:a16="http://schemas.microsoft.com/office/drawing/2014/main" id="{439AA8C3-795A-4964-B305-819E5F3F801A}"/>
            </a:ext>
          </a:extLst>
        </xdr:cNvPr>
        <xdr:cNvCxnSpPr/>
      </xdr:nvCxnSpPr>
      <xdr:spPr>
        <a:xfrm flipV="1">
          <a:off x="13703300" y="1340691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240CF14A-899C-42CF-9160-4357DF85DC1E}"/>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EFF1D3EE-2EB3-4269-98F4-2BE79A2A76A2}"/>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56212</xdr:rowOff>
    </xdr:from>
    <xdr:to>
      <xdr:col>71</xdr:col>
      <xdr:colOff>177800</xdr:colOff>
      <xdr:row>78</xdr:row>
      <xdr:rowOff>35756</xdr:rowOff>
    </xdr:to>
    <xdr:cxnSp macro="">
      <xdr:nvCxnSpPr>
        <xdr:cNvPr id="649" name="直線コネクタ 648">
          <a:extLst>
            <a:ext uri="{FF2B5EF4-FFF2-40B4-BE49-F238E27FC236}">
              <a16:creationId xmlns:a16="http://schemas.microsoft.com/office/drawing/2014/main" id="{D84C4BF3-C0F2-4D81-98FE-69899BB3559E}"/>
            </a:ext>
          </a:extLst>
        </xdr:cNvPr>
        <xdr:cNvCxnSpPr/>
      </xdr:nvCxnSpPr>
      <xdr:spPr>
        <a:xfrm>
          <a:off x="12814300" y="13257862"/>
          <a:ext cx="889000" cy="1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2BE74BD2-969D-4FFC-94B8-76DFF0310F0C}"/>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1D687072-2178-4861-83D1-F502CD03F904}"/>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FA66EC19-323F-4126-9BF7-1BFC5BD565B1}"/>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4AB84B77-2214-455D-8782-4C33F9AE548E}"/>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F136CCF9-F0E8-4FFC-A92B-47AFB9C1197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40EDB5F7-CD10-477D-9F83-845149A3675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BBFFBC8C-BAF5-4856-9906-DE6CCFE9000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690E1408-62CC-46E0-A75B-18B4B714220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92C56BC4-1249-412D-9239-879C1CCACB6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133669</xdr:rowOff>
    </xdr:from>
    <xdr:to>
      <xdr:col>85</xdr:col>
      <xdr:colOff>177800</xdr:colOff>
      <xdr:row>78</xdr:row>
      <xdr:rowOff>63819</xdr:rowOff>
    </xdr:to>
    <xdr:sp macro="" textlink="">
      <xdr:nvSpPr>
        <xdr:cNvPr id="659" name="楕円 658">
          <a:extLst>
            <a:ext uri="{FF2B5EF4-FFF2-40B4-BE49-F238E27FC236}">
              <a16:creationId xmlns:a16="http://schemas.microsoft.com/office/drawing/2014/main" id="{3258E401-BEE5-43EE-AD43-1A9D7046F21C}"/>
            </a:ext>
          </a:extLst>
        </xdr:cNvPr>
        <xdr:cNvSpPr/>
      </xdr:nvSpPr>
      <xdr:spPr>
        <a:xfrm>
          <a:off x="16268700" y="13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156546</xdr:rowOff>
    </xdr:from>
    <xdr:ext cx="534377" cy="259045"/>
    <xdr:sp macro="" textlink="">
      <xdr:nvSpPr>
        <xdr:cNvPr id="660" name="公債費該当値テキスト">
          <a:extLst>
            <a:ext uri="{FF2B5EF4-FFF2-40B4-BE49-F238E27FC236}">
              <a16:creationId xmlns:a16="http://schemas.microsoft.com/office/drawing/2014/main" id="{01C672CD-6DF7-49A8-ACA2-B55EB319F337}"/>
            </a:ext>
          </a:extLst>
        </xdr:cNvPr>
        <xdr:cNvSpPr txBox="1"/>
      </xdr:nvSpPr>
      <xdr:spPr>
        <a:xfrm>
          <a:off x="16370300" y="131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157310</xdr:rowOff>
    </xdr:from>
    <xdr:to>
      <xdr:col>81</xdr:col>
      <xdr:colOff>101600</xdr:colOff>
      <xdr:row>78</xdr:row>
      <xdr:rowOff>87460</xdr:rowOff>
    </xdr:to>
    <xdr:sp macro="" textlink="">
      <xdr:nvSpPr>
        <xdr:cNvPr id="661" name="楕円 660">
          <a:extLst>
            <a:ext uri="{FF2B5EF4-FFF2-40B4-BE49-F238E27FC236}">
              <a16:creationId xmlns:a16="http://schemas.microsoft.com/office/drawing/2014/main" id="{82311B5E-1B9A-4308-99D1-9A1921CD93C7}"/>
            </a:ext>
          </a:extLst>
        </xdr:cNvPr>
        <xdr:cNvSpPr/>
      </xdr:nvSpPr>
      <xdr:spPr>
        <a:xfrm>
          <a:off x="15430500" y="133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78587</xdr:rowOff>
    </xdr:from>
    <xdr:ext cx="534377" cy="259045"/>
    <xdr:sp macro="" textlink="">
      <xdr:nvSpPr>
        <xdr:cNvPr id="662" name="テキスト ボックス 661">
          <a:extLst>
            <a:ext uri="{FF2B5EF4-FFF2-40B4-BE49-F238E27FC236}">
              <a16:creationId xmlns:a16="http://schemas.microsoft.com/office/drawing/2014/main" id="{1DB995DB-3453-46D8-BB7B-DAD224598A75}"/>
            </a:ext>
          </a:extLst>
        </xdr:cNvPr>
        <xdr:cNvSpPr txBox="1"/>
      </xdr:nvSpPr>
      <xdr:spPr>
        <a:xfrm>
          <a:off x="15214111" y="134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154462</xdr:rowOff>
    </xdr:from>
    <xdr:to>
      <xdr:col>76</xdr:col>
      <xdr:colOff>165100</xdr:colOff>
      <xdr:row>78</xdr:row>
      <xdr:rowOff>84612</xdr:rowOff>
    </xdr:to>
    <xdr:sp macro="" textlink="">
      <xdr:nvSpPr>
        <xdr:cNvPr id="663" name="楕円 662">
          <a:extLst>
            <a:ext uri="{FF2B5EF4-FFF2-40B4-BE49-F238E27FC236}">
              <a16:creationId xmlns:a16="http://schemas.microsoft.com/office/drawing/2014/main" id="{0745F6A1-207A-449E-A343-93F39D4AD948}"/>
            </a:ext>
          </a:extLst>
        </xdr:cNvPr>
        <xdr:cNvSpPr/>
      </xdr:nvSpPr>
      <xdr:spPr>
        <a:xfrm>
          <a:off x="14541500" y="133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101139</xdr:rowOff>
    </xdr:from>
    <xdr:ext cx="534377" cy="259045"/>
    <xdr:sp macro="" textlink="">
      <xdr:nvSpPr>
        <xdr:cNvPr id="664" name="テキスト ボックス 663">
          <a:extLst>
            <a:ext uri="{FF2B5EF4-FFF2-40B4-BE49-F238E27FC236}">
              <a16:creationId xmlns:a16="http://schemas.microsoft.com/office/drawing/2014/main" id="{261CC76B-981C-4719-B2DA-CA5315E7EB26}"/>
            </a:ext>
          </a:extLst>
        </xdr:cNvPr>
        <xdr:cNvSpPr txBox="1"/>
      </xdr:nvSpPr>
      <xdr:spPr>
        <a:xfrm>
          <a:off x="14325111" y="1313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156406</xdr:rowOff>
    </xdr:from>
    <xdr:to>
      <xdr:col>72</xdr:col>
      <xdr:colOff>38100</xdr:colOff>
      <xdr:row>78</xdr:row>
      <xdr:rowOff>86556</xdr:rowOff>
    </xdr:to>
    <xdr:sp macro="" textlink="">
      <xdr:nvSpPr>
        <xdr:cNvPr id="665" name="楕円 664">
          <a:extLst>
            <a:ext uri="{FF2B5EF4-FFF2-40B4-BE49-F238E27FC236}">
              <a16:creationId xmlns:a16="http://schemas.microsoft.com/office/drawing/2014/main" id="{6B03FDE6-4CFD-487D-9B2D-C79CF7B544E3}"/>
            </a:ext>
          </a:extLst>
        </xdr:cNvPr>
        <xdr:cNvSpPr/>
      </xdr:nvSpPr>
      <xdr:spPr>
        <a:xfrm>
          <a:off x="13652500" y="133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103083</xdr:rowOff>
    </xdr:from>
    <xdr:ext cx="534377" cy="259045"/>
    <xdr:sp macro="" textlink="">
      <xdr:nvSpPr>
        <xdr:cNvPr id="666" name="テキスト ボックス 665">
          <a:extLst>
            <a:ext uri="{FF2B5EF4-FFF2-40B4-BE49-F238E27FC236}">
              <a16:creationId xmlns:a16="http://schemas.microsoft.com/office/drawing/2014/main" id="{4BEFC226-5BC4-45E1-BE55-DE43B528091D}"/>
            </a:ext>
          </a:extLst>
        </xdr:cNvPr>
        <xdr:cNvSpPr txBox="1"/>
      </xdr:nvSpPr>
      <xdr:spPr>
        <a:xfrm>
          <a:off x="13436111" y="131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5412</xdr:rowOff>
    </xdr:from>
    <xdr:to>
      <xdr:col>67</xdr:col>
      <xdr:colOff>101600</xdr:colOff>
      <xdr:row>77</xdr:row>
      <xdr:rowOff>107012</xdr:rowOff>
    </xdr:to>
    <xdr:sp macro="" textlink="">
      <xdr:nvSpPr>
        <xdr:cNvPr id="667" name="楕円 666">
          <a:extLst>
            <a:ext uri="{FF2B5EF4-FFF2-40B4-BE49-F238E27FC236}">
              <a16:creationId xmlns:a16="http://schemas.microsoft.com/office/drawing/2014/main" id="{2D592F0C-5801-47EA-A3FD-83B621976E60}"/>
            </a:ext>
          </a:extLst>
        </xdr:cNvPr>
        <xdr:cNvSpPr/>
      </xdr:nvSpPr>
      <xdr:spPr>
        <a:xfrm>
          <a:off x="12763500" y="132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123539</xdr:rowOff>
    </xdr:from>
    <xdr:ext cx="599010" cy="259045"/>
    <xdr:sp macro="" textlink="">
      <xdr:nvSpPr>
        <xdr:cNvPr id="668" name="テキスト ボックス 667">
          <a:extLst>
            <a:ext uri="{FF2B5EF4-FFF2-40B4-BE49-F238E27FC236}">
              <a16:creationId xmlns:a16="http://schemas.microsoft.com/office/drawing/2014/main" id="{F88FB363-C901-4518-BFC5-CE2B26D875E5}"/>
            </a:ext>
          </a:extLst>
        </xdr:cNvPr>
        <xdr:cNvSpPr txBox="1"/>
      </xdr:nvSpPr>
      <xdr:spPr>
        <a:xfrm>
          <a:off x="12514795" y="129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73F2B2FE-AADF-4D45-97E7-996BE1DA2B5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4FE7C46A-ACE1-4E93-BA67-8F26468CD50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2CB74E60-A9C9-440B-A28D-ADE7B8215E2D}"/>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C6CE6B42-E2D6-4765-90E5-160C975E6CE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21EDEBC6-85F9-4CB1-B9DE-CDD64284A7B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5B4D3B1C-3B09-43EC-8FCD-B92ABD194E8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6A39160A-BE10-4456-8794-199FC2ED3C3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8CF1C077-12E1-4E59-9996-EF39E0E8AA5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EB8433F8-5E06-4BAE-B8D7-BF3A38F2FF4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CF87DCD-C34F-4040-B9E4-358762AB513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93206416-E662-445B-BFA1-DD46E087CF5A}"/>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81D0F2D7-9E80-4097-8C40-AC3309EC916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30DE0038-EB11-489E-960B-CF81C4462DFE}"/>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6CC56D2D-B355-4713-8559-1537A0039324}"/>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EBFAA72D-1304-44C6-931B-50F3BEEF5689}"/>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AFC521C7-90D2-47FC-8791-BE3C3FC20CB8}"/>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2E5832FC-E520-4A4A-8D8D-6AC0F3598E53}"/>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2ACC366D-47F6-43A3-80A7-5A868B8883DF}"/>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94656E18-391B-41A2-844B-49BA9DD3104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831CB8D7-991F-40F4-9030-F709620F1186}"/>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FB6092C8-75C7-417C-BFC3-A51EEA6FAD6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65D963F0-990A-4DA1-8E13-C9003ED55FFA}"/>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A70031C9-020C-4396-A367-EFC5C52A729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997F3385-B92D-4107-AB2A-315A20C9DE7B}"/>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CF2D318F-AED0-49CE-96E9-32F872C5E718}"/>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CA0D60CB-6165-4E11-B20D-6CF7B0A9F8F4}"/>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EBA21B2-B107-4F2B-9EA3-0BE78B31E51D}"/>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47F80F2D-0189-455E-ADDE-E799E78CCEC9}"/>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2206</xdr:rowOff>
    </xdr:from>
    <xdr:to>
      <xdr:col>85</xdr:col>
      <xdr:colOff>127000</xdr:colOff>
      <xdr:row>99</xdr:row>
      <xdr:rowOff>38129</xdr:rowOff>
    </xdr:to>
    <xdr:cxnSp macro="">
      <xdr:nvCxnSpPr>
        <xdr:cNvPr id="697" name="直線コネクタ 696">
          <a:extLst>
            <a:ext uri="{FF2B5EF4-FFF2-40B4-BE49-F238E27FC236}">
              <a16:creationId xmlns:a16="http://schemas.microsoft.com/office/drawing/2014/main" id="{2148BD78-3B8D-4D1C-B86C-136ECF123367}"/>
            </a:ext>
          </a:extLst>
        </xdr:cNvPr>
        <xdr:cNvCxnSpPr/>
      </xdr:nvCxnSpPr>
      <xdr:spPr>
        <a:xfrm>
          <a:off x="15481300" y="169757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66770A08-069C-45D9-AEA8-A5DA8567874A}"/>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BBDBBF67-B0F9-48D4-A006-FC4B4FF26385}"/>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2206</xdr:rowOff>
    </xdr:from>
    <xdr:to>
      <xdr:col>81</xdr:col>
      <xdr:colOff>50800</xdr:colOff>
      <xdr:row>99</xdr:row>
      <xdr:rowOff>35339</xdr:rowOff>
    </xdr:to>
    <xdr:cxnSp macro="">
      <xdr:nvCxnSpPr>
        <xdr:cNvPr id="700" name="直線コネクタ 699">
          <a:extLst>
            <a:ext uri="{FF2B5EF4-FFF2-40B4-BE49-F238E27FC236}">
              <a16:creationId xmlns:a16="http://schemas.microsoft.com/office/drawing/2014/main" id="{8C8AA34D-F293-414A-B462-40918FFAE519}"/>
            </a:ext>
          </a:extLst>
        </xdr:cNvPr>
        <xdr:cNvCxnSpPr/>
      </xdr:nvCxnSpPr>
      <xdr:spPr>
        <a:xfrm flipV="1">
          <a:off x="14592300" y="16975756"/>
          <a:ext cx="8890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7A025C5E-2FB9-4285-A740-EB0373CC353B}"/>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754580DF-06B3-4433-AD8C-5F200B1EE47D}"/>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35339</xdr:rowOff>
    </xdr:from>
    <xdr:to>
      <xdr:col>76</xdr:col>
      <xdr:colOff>114300</xdr:colOff>
      <xdr:row>99</xdr:row>
      <xdr:rowOff>37137</xdr:rowOff>
    </xdr:to>
    <xdr:cxnSp macro="">
      <xdr:nvCxnSpPr>
        <xdr:cNvPr id="703" name="直線コネクタ 702">
          <a:extLst>
            <a:ext uri="{FF2B5EF4-FFF2-40B4-BE49-F238E27FC236}">
              <a16:creationId xmlns:a16="http://schemas.microsoft.com/office/drawing/2014/main" id="{462A0796-3725-4D4D-AD53-3418B9AEE3FF}"/>
            </a:ext>
          </a:extLst>
        </xdr:cNvPr>
        <xdr:cNvCxnSpPr/>
      </xdr:nvCxnSpPr>
      <xdr:spPr>
        <a:xfrm flipV="1">
          <a:off x="13703300" y="17008889"/>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C0E4378B-E721-4900-907E-453B8A324381}"/>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29B1D38E-FF6E-40F4-B142-014413E13E92}"/>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30097</xdr:rowOff>
    </xdr:from>
    <xdr:to>
      <xdr:col>71</xdr:col>
      <xdr:colOff>177800</xdr:colOff>
      <xdr:row>99</xdr:row>
      <xdr:rowOff>37137</xdr:rowOff>
    </xdr:to>
    <xdr:cxnSp macro="">
      <xdr:nvCxnSpPr>
        <xdr:cNvPr id="706" name="直線コネクタ 705">
          <a:extLst>
            <a:ext uri="{FF2B5EF4-FFF2-40B4-BE49-F238E27FC236}">
              <a16:creationId xmlns:a16="http://schemas.microsoft.com/office/drawing/2014/main" id="{1628BF47-7EC8-4229-B7AD-8F332509953E}"/>
            </a:ext>
          </a:extLst>
        </xdr:cNvPr>
        <xdr:cNvCxnSpPr/>
      </xdr:nvCxnSpPr>
      <xdr:spPr>
        <a:xfrm>
          <a:off x="12814300" y="17003647"/>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C935ED21-CF19-4DC8-8172-CAC759A5B1D1}"/>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5E164D62-2237-40B5-9DA3-164A34B0C978}"/>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B29FA36F-D33D-40F8-8EC0-C6E0125E38A3}"/>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CC093BF7-DB47-4588-A696-B05BD7274CCF}"/>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C799A7B-3A77-42C4-9BD0-77B6B621336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F9FFB9B9-8343-4933-8E35-950ACFDDD68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2781905A-CD89-4910-BEEA-AFB15CFC2D6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6424D8D9-5BC3-4C63-9AC0-2CC5E0641A6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3074F20E-7B4C-452C-820B-51C59365941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158779</xdr:rowOff>
    </xdr:from>
    <xdr:to>
      <xdr:col>85</xdr:col>
      <xdr:colOff>177800</xdr:colOff>
      <xdr:row>99</xdr:row>
      <xdr:rowOff>88929</xdr:rowOff>
    </xdr:to>
    <xdr:sp macro="" textlink="">
      <xdr:nvSpPr>
        <xdr:cNvPr id="716" name="楕円 715">
          <a:extLst>
            <a:ext uri="{FF2B5EF4-FFF2-40B4-BE49-F238E27FC236}">
              <a16:creationId xmlns:a16="http://schemas.microsoft.com/office/drawing/2014/main" id="{07841B49-2924-4C73-B453-6E780623D1FF}"/>
            </a:ext>
          </a:extLst>
        </xdr:cNvPr>
        <xdr:cNvSpPr/>
      </xdr:nvSpPr>
      <xdr:spPr>
        <a:xfrm>
          <a:off x="16268700" y="169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73706</xdr:rowOff>
    </xdr:from>
    <xdr:ext cx="469744" cy="259045"/>
    <xdr:sp macro="" textlink="">
      <xdr:nvSpPr>
        <xdr:cNvPr id="717" name="積立金該当値テキスト">
          <a:extLst>
            <a:ext uri="{FF2B5EF4-FFF2-40B4-BE49-F238E27FC236}">
              <a16:creationId xmlns:a16="http://schemas.microsoft.com/office/drawing/2014/main" id="{DD522BD5-EDCF-4054-8039-F2E18E73D32A}"/>
            </a:ext>
          </a:extLst>
        </xdr:cNvPr>
        <xdr:cNvSpPr txBox="1"/>
      </xdr:nvSpPr>
      <xdr:spPr>
        <a:xfrm>
          <a:off x="16370300" y="168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122856</xdr:rowOff>
    </xdr:from>
    <xdr:to>
      <xdr:col>81</xdr:col>
      <xdr:colOff>101600</xdr:colOff>
      <xdr:row>99</xdr:row>
      <xdr:rowOff>53006</xdr:rowOff>
    </xdr:to>
    <xdr:sp macro="" textlink="">
      <xdr:nvSpPr>
        <xdr:cNvPr id="718" name="楕円 717">
          <a:extLst>
            <a:ext uri="{FF2B5EF4-FFF2-40B4-BE49-F238E27FC236}">
              <a16:creationId xmlns:a16="http://schemas.microsoft.com/office/drawing/2014/main" id="{BAB4F463-3FDB-4BF7-843B-25BF2F3CD638}"/>
            </a:ext>
          </a:extLst>
        </xdr:cNvPr>
        <xdr:cNvSpPr/>
      </xdr:nvSpPr>
      <xdr:spPr>
        <a:xfrm>
          <a:off x="15430500" y="169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44133</xdr:rowOff>
    </xdr:from>
    <xdr:ext cx="534377" cy="259045"/>
    <xdr:sp macro="" textlink="">
      <xdr:nvSpPr>
        <xdr:cNvPr id="719" name="テキスト ボックス 718">
          <a:extLst>
            <a:ext uri="{FF2B5EF4-FFF2-40B4-BE49-F238E27FC236}">
              <a16:creationId xmlns:a16="http://schemas.microsoft.com/office/drawing/2014/main" id="{62B0863D-C172-4C65-AD99-4344A440CBAB}"/>
            </a:ext>
          </a:extLst>
        </xdr:cNvPr>
        <xdr:cNvSpPr txBox="1"/>
      </xdr:nvSpPr>
      <xdr:spPr>
        <a:xfrm>
          <a:off x="15214111" y="170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155989</xdr:rowOff>
    </xdr:from>
    <xdr:to>
      <xdr:col>76</xdr:col>
      <xdr:colOff>165100</xdr:colOff>
      <xdr:row>99</xdr:row>
      <xdr:rowOff>86139</xdr:rowOff>
    </xdr:to>
    <xdr:sp macro="" textlink="">
      <xdr:nvSpPr>
        <xdr:cNvPr id="720" name="楕円 719">
          <a:extLst>
            <a:ext uri="{FF2B5EF4-FFF2-40B4-BE49-F238E27FC236}">
              <a16:creationId xmlns:a16="http://schemas.microsoft.com/office/drawing/2014/main" id="{14058800-E077-42EF-9C77-30011CB14378}"/>
            </a:ext>
          </a:extLst>
        </xdr:cNvPr>
        <xdr:cNvSpPr/>
      </xdr:nvSpPr>
      <xdr:spPr>
        <a:xfrm>
          <a:off x="14541500" y="169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77266</xdr:rowOff>
    </xdr:from>
    <xdr:ext cx="469744" cy="259045"/>
    <xdr:sp macro="" textlink="">
      <xdr:nvSpPr>
        <xdr:cNvPr id="721" name="テキスト ボックス 720">
          <a:extLst>
            <a:ext uri="{FF2B5EF4-FFF2-40B4-BE49-F238E27FC236}">
              <a16:creationId xmlns:a16="http://schemas.microsoft.com/office/drawing/2014/main" id="{007A2C42-A908-44DC-9825-3394BE01AAEC}"/>
            </a:ext>
          </a:extLst>
        </xdr:cNvPr>
        <xdr:cNvSpPr txBox="1"/>
      </xdr:nvSpPr>
      <xdr:spPr>
        <a:xfrm>
          <a:off x="14357428" y="1705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157787</xdr:rowOff>
    </xdr:from>
    <xdr:to>
      <xdr:col>72</xdr:col>
      <xdr:colOff>38100</xdr:colOff>
      <xdr:row>99</xdr:row>
      <xdr:rowOff>87937</xdr:rowOff>
    </xdr:to>
    <xdr:sp macro="" textlink="">
      <xdr:nvSpPr>
        <xdr:cNvPr id="722" name="楕円 721">
          <a:extLst>
            <a:ext uri="{FF2B5EF4-FFF2-40B4-BE49-F238E27FC236}">
              <a16:creationId xmlns:a16="http://schemas.microsoft.com/office/drawing/2014/main" id="{8A4DE9E2-8D8C-4E2B-A3ED-E5BD46D05E26}"/>
            </a:ext>
          </a:extLst>
        </xdr:cNvPr>
        <xdr:cNvSpPr/>
      </xdr:nvSpPr>
      <xdr:spPr>
        <a:xfrm>
          <a:off x="13652500" y="169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79064</xdr:rowOff>
    </xdr:from>
    <xdr:ext cx="469744" cy="259045"/>
    <xdr:sp macro="" textlink="">
      <xdr:nvSpPr>
        <xdr:cNvPr id="723" name="テキスト ボックス 722">
          <a:extLst>
            <a:ext uri="{FF2B5EF4-FFF2-40B4-BE49-F238E27FC236}">
              <a16:creationId xmlns:a16="http://schemas.microsoft.com/office/drawing/2014/main" id="{B954375F-8B8B-4358-8003-E56D96C834B0}"/>
            </a:ext>
          </a:extLst>
        </xdr:cNvPr>
        <xdr:cNvSpPr txBox="1"/>
      </xdr:nvSpPr>
      <xdr:spPr>
        <a:xfrm>
          <a:off x="13468428" y="170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150747</xdr:rowOff>
    </xdr:from>
    <xdr:to>
      <xdr:col>67</xdr:col>
      <xdr:colOff>101600</xdr:colOff>
      <xdr:row>99</xdr:row>
      <xdr:rowOff>80897</xdr:rowOff>
    </xdr:to>
    <xdr:sp macro="" textlink="">
      <xdr:nvSpPr>
        <xdr:cNvPr id="724" name="楕円 723">
          <a:extLst>
            <a:ext uri="{FF2B5EF4-FFF2-40B4-BE49-F238E27FC236}">
              <a16:creationId xmlns:a16="http://schemas.microsoft.com/office/drawing/2014/main" id="{3AB1B4B5-7524-4B86-B8B9-F728D6EABDBD}"/>
            </a:ext>
          </a:extLst>
        </xdr:cNvPr>
        <xdr:cNvSpPr/>
      </xdr:nvSpPr>
      <xdr:spPr>
        <a:xfrm>
          <a:off x="12763500" y="169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72024</xdr:rowOff>
    </xdr:from>
    <xdr:ext cx="469744" cy="259045"/>
    <xdr:sp macro="" textlink="">
      <xdr:nvSpPr>
        <xdr:cNvPr id="725" name="テキスト ボックス 724">
          <a:extLst>
            <a:ext uri="{FF2B5EF4-FFF2-40B4-BE49-F238E27FC236}">
              <a16:creationId xmlns:a16="http://schemas.microsoft.com/office/drawing/2014/main" id="{BC9628EA-DF5A-41CC-8F73-A918B2473C12}"/>
            </a:ext>
          </a:extLst>
        </xdr:cNvPr>
        <xdr:cNvSpPr txBox="1"/>
      </xdr:nvSpPr>
      <xdr:spPr>
        <a:xfrm>
          <a:off x="12579428" y="170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8C02ACC8-873F-4FCC-9EDC-293F40C75EE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F755F800-E977-424F-8488-5DB06DC95B6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B60A5DA9-3B89-43F6-8B92-C09D517A013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C730F6A2-22C6-4ABC-B194-047E0CBA635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C1102659-54EB-468C-AA18-A605F0622D4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C9D3CDBF-CD64-4E53-BD63-06EC132F037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F9879713-709B-477E-814E-12858C4AEB0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B321B3B6-58D6-44AA-A62F-24F2993476B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D46EF9E9-E516-4FBC-8AA6-89C32C434FF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F4C900EA-980A-4D25-8667-5B945826674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97DA8FF0-40C7-49BB-A784-83D704BA3D8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7E71F78A-8F2C-4E53-A54A-25187F2506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791E4D72-135F-45C8-ACE2-F6DEE3239F43}"/>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B481EFF6-CB44-4B1C-B612-C656C24E3EB9}"/>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3A6AB2C-C0DC-4A29-9B38-43399A2FC0F1}"/>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9D9E6392-A4B8-4AD4-B1FA-413945C3ADD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F2FCDE2A-813A-43B4-92A9-1361D1DA3C45}"/>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1CB5E75D-28BA-4F20-A983-330228F21DB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AD802C43-7797-47AC-9291-29439ECD1D1F}"/>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274BFAC6-9FF3-487C-A84A-0DBE1CD29CB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1546BE4-1634-4C42-A670-AD1AFF572107}"/>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5A03995D-E694-4CD9-A12A-F9C07FA6920B}"/>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10102CD5-012D-46DB-9835-90A2457F56E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A2BF252-F93F-4472-B288-C521B4D1596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55694824-3EC5-4DEA-9736-C52A044F656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CA766E47-189B-48A3-8D0A-FC891031D0F4}"/>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27504090-435F-443C-8BEC-96293E91C9F9}"/>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67DF9597-D6C9-433F-B2E5-5809EE19324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FBC7E42-B85D-4D65-8FDF-7D022ED44BCC}"/>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8F72F7E2-96A1-47B2-B335-D74EFDDF72ED}"/>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134801</xdr:rowOff>
    </xdr:from>
    <xdr:to>
      <xdr:col>116</xdr:col>
      <xdr:colOff>63500</xdr:colOff>
      <xdr:row>37</xdr:row>
      <xdr:rowOff>38300</xdr:rowOff>
    </xdr:to>
    <xdr:cxnSp macro="">
      <xdr:nvCxnSpPr>
        <xdr:cNvPr id="756" name="直線コネクタ 755">
          <a:extLst>
            <a:ext uri="{FF2B5EF4-FFF2-40B4-BE49-F238E27FC236}">
              <a16:creationId xmlns:a16="http://schemas.microsoft.com/office/drawing/2014/main" id="{0A2FC420-1866-4DFD-AF58-50B336732C26}"/>
            </a:ext>
          </a:extLst>
        </xdr:cNvPr>
        <xdr:cNvCxnSpPr/>
      </xdr:nvCxnSpPr>
      <xdr:spPr>
        <a:xfrm>
          <a:off x="21323300" y="6307001"/>
          <a:ext cx="8382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9DB594B7-CFB3-4D9B-9E57-F9D18207DA53}"/>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3E97D34A-BA96-4623-9009-2C89625E538F}"/>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65307</xdr:rowOff>
    </xdr:from>
    <xdr:to>
      <xdr:col>111</xdr:col>
      <xdr:colOff>177800</xdr:colOff>
      <xdr:row>36</xdr:row>
      <xdr:rowOff>134801</xdr:rowOff>
    </xdr:to>
    <xdr:cxnSp macro="">
      <xdr:nvCxnSpPr>
        <xdr:cNvPr id="759" name="直線コネクタ 758">
          <a:extLst>
            <a:ext uri="{FF2B5EF4-FFF2-40B4-BE49-F238E27FC236}">
              <a16:creationId xmlns:a16="http://schemas.microsoft.com/office/drawing/2014/main" id="{660B3EF0-1177-4F3C-A2B2-1586516EA4C7}"/>
            </a:ext>
          </a:extLst>
        </xdr:cNvPr>
        <xdr:cNvCxnSpPr/>
      </xdr:nvCxnSpPr>
      <xdr:spPr>
        <a:xfrm>
          <a:off x="20434300" y="6237507"/>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CEB0C1E5-B5DE-4066-BE90-913FD9CC17A1}"/>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2E72F03A-6BA9-4AFC-8361-E3323C5B2CB8}"/>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65307</xdr:rowOff>
    </xdr:from>
    <xdr:to>
      <xdr:col>107</xdr:col>
      <xdr:colOff>50800</xdr:colOff>
      <xdr:row>36</xdr:row>
      <xdr:rowOff>127519</xdr:rowOff>
    </xdr:to>
    <xdr:cxnSp macro="">
      <xdr:nvCxnSpPr>
        <xdr:cNvPr id="762" name="直線コネクタ 761">
          <a:extLst>
            <a:ext uri="{FF2B5EF4-FFF2-40B4-BE49-F238E27FC236}">
              <a16:creationId xmlns:a16="http://schemas.microsoft.com/office/drawing/2014/main" id="{247BE828-1E93-4627-AFD6-E165C4CD18FA}"/>
            </a:ext>
          </a:extLst>
        </xdr:cNvPr>
        <xdr:cNvCxnSpPr/>
      </xdr:nvCxnSpPr>
      <xdr:spPr>
        <a:xfrm flipV="1">
          <a:off x="19545300" y="6237507"/>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A4D26BCA-C23C-49DC-B0C4-D9F85AA1FD5A}"/>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39E5BEF1-A933-4B49-BC76-8E27C607C634}"/>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127519</xdr:rowOff>
    </xdr:from>
    <xdr:to>
      <xdr:col>102</xdr:col>
      <xdr:colOff>114300</xdr:colOff>
      <xdr:row>37</xdr:row>
      <xdr:rowOff>39181</xdr:rowOff>
    </xdr:to>
    <xdr:cxnSp macro="">
      <xdr:nvCxnSpPr>
        <xdr:cNvPr id="765" name="直線コネクタ 764">
          <a:extLst>
            <a:ext uri="{FF2B5EF4-FFF2-40B4-BE49-F238E27FC236}">
              <a16:creationId xmlns:a16="http://schemas.microsoft.com/office/drawing/2014/main" id="{6ABD1508-EE30-4CF3-8A0B-6780CD5353F4}"/>
            </a:ext>
          </a:extLst>
        </xdr:cNvPr>
        <xdr:cNvCxnSpPr/>
      </xdr:nvCxnSpPr>
      <xdr:spPr>
        <a:xfrm flipV="1">
          <a:off x="18656300" y="6299719"/>
          <a:ext cx="8890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C0EE3CC0-96C1-4E18-8618-C8AE29A9694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24B37769-904E-4724-9E7D-270B49183FAB}"/>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9F5A191B-1E1A-493B-A6EA-CABBBD4516EB}"/>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CB17D189-B130-420C-A4F0-C0CEBD17F11B}"/>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4BC0502E-F61A-4C7C-BBBA-5D66811349D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4FA2D3DD-313A-4F63-B011-C9014AA4AE1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7F666798-21FF-4881-AC8D-585005B2838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AA4434E7-B41D-47A2-A0EE-FF7B0BF337E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254BC1C9-EF45-4E5F-8248-DAED1F7C3A6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158950</xdr:rowOff>
    </xdr:from>
    <xdr:to>
      <xdr:col>116</xdr:col>
      <xdr:colOff>114300</xdr:colOff>
      <xdr:row>37</xdr:row>
      <xdr:rowOff>89100</xdr:rowOff>
    </xdr:to>
    <xdr:sp macro="" textlink="">
      <xdr:nvSpPr>
        <xdr:cNvPr id="775" name="楕円 774">
          <a:extLst>
            <a:ext uri="{FF2B5EF4-FFF2-40B4-BE49-F238E27FC236}">
              <a16:creationId xmlns:a16="http://schemas.microsoft.com/office/drawing/2014/main" id="{6C9236AF-DAAA-4711-B286-62FEE1E444AB}"/>
            </a:ext>
          </a:extLst>
        </xdr:cNvPr>
        <xdr:cNvSpPr/>
      </xdr:nvSpPr>
      <xdr:spPr>
        <a:xfrm>
          <a:off x="22110700" y="63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10377</xdr:rowOff>
    </xdr:from>
    <xdr:ext cx="534377" cy="259045"/>
    <xdr:sp macro="" textlink="">
      <xdr:nvSpPr>
        <xdr:cNvPr id="776" name="投資及び出資金該当値テキスト">
          <a:extLst>
            <a:ext uri="{FF2B5EF4-FFF2-40B4-BE49-F238E27FC236}">
              <a16:creationId xmlns:a16="http://schemas.microsoft.com/office/drawing/2014/main" id="{3AFF9207-32BA-459D-9C09-D6B536B91C5A}"/>
            </a:ext>
          </a:extLst>
        </xdr:cNvPr>
        <xdr:cNvSpPr txBox="1"/>
      </xdr:nvSpPr>
      <xdr:spPr>
        <a:xfrm>
          <a:off x="22212300" y="61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84001</xdr:rowOff>
    </xdr:from>
    <xdr:to>
      <xdr:col>112</xdr:col>
      <xdr:colOff>38100</xdr:colOff>
      <xdr:row>37</xdr:row>
      <xdr:rowOff>14151</xdr:rowOff>
    </xdr:to>
    <xdr:sp macro="" textlink="">
      <xdr:nvSpPr>
        <xdr:cNvPr id="777" name="楕円 776">
          <a:extLst>
            <a:ext uri="{FF2B5EF4-FFF2-40B4-BE49-F238E27FC236}">
              <a16:creationId xmlns:a16="http://schemas.microsoft.com/office/drawing/2014/main" id="{A87E1FF4-415B-4D0D-8D2E-21FE1E65FD7E}"/>
            </a:ext>
          </a:extLst>
        </xdr:cNvPr>
        <xdr:cNvSpPr/>
      </xdr:nvSpPr>
      <xdr:spPr>
        <a:xfrm>
          <a:off x="21272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30678</xdr:rowOff>
    </xdr:from>
    <xdr:ext cx="534377" cy="259045"/>
    <xdr:sp macro="" textlink="">
      <xdr:nvSpPr>
        <xdr:cNvPr id="778" name="テキスト ボックス 777">
          <a:extLst>
            <a:ext uri="{FF2B5EF4-FFF2-40B4-BE49-F238E27FC236}">
              <a16:creationId xmlns:a16="http://schemas.microsoft.com/office/drawing/2014/main" id="{A5D02A18-1578-4A4B-A1D3-CE4477553371}"/>
            </a:ext>
          </a:extLst>
        </xdr:cNvPr>
        <xdr:cNvSpPr txBox="1"/>
      </xdr:nvSpPr>
      <xdr:spPr>
        <a:xfrm>
          <a:off x="21056111" y="60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14507</xdr:rowOff>
    </xdr:from>
    <xdr:to>
      <xdr:col>107</xdr:col>
      <xdr:colOff>101600</xdr:colOff>
      <xdr:row>36</xdr:row>
      <xdr:rowOff>116107</xdr:rowOff>
    </xdr:to>
    <xdr:sp macro="" textlink="">
      <xdr:nvSpPr>
        <xdr:cNvPr id="779" name="楕円 778">
          <a:extLst>
            <a:ext uri="{FF2B5EF4-FFF2-40B4-BE49-F238E27FC236}">
              <a16:creationId xmlns:a16="http://schemas.microsoft.com/office/drawing/2014/main" id="{17C52CE9-B4F5-44DD-9C75-ADD91050F6C0}"/>
            </a:ext>
          </a:extLst>
        </xdr:cNvPr>
        <xdr:cNvSpPr/>
      </xdr:nvSpPr>
      <xdr:spPr>
        <a:xfrm>
          <a:off x="20383500" y="61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132634</xdr:rowOff>
    </xdr:from>
    <xdr:ext cx="534377" cy="259045"/>
    <xdr:sp macro="" textlink="">
      <xdr:nvSpPr>
        <xdr:cNvPr id="780" name="テキスト ボックス 779">
          <a:extLst>
            <a:ext uri="{FF2B5EF4-FFF2-40B4-BE49-F238E27FC236}">
              <a16:creationId xmlns:a16="http://schemas.microsoft.com/office/drawing/2014/main" id="{B16E1D8C-2BD1-423F-899D-1B29B3EDD818}"/>
            </a:ext>
          </a:extLst>
        </xdr:cNvPr>
        <xdr:cNvSpPr txBox="1"/>
      </xdr:nvSpPr>
      <xdr:spPr>
        <a:xfrm>
          <a:off x="20167111" y="59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76719</xdr:rowOff>
    </xdr:from>
    <xdr:to>
      <xdr:col>102</xdr:col>
      <xdr:colOff>165100</xdr:colOff>
      <xdr:row>37</xdr:row>
      <xdr:rowOff>6869</xdr:rowOff>
    </xdr:to>
    <xdr:sp macro="" textlink="">
      <xdr:nvSpPr>
        <xdr:cNvPr id="781" name="楕円 780">
          <a:extLst>
            <a:ext uri="{FF2B5EF4-FFF2-40B4-BE49-F238E27FC236}">
              <a16:creationId xmlns:a16="http://schemas.microsoft.com/office/drawing/2014/main" id="{85EC56DC-E2A8-4D2D-9752-A3491067ACCE}"/>
            </a:ext>
          </a:extLst>
        </xdr:cNvPr>
        <xdr:cNvSpPr/>
      </xdr:nvSpPr>
      <xdr:spPr>
        <a:xfrm>
          <a:off x="19494500" y="6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23396</xdr:rowOff>
    </xdr:from>
    <xdr:ext cx="534377" cy="259045"/>
    <xdr:sp macro="" textlink="">
      <xdr:nvSpPr>
        <xdr:cNvPr id="782" name="テキスト ボックス 781">
          <a:extLst>
            <a:ext uri="{FF2B5EF4-FFF2-40B4-BE49-F238E27FC236}">
              <a16:creationId xmlns:a16="http://schemas.microsoft.com/office/drawing/2014/main" id="{247A8E9A-BDDD-4F5F-9AD8-BB419C6AAAF9}"/>
            </a:ext>
          </a:extLst>
        </xdr:cNvPr>
        <xdr:cNvSpPr txBox="1"/>
      </xdr:nvSpPr>
      <xdr:spPr>
        <a:xfrm>
          <a:off x="19278111" y="60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159831</xdr:rowOff>
    </xdr:from>
    <xdr:to>
      <xdr:col>98</xdr:col>
      <xdr:colOff>38100</xdr:colOff>
      <xdr:row>37</xdr:row>
      <xdr:rowOff>89981</xdr:rowOff>
    </xdr:to>
    <xdr:sp macro="" textlink="">
      <xdr:nvSpPr>
        <xdr:cNvPr id="783" name="楕円 782">
          <a:extLst>
            <a:ext uri="{FF2B5EF4-FFF2-40B4-BE49-F238E27FC236}">
              <a16:creationId xmlns:a16="http://schemas.microsoft.com/office/drawing/2014/main" id="{E70618EA-F9DF-46D2-A59A-C88E32C56D63}"/>
            </a:ext>
          </a:extLst>
        </xdr:cNvPr>
        <xdr:cNvSpPr/>
      </xdr:nvSpPr>
      <xdr:spPr>
        <a:xfrm>
          <a:off x="18605500" y="63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106508</xdr:rowOff>
    </xdr:from>
    <xdr:ext cx="534377" cy="259045"/>
    <xdr:sp macro="" textlink="">
      <xdr:nvSpPr>
        <xdr:cNvPr id="784" name="テキスト ボックス 783">
          <a:extLst>
            <a:ext uri="{FF2B5EF4-FFF2-40B4-BE49-F238E27FC236}">
              <a16:creationId xmlns:a16="http://schemas.microsoft.com/office/drawing/2014/main" id="{4D0CC2EA-CA85-4C33-872A-1FEF549DCBE5}"/>
            </a:ext>
          </a:extLst>
        </xdr:cNvPr>
        <xdr:cNvSpPr txBox="1"/>
      </xdr:nvSpPr>
      <xdr:spPr>
        <a:xfrm>
          <a:off x="18389111" y="61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2CC80E9E-7090-4754-8517-6A115ACA2B5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3FAFE3B4-4C69-4FB0-92B7-0A401F400AF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4D65D913-514E-443B-998F-9D2C4DBD775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9317160B-8D60-4B81-A49F-BB14560DD64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D0542506-DCC2-4BDA-8F18-4FC397DA5B0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73C76E80-E05E-457C-A642-62778BD3478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9BA9FADE-E7A2-4711-9DC5-0B830B0F0F4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F47DC67A-6E36-4C48-8637-4473140B649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5283E0DE-00FE-482B-86DA-BDFD4D601EB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417B7B93-8D9D-4C4E-A807-4567BB39C70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ADB3AD13-978F-4366-8D92-66201C7D3C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D1815D0-A47C-4A4F-956F-D4E225C8DD04}"/>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EFB232F1-F080-4A25-8615-F093B8A61CD5}"/>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560EA2DC-038A-47F6-BED3-794EF9A29CC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6D671B41-8F3D-4F55-85AC-6149055E0752}"/>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91EFC600-4C4B-4C99-B9DD-9F46EDF020A1}"/>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F52D309B-2E29-488E-B0A4-BDB64D55F4F8}"/>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58AD3EED-DCB7-4199-95C3-AAA439EF9014}"/>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59FC09-B70D-4C84-8AFE-620BDB78773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8DA0AF33-EB88-4886-8E39-07D1276591FA}"/>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443A686C-8E30-473C-B063-695B5F1A2BA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3FC12D77-7FFF-42CC-8129-DEBCC9DF374B}"/>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7E0A78CD-B1B5-4DF1-A989-FC97A616C556}"/>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BE5D6D43-D7FF-4783-9915-B379786ED439}"/>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D173046E-B034-447B-8205-8C893B8B00D1}"/>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9B40F460-A786-4A1A-8E2C-DC29F15B285C}"/>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130396</xdr:rowOff>
    </xdr:from>
    <xdr:to>
      <xdr:col>116</xdr:col>
      <xdr:colOff>63500</xdr:colOff>
      <xdr:row>57</xdr:row>
      <xdr:rowOff>137917</xdr:rowOff>
    </xdr:to>
    <xdr:cxnSp macro="">
      <xdr:nvCxnSpPr>
        <xdr:cNvPr id="811" name="直線コネクタ 810">
          <a:extLst>
            <a:ext uri="{FF2B5EF4-FFF2-40B4-BE49-F238E27FC236}">
              <a16:creationId xmlns:a16="http://schemas.microsoft.com/office/drawing/2014/main" id="{72ED2C12-D05D-48C9-8192-6780E14DBA34}"/>
            </a:ext>
          </a:extLst>
        </xdr:cNvPr>
        <xdr:cNvCxnSpPr/>
      </xdr:nvCxnSpPr>
      <xdr:spPr>
        <a:xfrm>
          <a:off x="21323300" y="9903046"/>
          <a:ext cx="8382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AE22EF92-ED80-4C80-9092-D35937049F1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3E126426-3D26-40B5-9253-12651F9817E1}"/>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130396</xdr:rowOff>
    </xdr:from>
    <xdr:to>
      <xdr:col>111</xdr:col>
      <xdr:colOff>177800</xdr:colOff>
      <xdr:row>58</xdr:row>
      <xdr:rowOff>75326</xdr:rowOff>
    </xdr:to>
    <xdr:cxnSp macro="">
      <xdr:nvCxnSpPr>
        <xdr:cNvPr id="814" name="直線コネクタ 813">
          <a:extLst>
            <a:ext uri="{FF2B5EF4-FFF2-40B4-BE49-F238E27FC236}">
              <a16:creationId xmlns:a16="http://schemas.microsoft.com/office/drawing/2014/main" id="{DA2EFD92-E0D3-4D21-A45C-D95E97387751}"/>
            </a:ext>
          </a:extLst>
        </xdr:cNvPr>
        <xdr:cNvCxnSpPr/>
      </xdr:nvCxnSpPr>
      <xdr:spPr>
        <a:xfrm flipV="1">
          <a:off x="20434300" y="9903046"/>
          <a:ext cx="889000" cy="11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3BCE7698-FCEB-45F3-808E-AB2D6B0B0496}"/>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A21036E7-45B4-48AA-9D60-5F10E14E797D}"/>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75326</xdr:rowOff>
    </xdr:from>
    <xdr:to>
      <xdr:col>107</xdr:col>
      <xdr:colOff>50800</xdr:colOff>
      <xdr:row>58</xdr:row>
      <xdr:rowOff>92242</xdr:rowOff>
    </xdr:to>
    <xdr:cxnSp macro="">
      <xdr:nvCxnSpPr>
        <xdr:cNvPr id="817" name="直線コネクタ 816">
          <a:extLst>
            <a:ext uri="{FF2B5EF4-FFF2-40B4-BE49-F238E27FC236}">
              <a16:creationId xmlns:a16="http://schemas.microsoft.com/office/drawing/2014/main" id="{B32EB645-4EB1-424E-9A38-53955039C2A3}"/>
            </a:ext>
          </a:extLst>
        </xdr:cNvPr>
        <xdr:cNvCxnSpPr/>
      </xdr:nvCxnSpPr>
      <xdr:spPr>
        <a:xfrm flipV="1">
          <a:off x="19545300" y="1001942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A0EFF96-72B0-4D07-809F-338D2DAFC458}"/>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E04ED6CC-240F-4AA6-B7CE-92B636BE555E}"/>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92242</xdr:rowOff>
    </xdr:from>
    <xdr:to>
      <xdr:col>102</xdr:col>
      <xdr:colOff>114300</xdr:colOff>
      <xdr:row>58</xdr:row>
      <xdr:rowOff>99421</xdr:rowOff>
    </xdr:to>
    <xdr:cxnSp macro="">
      <xdr:nvCxnSpPr>
        <xdr:cNvPr id="820" name="直線コネクタ 819">
          <a:extLst>
            <a:ext uri="{FF2B5EF4-FFF2-40B4-BE49-F238E27FC236}">
              <a16:creationId xmlns:a16="http://schemas.microsoft.com/office/drawing/2014/main" id="{E4474D00-E0AA-4C8B-AE98-EB12920E3FF8}"/>
            </a:ext>
          </a:extLst>
        </xdr:cNvPr>
        <xdr:cNvCxnSpPr/>
      </xdr:nvCxnSpPr>
      <xdr:spPr>
        <a:xfrm flipV="1">
          <a:off x="18656300" y="10036342"/>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19587F01-8932-4F59-9441-54432E5413BD}"/>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9990DD4A-013C-4E9D-A4F2-B165E4C2882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D1395A94-A02D-43A1-B6FB-D1495E63E9DC}"/>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F4FE6882-6BA1-4760-8D4C-A8A95B789165}"/>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FB91D46-529B-4351-A4E8-F692225D4DB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79F29812-EDAB-4DC3-8FAE-982ED55BD54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D56FC41B-4FC8-4D83-AF56-D4D5BC743CF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FAD020C9-EFAF-4B5E-A411-5EBD3E1BA1E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914ED2D5-7383-43A8-8A93-89A94D646BD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87117</xdr:rowOff>
    </xdr:from>
    <xdr:to>
      <xdr:col>116</xdr:col>
      <xdr:colOff>114300</xdr:colOff>
      <xdr:row>58</xdr:row>
      <xdr:rowOff>17267</xdr:rowOff>
    </xdr:to>
    <xdr:sp macro="" textlink="">
      <xdr:nvSpPr>
        <xdr:cNvPr id="830" name="楕円 829">
          <a:extLst>
            <a:ext uri="{FF2B5EF4-FFF2-40B4-BE49-F238E27FC236}">
              <a16:creationId xmlns:a16="http://schemas.microsoft.com/office/drawing/2014/main" id="{DC89827B-4364-4C3A-848B-13B817733C17}"/>
            </a:ext>
          </a:extLst>
        </xdr:cNvPr>
        <xdr:cNvSpPr/>
      </xdr:nvSpPr>
      <xdr:spPr>
        <a:xfrm>
          <a:off x="22110700" y="98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109994</xdr:rowOff>
    </xdr:from>
    <xdr:ext cx="469744" cy="259045"/>
    <xdr:sp macro="" textlink="">
      <xdr:nvSpPr>
        <xdr:cNvPr id="831" name="貸付金該当値テキスト">
          <a:extLst>
            <a:ext uri="{FF2B5EF4-FFF2-40B4-BE49-F238E27FC236}">
              <a16:creationId xmlns:a16="http://schemas.microsoft.com/office/drawing/2014/main" id="{CBE670C5-3756-4B52-B6BB-E641C32E6AFF}"/>
            </a:ext>
          </a:extLst>
        </xdr:cNvPr>
        <xdr:cNvSpPr txBox="1"/>
      </xdr:nvSpPr>
      <xdr:spPr>
        <a:xfrm>
          <a:off x="22212300" y="97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79596</xdr:rowOff>
    </xdr:from>
    <xdr:to>
      <xdr:col>112</xdr:col>
      <xdr:colOff>38100</xdr:colOff>
      <xdr:row>58</xdr:row>
      <xdr:rowOff>9746</xdr:rowOff>
    </xdr:to>
    <xdr:sp macro="" textlink="">
      <xdr:nvSpPr>
        <xdr:cNvPr id="832" name="楕円 831">
          <a:extLst>
            <a:ext uri="{FF2B5EF4-FFF2-40B4-BE49-F238E27FC236}">
              <a16:creationId xmlns:a16="http://schemas.microsoft.com/office/drawing/2014/main" id="{357E9DBE-C6E8-46ED-99F0-534E06950ADD}"/>
            </a:ext>
          </a:extLst>
        </xdr:cNvPr>
        <xdr:cNvSpPr/>
      </xdr:nvSpPr>
      <xdr:spPr>
        <a:xfrm>
          <a:off x="21272500" y="98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26273</xdr:rowOff>
    </xdr:from>
    <xdr:ext cx="469744" cy="259045"/>
    <xdr:sp macro="" textlink="">
      <xdr:nvSpPr>
        <xdr:cNvPr id="833" name="テキスト ボックス 832">
          <a:extLst>
            <a:ext uri="{FF2B5EF4-FFF2-40B4-BE49-F238E27FC236}">
              <a16:creationId xmlns:a16="http://schemas.microsoft.com/office/drawing/2014/main" id="{9C746999-50F9-49AE-82C8-D84584200B2E}"/>
            </a:ext>
          </a:extLst>
        </xdr:cNvPr>
        <xdr:cNvSpPr txBox="1"/>
      </xdr:nvSpPr>
      <xdr:spPr>
        <a:xfrm>
          <a:off x="21088428" y="96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24526</xdr:rowOff>
    </xdr:from>
    <xdr:to>
      <xdr:col>107</xdr:col>
      <xdr:colOff>101600</xdr:colOff>
      <xdr:row>58</xdr:row>
      <xdr:rowOff>126126</xdr:rowOff>
    </xdr:to>
    <xdr:sp macro="" textlink="">
      <xdr:nvSpPr>
        <xdr:cNvPr id="834" name="楕円 833">
          <a:extLst>
            <a:ext uri="{FF2B5EF4-FFF2-40B4-BE49-F238E27FC236}">
              <a16:creationId xmlns:a16="http://schemas.microsoft.com/office/drawing/2014/main" id="{5E63CBB5-9F56-4AC7-A303-FD5E397CE4DB}"/>
            </a:ext>
          </a:extLst>
        </xdr:cNvPr>
        <xdr:cNvSpPr/>
      </xdr:nvSpPr>
      <xdr:spPr>
        <a:xfrm>
          <a:off x="20383500" y="99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117253</xdr:rowOff>
    </xdr:from>
    <xdr:ext cx="469744" cy="259045"/>
    <xdr:sp macro="" textlink="">
      <xdr:nvSpPr>
        <xdr:cNvPr id="835" name="テキスト ボックス 834">
          <a:extLst>
            <a:ext uri="{FF2B5EF4-FFF2-40B4-BE49-F238E27FC236}">
              <a16:creationId xmlns:a16="http://schemas.microsoft.com/office/drawing/2014/main" id="{883A4E4C-B7DB-4820-9412-15DAB58491E0}"/>
            </a:ext>
          </a:extLst>
        </xdr:cNvPr>
        <xdr:cNvSpPr txBox="1"/>
      </xdr:nvSpPr>
      <xdr:spPr>
        <a:xfrm>
          <a:off x="20199428" y="1006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41442</xdr:rowOff>
    </xdr:from>
    <xdr:to>
      <xdr:col>102</xdr:col>
      <xdr:colOff>165100</xdr:colOff>
      <xdr:row>58</xdr:row>
      <xdr:rowOff>143042</xdr:rowOff>
    </xdr:to>
    <xdr:sp macro="" textlink="">
      <xdr:nvSpPr>
        <xdr:cNvPr id="836" name="楕円 835">
          <a:extLst>
            <a:ext uri="{FF2B5EF4-FFF2-40B4-BE49-F238E27FC236}">
              <a16:creationId xmlns:a16="http://schemas.microsoft.com/office/drawing/2014/main" id="{0FCD1178-F403-4CA6-8292-DC4F4A8D444F}"/>
            </a:ext>
          </a:extLst>
        </xdr:cNvPr>
        <xdr:cNvSpPr/>
      </xdr:nvSpPr>
      <xdr:spPr>
        <a:xfrm>
          <a:off x="19494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134169</xdr:rowOff>
    </xdr:from>
    <xdr:ext cx="469744" cy="259045"/>
    <xdr:sp macro="" textlink="">
      <xdr:nvSpPr>
        <xdr:cNvPr id="837" name="テキスト ボックス 836">
          <a:extLst>
            <a:ext uri="{FF2B5EF4-FFF2-40B4-BE49-F238E27FC236}">
              <a16:creationId xmlns:a16="http://schemas.microsoft.com/office/drawing/2014/main" id="{E791AAE8-717B-44C3-ADAF-6268D95C5E4D}"/>
            </a:ext>
          </a:extLst>
        </xdr:cNvPr>
        <xdr:cNvSpPr txBox="1"/>
      </xdr:nvSpPr>
      <xdr:spPr>
        <a:xfrm>
          <a:off x="19310428"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48621</xdr:rowOff>
    </xdr:from>
    <xdr:to>
      <xdr:col>98</xdr:col>
      <xdr:colOff>38100</xdr:colOff>
      <xdr:row>58</xdr:row>
      <xdr:rowOff>150221</xdr:rowOff>
    </xdr:to>
    <xdr:sp macro="" textlink="">
      <xdr:nvSpPr>
        <xdr:cNvPr id="838" name="楕円 837">
          <a:extLst>
            <a:ext uri="{FF2B5EF4-FFF2-40B4-BE49-F238E27FC236}">
              <a16:creationId xmlns:a16="http://schemas.microsoft.com/office/drawing/2014/main" id="{E51700BD-ADF9-472B-B058-E79483AC5CA2}"/>
            </a:ext>
          </a:extLst>
        </xdr:cNvPr>
        <xdr:cNvSpPr/>
      </xdr:nvSpPr>
      <xdr:spPr>
        <a:xfrm>
          <a:off x="18605500" y="99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141348</xdr:rowOff>
    </xdr:from>
    <xdr:ext cx="469744" cy="259045"/>
    <xdr:sp macro="" textlink="">
      <xdr:nvSpPr>
        <xdr:cNvPr id="839" name="テキスト ボックス 838">
          <a:extLst>
            <a:ext uri="{FF2B5EF4-FFF2-40B4-BE49-F238E27FC236}">
              <a16:creationId xmlns:a16="http://schemas.microsoft.com/office/drawing/2014/main" id="{BF931B9A-9C2B-4B16-B8E3-6B1737555A8B}"/>
            </a:ext>
          </a:extLst>
        </xdr:cNvPr>
        <xdr:cNvSpPr txBox="1"/>
      </xdr:nvSpPr>
      <xdr:spPr>
        <a:xfrm>
          <a:off x="18421428" y="1008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DBEA86A2-BC0D-4915-8CCE-66A20EBB5347}"/>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60E39308-C571-48DE-9812-314EFF5C31C1}"/>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E77D24CE-DA0C-4B80-B9AB-E586B8E864F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222C654F-6426-4AE8-B8CF-A99F091BFFD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72D110E6-3FA3-4F4E-8F14-0C1647C3BF4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59EF08DB-BCCB-4610-8522-61700FF2996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655F2315-58BB-4A38-B704-E9A8C2991B8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2C45F0A4-87D3-4FC8-9022-C0A1019CEEB5}"/>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B854D696-EF14-4572-AEEB-FA4EBC473A9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AAE6A395-288D-4209-84F9-B73A5E1355C7}"/>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11C5F2B4-C94E-49D5-9E3F-C58EEE6F47F8}"/>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D1CA5571-1E86-4498-B05E-46F2C201AF4F}"/>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F9F6CC00-DD5B-4AD3-BD44-D7F0EBCE1C76}"/>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E6214299-6076-402A-8C6A-01FB1F7B6D2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F72BA64C-8813-4A38-92A2-17BE4D4D1CA1}"/>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D3AF3CE1-4F74-443E-8152-1AEFBADA3283}"/>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76C029F2-4D71-4B7A-B6BC-C18BCF04DF09}"/>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6F3DB5AA-CC33-4594-A776-1A1C180B805B}"/>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13F03856-ABCE-4705-BDEE-FBC81200BB51}"/>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A5C16B76-5B0F-49CE-94AE-70CF6BB3E5E5}"/>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F27EE1D8-EECD-4BD9-A47A-851507E5E92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7D987A1D-D92F-4F1C-AE04-985E0DCA67F7}"/>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3DBAE2A9-2AD2-43A4-9D67-28B2B5CAD12C}"/>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DD9F5D05-5187-4DCB-874D-B81D8EA834C8}"/>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2C65B3F3-D7B0-4BAD-BC71-73EF03029FB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C27F1585-3AA5-4CFB-A57A-DE87E84C018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56F4DCA5-6805-4B39-B827-0E0D0C97FB1B}"/>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FE108E15-75D6-4F23-A1BA-D96863F5AF0E}"/>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DA863DA5-FB57-4817-9FEA-8867FC8789A5}"/>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4EB3CC30-A6C3-4D06-AA5A-C89F43E268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956DC220-90A8-4799-BBCD-38DB971DB257}"/>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72427</xdr:rowOff>
    </xdr:from>
    <xdr:to>
      <xdr:col>116</xdr:col>
      <xdr:colOff>63500</xdr:colOff>
      <xdr:row>75</xdr:row>
      <xdr:rowOff>74729</xdr:rowOff>
    </xdr:to>
    <xdr:cxnSp macro="">
      <xdr:nvCxnSpPr>
        <xdr:cNvPr id="871" name="直線コネクタ 870">
          <a:extLst>
            <a:ext uri="{FF2B5EF4-FFF2-40B4-BE49-F238E27FC236}">
              <a16:creationId xmlns:a16="http://schemas.microsoft.com/office/drawing/2014/main" id="{F115B5AD-5A15-44F2-A9AF-0EEA9D8EE538}"/>
            </a:ext>
          </a:extLst>
        </xdr:cNvPr>
        <xdr:cNvCxnSpPr/>
      </xdr:nvCxnSpPr>
      <xdr:spPr>
        <a:xfrm>
          <a:off x="21323300" y="12931177"/>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A797C73B-6270-484F-A84A-2CFF44BD873D}"/>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925F9551-B0C4-4020-A3CB-4FC9BB50D57E}"/>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72427</xdr:rowOff>
    </xdr:from>
    <xdr:to>
      <xdr:col>111</xdr:col>
      <xdr:colOff>177800</xdr:colOff>
      <xdr:row>75</xdr:row>
      <xdr:rowOff>104577</xdr:rowOff>
    </xdr:to>
    <xdr:cxnSp macro="">
      <xdr:nvCxnSpPr>
        <xdr:cNvPr id="874" name="直線コネクタ 873">
          <a:extLst>
            <a:ext uri="{FF2B5EF4-FFF2-40B4-BE49-F238E27FC236}">
              <a16:creationId xmlns:a16="http://schemas.microsoft.com/office/drawing/2014/main" id="{6204FE0C-DE7E-4719-8054-C44F322AC732}"/>
            </a:ext>
          </a:extLst>
        </xdr:cNvPr>
        <xdr:cNvCxnSpPr/>
      </xdr:nvCxnSpPr>
      <xdr:spPr>
        <a:xfrm flipV="1">
          <a:off x="20434300" y="12931177"/>
          <a:ext cx="8890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F416AC31-A05F-42CA-B951-7E288952C824}"/>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9288AFE0-1A9C-45FF-9E80-972E24A1B8B4}"/>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60213</xdr:rowOff>
    </xdr:from>
    <xdr:to>
      <xdr:col>107</xdr:col>
      <xdr:colOff>50800</xdr:colOff>
      <xdr:row>75</xdr:row>
      <xdr:rowOff>104577</xdr:rowOff>
    </xdr:to>
    <xdr:cxnSp macro="">
      <xdr:nvCxnSpPr>
        <xdr:cNvPr id="877" name="直線コネクタ 876">
          <a:extLst>
            <a:ext uri="{FF2B5EF4-FFF2-40B4-BE49-F238E27FC236}">
              <a16:creationId xmlns:a16="http://schemas.microsoft.com/office/drawing/2014/main" id="{9665FC92-313B-48E8-83C1-94CDCB324C7C}"/>
            </a:ext>
          </a:extLst>
        </xdr:cNvPr>
        <xdr:cNvCxnSpPr/>
      </xdr:nvCxnSpPr>
      <xdr:spPr>
        <a:xfrm>
          <a:off x="19545300" y="12918963"/>
          <a:ext cx="889000" cy="4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76C2F9FD-73D2-42DB-8711-D6E7382AF47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2962C4F4-A502-41A8-B34C-EB5F38E1499C}"/>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60213</xdr:rowOff>
    </xdr:from>
    <xdr:to>
      <xdr:col>102</xdr:col>
      <xdr:colOff>114300</xdr:colOff>
      <xdr:row>75</xdr:row>
      <xdr:rowOff>77619</xdr:rowOff>
    </xdr:to>
    <xdr:cxnSp macro="">
      <xdr:nvCxnSpPr>
        <xdr:cNvPr id="880" name="直線コネクタ 879">
          <a:extLst>
            <a:ext uri="{FF2B5EF4-FFF2-40B4-BE49-F238E27FC236}">
              <a16:creationId xmlns:a16="http://schemas.microsoft.com/office/drawing/2014/main" id="{EA42CE1D-633A-45CA-A45E-2F9A4A630BF4}"/>
            </a:ext>
          </a:extLst>
        </xdr:cNvPr>
        <xdr:cNvCxnSpPr/>
      </xdr:nvCxnSpPr>
      <xdr:spPr>
        <a:xfrm flipV="1">
          <a:off x="18656300" y="12918963"/>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B8BE557A-C1D1-4F74-8788-52B63199E56C}"/>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6FC4359-6058-4350-9496-1C8F9F84358B}"/>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B1595A8D-5C92-430D-827D-E6F7954ACC9C}"/>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CA7AED2-F631-4F3A-8D5F-F034690ABD12}"/>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6C4359FE-6124-461D-8322-37E39409CC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B468895F-202D-4C71-9E14-70DD1E36FD0B}"/>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F2538D83-08B0-4FF5-ABF8-3E3B1A48F31D}"/>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27450AB3-666F-4193-A86B-900F174D633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9CDE2A34-0AEB-4CA8-8FCF-839FD641D39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23929</xdr:rowOff>
    </xdr:from>
    <xdr:to>
      <xdr:col>116</xdr:col>
      <xdr:colOff>114300</xdr:colOff>
      <xdr:row>75</xdr:row>
      <xdr:rowOff>125529</xdr:rowOff>
    </xdr:to>
    <xdr:sp macro="" textlink="">
      <xdr:nvSpPr>
        <xdr:cNvPr id="890" name="楕円 889">
          <a:extLst>
            <a:ext uri="{FF2B5EF4-FFF2-40B4-BE49-F238E27FC236}">
              <a16:creationId xmlns:a16="http://schemas.microsoft.com/office/drawing/2014/main" id="{BA3EA44E-61D5-4DE6-87CF-7FAE36D6767E}"/>
            </a:ext>
          </a:extLst>
        </xdr:cNvPr>
        <xdr:cNvSpPr/>
      </xdr:nvSpPr>
      <xdr:spPr>
        <a:xfrm>
          <a:off x="22110700" y="128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46806</xdr:rowOff>
    </xdr:from>
    <xdr:ext cx="534377" cy="259045"/>
    <xdr:sp macro="" textlink="">
      <xdr:nvSpPr>
        <xdr:cNvPr id="891" name="繰出金該当値テキスト">
          <a:extLst>
            <a:ext uri="{FF2B5EF4-FFF2-40B4-BE49-F238E27FC236}">
              <a16:creationId xmlns:a16="http://schemas.microsoft.com/office/drawing/2014/main" id="{FEF09274-7173-4E28-B809-DACE0843D1EA}"/>
            </a:ext>
          </a:extLst>
        </xdr:cNvPr>
        <xdr:cNvSpPr txBox="1"/>
      </xdr:nvSpPr>
      <xdr:spPr>
        <a:xfrm>
          <a:off x="22212300" y="127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21627</xdr:rowOff>
    </xdr:from>
    <xdr:to>
      <xdr:col>112</xdr:col>
      <xdr:colOff>38100</xdr:colOff>
      <xdr:row>75</xdr:row>
      <xdr:rowOff>123227</xdr:rowOff>
    </xdr:to>
    <xdr:sp macro="" textlink="">
      <xdr:nvSpPr>
        <xdr:cNvPr id="892" name="楕円 891">
          <a:extLst>
            <a:ext uri="{FF2B5EF4-FFF2-40B4-BE49-F238E27FC236}">
              <a16:creationId xmlns:a16="http://schemas.microsoft.com/office/drawing/2014/main" id="{D00101FD-C7F4-4EFA-B6DA-F594C508214B}"/>
            </a:ext>
          </a:extLst>
        </xdr:cNvPr>
        <xdr:cNvSpPr/>
      </xdr:nvSpPr>
      <xdr:spPr>
        <a:xfrm>
          <a:off x="21272500" y="128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139754</xdr:rowOff>
    </xdr:from>
    <xdr:ext cx="534377" cy="259045"/>
    <xdr:sp macro="" textlink="">
      <xdr:nvSpPr>
        <xdr:cNvPr id="893" name="テキスト ボックス 892">
          <a:extLst>
            <a:ext uri="{FF2B5EF4-FFF2-40B4-BE49-F238E27FC236}">
              <a16:creationId xmlns:a16="http://schemas.microsoft.com/office/drawing/2014/main" id="{4EE861FD-ADAC-4144-91DD-9AFA209ABC17}"/>
            </a:ext>
          </a:extLst>
        </xdr:cNvPr>
        <xdr:cNvSpPr txBox="1"/>
      </xdr:nvSpPr>
      <xdr:spPr>
        <a:xfrm>
          <a:off x="21056111" y="126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53777</xdr:rowOff>
    </xdr:from>
    <xdr:to>
      <xdr:col>107</xdr:col>
      <xdr:colOff>101600</xdr:colOff>
      <xdr:row>75</xdr:row>
      <xdr:rowOff>155377</xdr:rowOff>
    </xdr:to>
    <xdr:sp macro="" textlink="">
      <xdr:nvSpPr>
        <xdr:cNvPr id="894" name="楕円 893">
          <a:extLst>
            <a:ext uri="{FF2B5EF4-FFF2-40B4-BE49-F238E27FC236}">
              <a16:creationId xmlns:a16="http://schemas.microsoft.com/office/drawing/2014/main" id="{0D7249A1-A5BC-4526-9606-536869D039A5}"/>
            </a:ext>
          </a:extLst>
        </xdr:cNvPr>
        <xdr:cNvSpPr/>
      </xdr:nvSpPr>
      <xdr:spPr>
        <a:xfrm>
          <a:off x="20383500" y="129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454</xdr:rowOff>
    </xdr:from>
    <xdr:ext cx="534377" cy="259045"/>
    <xdr:sp macro="" textlink="">
      <xdr:nvSpPr>
        <xdr:cNvPr id="895" name="テキスト ボックス 894">
          <a:extLst>
            <a:ext uri="{FF2B5EF4-FFF2-40B4-BE49-F238E27FC236}">
              <a16:creationId xmlns:a16="http://schemas.microsoft.com/office/drawing/2014/main" id="{E20CDBBA-1CB6-4B69-808D-7ECDC4F22917}"/>
            </a:ext>
          </a:extLst>
        </xdr:cNvPr>
        <xdr:cNvSpPr txBox="1"/>
      </xdr:nvSpPr>
      <xdr:spPr>
        <a:xfrm>
          <a:off x="20167111" y="126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9413</xdr:rowOff>
    </xdr:from>
    <xdr:to>
      <xdr:col>102</xdr:col>
      <xdr:colOff>165100</xdr:colOff>
      <xdr:row>75</xdr:row>
      <xdr:rowOff>111013</xdr:rowOff>
    </xdr:to>
    <xdr:sp macro="" textlink="">
      <xdr:nvSpPr>
        <xdr:cNvPr id="896" name="楕円 895">
          <a:extLst>
            <a:ext uri="{FF2B5EF4-FFF2-40B4-BE49-F238E27FC236}">
              <a16:creationId xmlns:a16="http://schemas.microsoft.com/office/drawing/2014/main" id="{15C1A8C3-27DA-40A4-8455-DB623DA701D6}"/>
            </a:ext>
          </a:extLst>
        </xdr:cNvPr>
        <xdr:cNvSpPr/>
      </xdr:nvSpPr>
      <xdr:spPr>
        <a:xfrm>
          <a:off x="19494500" y="128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127540</xdr:rowOff>
    </xdr:from>
    <xdr:ext cx="534377" cy="259045"/>
    <xdr:sp macro="" textlink="">
      <xdr:nvSpPr>
        <xdr:cNvPr id="897" name="テキスト ボックス 896">
          <a:extLst>
            <a:ext uri="{FF2B5EF4-FFF2-40B4-BE49-F238E27FC236}">
              <a16:creationId xmlns:a16="http://schemas.microsoft.com/office/drawing/2014/main" id="{EE0B35E0-27D4-4B92-84CF-2C2A193A4467}"/>
            </a:ext>
          </a:extLst>
        </xdr:cNvPr>
        <xdr:cNvSpPr txBox="1"/>
      </xdr:nvSpPr>
      <xdr:spPr>
        <a:xfrm>
          <a:off x="19278111" y="1264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26819</xdr:rowOff>
    </xdr:from>
    <xdr:to>
      <xdr:col>98</xdr:col>
      <xdr:colOff>38100</xdr:colOff>
      <xdr:row>75</xdr:row>
      <xdr:rowOff>128419</xdr:rowOff>
    </xdr:to>
    <xdr:sp macro="" textlink="">
      <xdr:nvSpPr>
        <xdr:cNvPr id="898" name="楕円 897">
          <a:extLst>
            <a:ext uri="{FF2B5EF4-FFF2-40B4-BE49-F238E27FC236}">
              <a16:creationId xmlns:a16="http://schemas.microsoft.com/office/drawing/2014/main" id="{66B1DD5D-1032-4F9C-B4EC-660F76C8FF64}"/>
            </a:ext>
          </a:extLst>
        </xdr:cNvPr>
        <xdr:cNvSpPr/>
      </xdr:nvSpPr>
      <xdr:spPr>
        <a:xfrm>
          <a:off x="18605500" y="12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144946</xdr:rowOff>
    </xdr:from>
    <xdr:ext cx="534377" cy="259045"/>
    <xdr:sp macro="" textlink="">
      <xdr:nvSpPr>
        <xdr:cNvPr id="899" name="テキスト ボックス 898">
          <a:extLst>
            <a:ext uri="{FF2B5EF4-FFF2-40B4-BE49-F238E27FC236}">
              <a16:creationId xmlns:a16="http://schemas.microsoft.com/office/drawing/2014/main" id="{41CC4EAB-145A-4E5D-A869-E1C2C65D15E2}"/>
            </a:ext>
          </a:extLst>
        </xdr:cNvPr>
        <xdr:cNvSpPr txBox="1"/>
      </xdr:nvSpPr>
      <xdr:spPr>
        <a:xfrm>
          <a:off x="18389111" y="126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A41D36F8-3072-4576-81E2-7BAF0BD13FCD}"/>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398DABE0-12B8-431C-8F10-624D5B658A9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879BCDA3-76B7-4EB9-9C11-56FC01571AA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A957AC56-6CF8-42E3-9BB5-E4D6A4552C53}"/>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69B1AC1A-8A70-4B69-9E07-5FD40902715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AD9EBC0F-4B8A-4D2A-AA34-945B5826D40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35836450-5DF1-4D45-A5FD-A63A735DF513}"/>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35F1C1AE-E17D-433D-A132-0253E03ED2D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FAF6EE36-A083-4259-AB3B-39D2A556907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DE2D7E6-424F-4D2C-A59A-B3AF9ECCF02D}"/>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C35AD235-5CAC-41B5-B26A-BE2F5BFC4E09}"/>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89E62DAD-FCD8-45D1-A83D-B3C445AC14BC}"/>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F90E106A-67DB-4C2D-B042-BEB11972AF35}"/>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6056B439-9714-4618-8DE3-F85D5833F5C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3ACBFDC4-1335-4BEF-8298-C96E23B61EA9}"/>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B288A980-6D39-4F64-B3E7-8403140DA728}"/>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9A2C68DC-E21B-4B1F-A8EA-FC514DD8E76A}"/>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8250094C-CAB7-4E9C-9989-E2C879868232}"/>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7A961A0D-6909-4B27-B778-0396256FC147}"/>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70E380F5-1F37-453B-A08F-3D041AF3AE9A}"/>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7C27645B-F0D0-49B9-A63A-6C90E9ABDF53}"/>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988784FF-2DDD-4708-9F9C-3758D7C44EA5}"/>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C46B4E05-A2EC-4101-94E7-410318130476}"/>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F0B50BE-2F9B-4720-876E-68701C1EBDB8}"/>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1CEEABB3-7DB4-4BEA-AFE9-93767199077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B0A17CBF-0C6D-4886-A2CD-CD8D6647C006}"/>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4884CA78-C5C3-4031-A917-4F95E5125469}"/>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34295448-5C91-43F6-B7C7-0CF08D49F5D9}"/>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65059B0B-0CA1-4B2A-BF87-ED21002A4F76}"/>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EF07AD40-EDEC-4E1E-93F6-275B745F42BD}"/>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5514EDC6-2105-4EE4-8666-006253BE6258}"/>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D01ADDB2-2CEB-4895-935F-ECE4E0E9A261}"/>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DC1E229B-C164-43A7-8160-EDEB7E12D3DE}"/>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C34F9618-954B-433C-A799-A2A41D2CA218}"/>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6D2AF9F4-584A-43D6-A067-E38735EF6FCF}"/>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80F635C3-833E-4F38-9045-C56D29C7E2FB}"/>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ACC28647-10A0-4D73-B308-BA70D0A55C55}"/>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A4924C11-922A-4529-BDC7-EA42742C772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C6961927-54FF-46A7-AA8A-2524C68439A8}"/>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11CEF172-B416-4793-A9AB-FD3515C0067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25F0F851-B3D2-4BF4-9A32-7A3B4B132359}"/>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17390A6C-E7DD-423E-9CA3-0B78BBA8A2C6}"/>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ADC43E89-B46A-4B1A-B608-0550FF26ACB1}"/>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4273F3F0-65DF-4B83-8CA3-A85DACD17D7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438F685D-71E0-4221-9489-A435AE7E42C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1794CCE5-F74C-4B7C-87E8-AAB93EBBC577}"/>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55B5B80F-8C9F-4945-B80F-6F3F9DF3FFB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265E615F-9D9B-4FEE-96E7-7613C31DFD8C}"/>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B8E8DF4D-8B85-4A85-B898-38A129DC5A7A}"/>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36223A81-DDA5-4F1C-A3BA-18B11569CE21}"/>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8E30AEAE-AD91-43C0-8912-D7268F0686A7}"/>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EEBD63BF-CAE6-4E52-824C-75D551172AD6}"/>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9D0B97CD-6445-4102-95F4-1D089810BB6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B957DF0D-1743-4221-8296-0A6752E71956}"/>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9781DCFD-0C25-4459-ADAA-CFAC6976179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2F806757-9821-4B08-97BA-453E17AD6CCB}"/>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7A831812-66CF-4439-AE22-DE306F5C133F}"/>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E2AE6D97-E98A-4F70-9093-D2C24B408A27}"/>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12787D24-CAC2-40F4-AF1A-1020545F321E}"/>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EE2B3143-BFDD-4A2A-AC3F-99E5806F359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BA69C26-2B2D-4525-AFBB-C8D47761105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7E318CE2-4003-4BB8-87E9-9EF07DDA930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要素である人件費は、美祢市行政改革大綱の実施計画である集中改革プランの定員管理目標に沿って人件費の抑制に努め、行政組織の効率化を進め、市民ニーズや事業の動向に即応した組織構造の再構築や民間活力の導入により、人件費の削減を図っているところであり、本年度の決算額は退職者の増加の影響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もう一つの主要な構成要素である補助費等は、ライフラインである水道事業や公共下水道事業への繰出金が多額であることや、市内に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つの公立病院を抱える病院事業への繰出しが多額であることが類似団体と比べ高い水準にある要因となっているが、計画に基づき公営企業会計の健全化に取り組み、改善を図っていくこととしている。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年度は、病院等事業会計への繰出金の増加などにより補助費等が増加すると同時に、本庁舎整備事業などにより普通建設事業についても大幅に増加している。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1720BB-93BF-46C4-B455-4B687B028E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E4243FC-73ED-440A-9BC2-C0C23864D9D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2C63FDF-675A-4B53-B002-5CA110E78D7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6180361-7C51-4565-BC28-5E812607223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D1BE4E-2077-423C-B6C5-19577EE378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5775DB-DF10-46DC-BFC8-15E5A356CB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C5B9B3-422F-4239-B5ED-4DB270FC321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285BAC-2E72-4575-A581-1520B05C13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5EDA72-B9B0-440B-BAC0-D5BD7B0A66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91164FA-D4C6-4B0F-81FC-E44DDA231A3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22,166
21,905
472.64
19,107,476
18,503,634
488,056
9,885,715
16,473,014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5370B7-971F-4B6B-B14C-C5EF06A92D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E20C19-B6DC-4FA4-AFC6-D3A740F846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70F3DF-43D7-478E-A71D-01CF7793B8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59EB56-6487-4C6B-BF58-6A68808316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358605-1863-4A54-B4C9-68BF33EDDE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391EB78-387B-42A1-ACDF-3BAA3A50914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91D666E-F8AA-4B3D-8297-31AC55C82CE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C20171D-C5AB-4E62-9363-6857922F3EF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650DD59-5FAC-47ED-A432-BB132F094D1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67D437-647E-4734-9CB0-7FE0028E57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A4816C9-97D7-433F-A61E-A6FC0D8C111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2461599-E84D-4ED3-B3E8-19D04BEF79C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1A75EAD-3DB1-43D1-94A6-D91678A96CF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E21637E-1150-429F-8224-AFA97390695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9ADF39-21F3-46E3-A7B0-2EB54493ED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D517719-2E6E-47E5-B2E5-8283F5B5724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FBD8E0-677E-4CFE-9467-00D48224FE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EB98F5D-0E43-4267-821D-CA4D793DDC5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8E4938B-033D-476C-B9C8-FD70223AF23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9F912FC-A3F9-49F7-9F72-A3636D61C3A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0F64EC3-1D9F-42D0-A305-6203D702A5F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DC11790-BC02-4CA9-A310-55DE376F8B8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35D2A5D-3223-4D73-A438-F3132B72E5F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FDA6DCA-C858-45D9-B6A5-46FCB41DCE2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B7F012F-F8FF-4604-B6DD-79EE6175492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9A8C65E-7263-46CE-AD5D-2E5A1559923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D70C75E-D6CC-409A-AF6E-3164E4A079E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0E9BEBB-7093-4A5C-A4B2-4E61A327010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DF23C41-DF02-4DD7-B092-9570D7A9FF5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0869294-1DB4-40A3-8AB3-A3F3B507FF8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374BC5C4-4FF8-468E-9343-11CFEAE4DF8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A5074A5-01B2-4CCA-907B-F163A05B4EB1}"/>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DBB59EA7-6D8F-47DA-B8DC-A7118EBCCE5A}"/>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0BF98D8-216E-49E3-8554-583C63F3D60E}"/>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299882FC-A0D4-43FA-8124-1F79434D2BFB}"/>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71C2EF3-5927-4026-A626-3AC826A6C0A5}"/>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51D68029-ACA2-4A93-BD33-01540D0EEA87}"/>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2669DE9-129B-4519-972C-16834E9B343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6E8CC8AB-A807-423E-92C6-1BC341421D13}"/>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F4495378-98A1-418D-80CA-8B69E74EDFA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D2A553CA-1D30-48B8-8C7F-C55A7DE2135B}"/>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CCF30B1-C5C2-4737-9293-A7B898550F8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FB17ADE7-0630-4C13-AAD0-72C98B8D321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92D020BB-25CA-4589-9F5B-69D61D238EE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573D9FB1-FDBB-4F69-B680-E8D8F6B6B1FF}"/>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49C787E4-75D6-49E5-BC1D-1DAA2E1541B9}"/>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F3035F27-AA92-438D-B6D5-FCEE5D988115}"/>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8BD1F3DD-4E49-494F-AA6D-0AF5B2C86CF2}"/>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69163701-A417-464B-9AA3-BBA995A267E2}"/>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134366</xdr:rowOff>
    </xdr:from>
    <xdr:to>
      <xdr:col>24</xdr:col>
      <xdr:colOff>63500</xdr:colOff>
      <xdr:row>35</xdr:row>
      <xdr:rowOff>30734</xdr:rowOff>
    </xdr:to>
    <xdr:cxnSp macro="">
      <xdr:nvCxnSpPr>
        <xdr:cNvPr id="61" name="直線コネクタ 60">
          <a:extLst>
            <a:ext uri="{FF2B5EF4-FFF2-40B4-BE49-F238E27FC236}">
              <a16:creationId xmlns:a16="http://schemas.microsoft.com/office/drawing/2014/main" id="{2821FD70-792D-49B0-BD96-D87C2C6FF82D}"/>
            </a:ext>
          </a:extLst>
        </xdr:cNvPr>
        <xdr:cNvCxnSpPr/>
      </xdr:nvCxnSpPr>
      <xdr:spPr>
        <a:xfrm flipV="1">
          <a:off x="3797300" y="5963666"/>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F776B669-918D-4247-84F1-B9CC9613EB5E}"/>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A99619CA-21E8-4E25-BBCF-DF6E6F71925B}"/>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30734</xdr:rowOff>
    </xdr:from>
    <xdr:to>
      <xdr:col>19</xdr:col>
      <xdr:colOff>177800</xdr:colOff>
      <xdr:row>35</xdr:row>
      <xdr:rowOff>65024</xdr:rowOff>
    </xdr:to>
    <xdr:cxnSp macro="">
      <xdr:nvCxnSpPr>
        <xdr:cNvPr id="64" name="直線コネクタ 63">
          <a:extLst>
            <a:ext uri="{FF2B5EF4-FFF2-40B4-BE49-F238E27FC236}">
              <a16:creationId xmlns:a16="http://schemas.microsoft.com/office/drawing/2014/main" id="{10C739CD-7707-4A69-9D90-1B27D7D9D020}"/>
            </a:ext>
          </a:extLst>
        </xdr:cNvPr>
        <xdr:cNvCxnSpPr/>
      </xdr:nvCxnSpPr>
      <xdr:spPr>
        <a:xfrm flipV="1">
          <a:off x="2908300" y="60314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AE13C096-4A67-4530-BE53-2DFB82F527A8}"/>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4EE05C5E-EA9F-4B27-8E05-9B3843B36F1C}"/>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5397</xdr:rowOff>
    </xdr:from>
    <xdr:to>
      <xdr:col>15</xdr:col>
      <xdr:colOff>50800</xdr:colOff>
      <xdr:row>35</xdr:row>
      <xdr:rowOff>65024</xdr:rowOff>
    </xdr:to>
    <xdr:cxnSp macro="">
      <xdr:nvCxnSpPr>
        <xdr:cNvPr id="67" name="直線コネクタ 66">
          <a:extLst>
            <a:ext uri="{FF2B5EF4-FFF2-40B4-BE49-F238E27FC236}">
              <a16:creationId xmlns:a16="http://schemas.microsoft.com/office/drawing/2014/main" id="{5FFDCFA8-5DBE-4A5F-86E0-9AD3EDE41CDE}"/>
            </a:ext>
          </a:extLst>
        </xdr:cNvPr>
        <xdr:cNvCxnSpPr/>
      </xdr:nvCxnSpPr>
      <xdr:spPr>
        <a:xfrm>
          <a:off x="2019300" y="6006147"/>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AF521D70-D8F8-4D18-A960-1F58E35E6988}"/>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8F6D5B0C-7336-4210-8F58-9917B8E9812B}"/>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5397</xdr:rowOff>
    </xdr:from>
    <xdr:to>
      <xdr:col>10</xdr:col>
      <xdr:colOff>114300</xdr:colOff>
      <xdr:row>35</xdr:row>
      <xdr:rowOff>38926</xdr:rowOff>
    </xdr:to>
    <xdr:cxnSp macro="">
      <xdr:nvCxnSpPr>
        <xdr:cNvPr id="70" name="直線コネクタ 69">
          <a:extLst>
            <a:ext uri="{FF2B5EF4-FFF2-40B4-BE49-F238E27FC236}">
              <a16:creationId xmlns:a16="http://schemas.microsoft.com/office/drawing/2014/main" id="{1F3859BE-8DF7-4F32-B6EA-96319A8C756E}"/>
            </a:ext>
          </a:extLst>
        </xdr:cNvPr>
        <xdr:cNvCxnSpPr/>
      </xdr:nvCxnSpPr>
      <xdr:spPr>
        <a:xfrm flipV="1">
          <a:off x="1130300" y="6006147"/>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488DC47C-23C8-48D2-914C-7D0CB2894E33}"/>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A4BCEC6B-3154-4E2A-885B-7E7AE71EABD6}"/>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3333A79F-8E72-4AC5-BFE9-81561EE794CA}"/>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4AEFBEC2-09F7-4AC8-BFEB-C46CF4945A48}"/>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CD35582-1ABB-4A48-9165-C1635D6D851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18C1F1A-AA56-4C86-B0DB-A04F9736645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EB9A99F-9B5D-42C1-B6F3-B48033CDFB7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6C92DE9-E214-49D5-8C79-4C88B17B0ED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8C90F1D-351E-46DF-811D-49E35BCA192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83566</xdr:rowOff>
    </xdr:from>
    <xdr:to>
      <xdr:col>24</xdr:col>
      <xdr:colOff>114300</xdr:colOff>
      <xdr:row>35</xdr:row>
      <xdr:rowOff>13716</xdr:rowOff>
    </xdr:to>
    <xdr:sp macro="" textlink="">
      <xdr:nvSpPr>
        <xdr:cNvPr id="80" name="楕円 79">
          <a:extLst>
            <a:ext uri="{FF2B5EF4-FFF2-40B4-BE49-F238E27FC236}">
              <a16:creationId xmlns:a16="http://schemas.microsoft.com/office/drawing/2014/main" id="{141DBD37-5478-4771-9BFC-808556BA4496}"/>
            </a:ext>
          </a:extLst>
        </xdr:cNvPr>
        <xdr:cNvSpPr/>
      </xdr:nvSpPr>
      <xdr:spPr>
        <a:xfrm>
          <a:off x="45847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106443</xdr:rowOff>
    </xdr:from>
    <xdr:ext cx="469744" cy="259045"/>
    <xdr:sp macro="" textlink="">
      <xdr:nvSpPr>
        <xdr:cNvPr id="81" name="議会費該当値テキスト">
          <a:extLst>
            <a:ext uri="{FF2B5EF4-FFF2-40B4-BE49-F238E27FC236}">
              <a16:creationId xmlns:a16="http://schemas.microsoft.com/office/drawing/2014/main" id="{A9D7FE18-D872-47D4-94E6-5289BB4009C2}"/>
            </a:ext>
          </a:extLst>
        </xdr:cNvPr>
        <xdr:cNvSpPr txBox="1"/>
      </xdr:nvSpPr>
      <xdr:spPr>
        <a:xfrm>
          <a:off x="4686300"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151384</xdr:rowOff>
    </xdr:from>
    <xdr:to>
      <xdr:col>20</xdr:col>
      <xdr:colOff>38100</xdr:colOff>
      <xdr:row>35</xdr:row>
      <xdr:rowOff>81534</xdr:rowOff>
    </xdr:to>
    <xdr:sp macro="" textlink="">
      <xdr:nvSpPr>
        <xdr:cNvPr id="82" name="楕円 81">
          <a:extLst>
            <a:ext uri="{FF2B5EF4-FFF2-40B4-BE49-F238E27FC236}">
              <a16:creationId xmlns:a16="http://schemas.microsoft.com/office/drawing/2014/main" id="{FCD401D7-79AF-4FFE-B5F4-458D31D7C522}"/>
            </a:ext>
          </a:extLst>
        </xdr:cNvPr>
        <xdr:cNvSpPr/>
      </xdr:nvSpPr>
      <xdr:spPr>
        <a:xfrm>
          <a:off x="3746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98061</xdr:rowOff>
    </xdr:from>
    <xdr:ext cx="469744" cy="259045"/>
    <xdr:sp macro="" textlink="">
      <xdr:nvSpPr>
        <xdr:cNvPr id="83" name="テキスト ボックス 82">
          <a:extLst>
            <a:ext uri="{FF2B5EF4-FFF2-40B4-BE49-F238E27FC236}">
              <a16:creationId xmlns:a16="http://schemas.microsoft.com/office/drawing/2014/main" id="{3C058873-FBF9-4661-B1CB-78D6C9F3096D}"/>
            </a:ext>
          </a:extLst>
        </xdr:cNvPr>
        <xdr:cNvSpPr txBox="1"/>
      </xdr:nvSpPr>
      <xdr:spPr>
        <a:xfrm>
          <a:off x="3562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14224</xdr:rowOff>
    </xdr:from>
    <xdr:to>
      <xdr:col>15</xdr:col>
      <xdr:colOff>101600</xdr:colOff>
      <xdr:row>35</xdr:row>
      <xdr:rowOff>115824</xdr:rowOff>
    </xdr:to>
    <xdr:sp macro="" textlink="">
      <xdr:nvSpPr>
        <xdr:cNvPr id="84" name="楕円 83">
          <a:extLst>
            <a:ext uri="{FF2B5EF4-FFF2-40B4-BE49-F238E27FC236}">
              <a16:creationId xmlns:a16="http://schemas.microsoft.com/office/drawing/2014/main" id="{98C842B3-C4F3-4E78-B6EA-5AD586ACB7F5}"/>
            </a:ext>
          </a:extLst>
        </xdr:cNvPr>
        <xdr:cNvSpPr/>
      </xdr:nvSpPr>
      <xdr:spPr>
        <a:xfrm>
          <a:off x="2857500" y="60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132351</xdr:rowOff>
    </xdr:from>
    <xdr:ext cx="469744" cy="259045"/>
    <xdr:sp macro="" textlink="">
      <xdr:nvSpPr>
        <xdr:cNvPr id="85" name="テキスト ボックス 84">
          <a:extLst>
            <a:ext uri="{FF2B5EF4-FFF2-40B4-BE49-F238E27FC236}">
              <a16:creationId xmlns:a16="http://schemas.microsoft.com/office/drawing/2014/main" id="{6AF95874-4DFA-461D-8E9D-A2D45F2C5A49}"/>
            </a:ext>
          </a:extLst>
        </xdr:cNvPr>
        <xdr:cNvSpPr txBox="1"/>
      </xdr:nvSpPr>
      <xdr:spPr>
        <a:xfrm>
          <a:off x="2673428" y="57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126047</xdr:rowOff>
    </xdr:from>
    <xdr:to>
      <xdr:col>10</xdr:col>
      <xdr:colOff>165100</xdr:colOff>
      <xdr:row>35</xdr:row>
      <xdr:rowOff>56197</xdr:rowOff>
    </xdr:to>
    <xdr:sp macro="" textlink="">
      <xdr:nvSpPr>
        <xdr:cNvPr id="86" name="楕円 85">
          <a:extLst>
            <a:ext uri="{FF2B5EF4-FFF2-40B4-BE49-F238E27FC236}">
              <a16:creationId xmlns:a16="http://schemas.microsoft.com/office/drawing/2014/main" id="{F2541E37-FE0D-4D43-A135-69781A597A2F}"/>
            </a:ext>
          </a:extLst>
        </xdr:cNvPr>
        <xdr:cNvSpPr/>
      </xdr:nvSpPr>
      <xdr:spPr>
        <a:xfrm>
          <a:off x="1968500" y="59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72724</xdr:rowOff>
    </xdr:from>
    <xdr:ext cx="469744" cy="259045"/>
    <xdr:sp macro="" textlink="">
      <xdr:nvSpPr>
        <xdr:cNvPr id="87" name="テキスト ボックス 86">
          <a:extLst>
            <a:ext uri="{FF2B5EF4-FFF2-40B4-BE49-F238E27FC236}">
              <a16:creationId xmlns:a16="http://schemas.microsoft.com/office/drawing/2014/main" id="{35273301-B096-431C-A9CE-C34679C4DC0B}"/>
            </a:ext>
          </a:extLst>
        </xdr:cNvPr>
        <xdr:cNvSpPr txBox="1"/>
      </xdr:nvSpPr>
      <xdr:spPr>
        <a:xfrm>
          <a:off x="1784428" y="573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159576</xdr:rowOff>
    </xdr:from>
    <xdr:to>
      <xdr:col>6</xdr:col>
      <xdr:colOff>38100</xdr:colOff>
      <xdr:row>35</xdr:row>
      <xdr:rowOff>89726</xdr:rowOff>
    </xdr:to>
    <xdr:sp macro="" textlink="">
      <xdr:nvSpPr>
        <xdr:cNvPr id="88" name="楕円 87">
          <a:extLst>
            <a:ext uri="{FF2B5EF4-FFF2-40B4-BE49-F238E27FC236}">
              <a16:creationId xmlns:a16="http://schemas.microsoft.com/office/drawing/2014/main" id="{28D53449-8684-4620-9B76-919186102907}"/>
            </a:ext>
          </a:extLst>
        </xdr:cNvPr>
        <xdr:cNvSpPr/>
      </xdr:nvSpPr>
      <xdr:spPr>
        <a:xfrm>
          <a:off x="1079500" y="59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106253</xdr:rowOff>
    </xdr:from>
    <xdr:ext cx="469744" cy="259045"/>
    <xdr:sp macro="" textlink="">
      <xdr:nvSpPr>
        <xdr:cNvPr id="89" name="テキスト ボックス 88">
          <a:extLst>
            <a:ext uri="{FF2B5EF4-FFF2-40B4-BE49-F238E27FC236}">
              <a16:creationId xmlns:a16="http://schemas.microsoft.com/office/drawing/2014/main" id="{3A0B2877-C90F-4AC7-A5D2-6AE9F397D5B7}"/>
            </a:ext>
          </a:extLst>
        </xdr:cNvPr>
        <xdr:cNvSpPr txBox="1"/>
      </xdr:nvSpPr>
      <xdr:spPr>
        <a:xfrm>
          <a:off x="895428" y="576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1A32FFE-F330-4A5D-BBD7-40567F71E4A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4F77969-2779-4AB5-860A-F0178BAD121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2C876E4-2E53-46E7-9E7F-5FF8AE3A2B37}"/>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16A7033-C799-4160-B868-851E0D1B98C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2C220E8-1DF0-4BC3-8701-208E4E2D463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B27DE4B-FA9C-49A2-B2DC-56F4494AFE2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F30E1AB-814F-46E1-B177-96846918DED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0F601DC-2943-49CA-8551-950200DAC3D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3D199936-5F46-4F54-A357-57B23318592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FEB5749-05DA-4EA8-990C-3CBA4EF21DA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AEFA9C07-E3FD-44A9-A019-55D0CFDB11FE}"/>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6EBBB7B0-DB20-4755-A72B-31A40E72C0D6}"/>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1F2ABFD6-02B8-4BF4-98F0-A79400A62F06}"/>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6F2C039D-1BA2-41B5-81DA-D613E05A98B3}"/>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31D1E69D-B772-411C-807C-449271BBF30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11F28B0D-41F1-45DB-B383-977B4DD42163}"/>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7E6633E0-6566-437A-9C8A-6C8E3C9F5EA8}"/>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1CBA12D2-5E4D-467C-8EED-CDBD1F4601D1}"/>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F7C2A9B5-7B43-48B3-86B1-9FE5B33DF7ED}"/>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B95FF71C-DF63-4121-8F93-04731295BD63}"/>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BCB5CB9C-231F-4424-835A-8DC3B109CFA4}"/>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5BB79B8A-895B-4BF9-B1E5-3364E1AB9FEB}"/>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697C926-8A22-46DA-8561-F4D214897D4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216C0680-2166-4D4C-84D2-FD735CCB00F8}"/>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771527FD-20C8-4A35-B009-BB466CD40CE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B0F61779-7FEF-473A-AD61-CDA1FA82FCDF}"/>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CF88AC34-C921-4F18-8995-33C2A99F6837}"/>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96AF84A3-B289-4C8E-8FDC-59D5A24DF8B1}"/>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5FB132B0-9CBB-4397-A249-2BF1B3DA16F7}"/>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DBA3C65F-01F9-4377-A46A-1011E069117F}"/>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58716</xdr:rowOff>
    </xdr:from>
    <xdr:to>
      <xdr:col>24</xdr:col>
      <xdr:colOff>63500</xdr:colOff>
      <xdr:row>58</xdr:row>
      <xdr:rowOff>133367</xdr:rowOff>
    </xdr:to>
    <xdr:cxnSp macro="">
      <xdr:nvCxnSpPr>
        <xdr:cNvPr id="120" name="直線コネクタ 119">
          <a:extLst>
            <a:ext uri="{FF2B5EF4-FFF2-40B4-BE49-F238E27FC236}">
              <a16:creationId xmlns:a16="http://schemas.microsoft.com/office/drawing/2014/main" id="{1F42F497-D4E8-4D84-94C2-964A3D8C8376}"/>
            </a:ext>
          </a:extLst>
        </xdr:cNvPr>
        <xdr:cNvCxnSpPr/>
      </xdr:nvCxnSpPr>
      <xdr:spPr>
        <a:xfrm flipV="1">
          <a:off x="3797300" y="10002816"/>
          <a:ext cx="838200" cy="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6CB7DC42-7907-4A3B-B25D-FEA15EAFB735}"/>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1985D38-0F63-4C5E-B090-08ED5D1A1CD2}"/>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62926</xdr:rowOff>
    </xdr:from>
    <xdr:to>
      <xdr:col>19</xdr:col>
      <xdr:colOff>177800</xdr:colOff>
      <xdr:row>58</xdr:row>
      <xdr:rowOff>133367</xdr:rowOff>
    </xdr:to>
    <xdr:cxnSp macro="">
      <xdr:nvCxnSpPr>
        <xdr:cNvPr id="123" name="直線コネクタ 122">
          <a:extLst>
            <a:ext uri="{FF2B5EF4-FFF2-40B4-BE49-F238E27FC236}">
              <a16:creationId xmlns:a16="http://schemas.microsoft.com/office/drawing/2014/main" id="{E1C36CF8-814E-4CCF-AE00-CDEB73DF872A}"/>
            </a:ext>
          </a:extLst>
        </xdr:cNvPr>
        <xdr:cNvCxnSpPr/>
      </xdr:nvCxnSpPr>
      <xdr:spPr>
        <a:xfrm>
          <a:off x="2908300" y="10007026"/>
          <a:ext cx="8890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A32CE53D-2312-4844-8E66-6DCCF642E5E7}"/>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AB58231C-FC7E-4F00-A5D5-6A93F4130EAB}"/>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62926</xdr:rowOff>
    </xdr:from>
    <xdr:to>
      <xdr:col>15</xdr:col>
      <xdr:colOff>50800</xdr:colOff>
      <xdr:row>59</xdr:row>
      <xdr:rowOff>5975</xdr:rowOff>
    </xdr:to>
    <xdr:cxnSp macro="">
      <xdr:nvCxnSpPr>
        <xdr:cNvPr id="126" name="直線コネクタ 125">
          <a:extLst>
            <a:ext uri="{FF2B5EF4-FFF2-40B4-BE49-F238E27FC236}">
              <a16:creationId xmlns:a16="http://schemas.microsoft.com/office/drawing/2014/main" id="{7EF591F7-2D71-4909-B0CB-096AF95FE775}"/>
            </a:ext>
          </a:extLst>
        </xdr:cNvPr>
        <xdr:cNvCxnSpPr/>
      </xdr:nvCxnSpPr>
      <xdr:spPr>
        <a:xfrm flipV="1">
          <a:off x="2019300" y="10007026"/>
          <a:ext cx="889000" cy="1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CD6A5DB2-1C83-44A2-B91A-EE85A7C423B5}"/>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6A2EC27F-D6F3-41EB-AC8C-FFA83CAB2755}"/>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5975</xdr:rowOff>
    </xdr:from>
    <xdr:to>
      <xdr:col>10</xdr:col>
      <xdr:colOff>114300</xdr:colOff>
      <xdr:row>59</xdr:row>
      <xdr:rowOff>10310</xdr:rowOff>
    </xdr:to>
    <xdr:cxnSp macro="">
      <xdr:nvCxnSpPr>
        <xdr:cNvPr id="129" name="直線コネクタ 128">
          <a:extLst>
            <a:ext uri="{FF2B5EF4-FFF2-40B4-BE49-F238E27FC236}">
              <a16:creationId xmlns:a16="http://schemas.microsoft.com/office/drawing/2014/main" id="{0B1F64DD-42D7-40F8-A4A4-379423689BE6}"/>
            </a:ext>
          </a:extLst>
        </xdr:cNvPr>
        <xdr:cNvCxnSpPr/>
      </xdr:nvCxnSpPr>
      <xdr:spPr>
        <a:xfrm flipV="1">
          <a:off x="1130300" y="10121525"/>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CC387B44-0F03-4FE0-8B8E-B022A0EFFD04}"/>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28E83657-A968-4623-9C1C-CD963CB1EAEE}"/>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C808AEB7-013C-466A-ADDC-DFEE1FF3D338}"/>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4F3C9FF3-89C8-4EF2-A45D-52E33A48C7C5}"/>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A1A1C24-76DF-430A-A6BD-AFCAF4213C3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3D845E0-E1C3-4C99-941A-35CA0542AB2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3A9DE4A-98D5-4ED6-AF3D-ED9C0AB9EDC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49A10A2-BFBC-4AE1-8E07-B389E3750B5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11D0BB17-093B-4349-8B39-200A75938FE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7916</xdr:rowOff>
    </xdr:from>
    <xdr:to>
      <xdr:col>24</xdr:col>
      <xdr:colOff>114300</xdr:colOff>
      <xdr:row>58</xdr:row>
      <xdr:rowOff>109516</xdr:rowOff>
    </xdr:to>
    <xdr:sp macro="" textlink="">
      <xdr:nvSpPr>
        <xdr:cNvPr id="139" name="楕円 138">
          <a:extLst>
            <a:ext uri="{FF2B5EF4-FFF2-40B4-BE49-F238E27FC236}">
              <a16:creationId xmlns:a16="http://schemas.microsoft.com/office/drawing/2014/main" id="{066B1F11-C32B-44E1-A245-B19021BB7BAE}"/>
            </a:ext>
          </a:extLst>
        </xdr:cNvPr>
        <xdr:cNvSpPr/>
      </xdr:nvSpPr>
      <xdr:spPr>
        <a:xfrm>
          <a:off x="4584700" y="99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30793</xdr:rowOff>
    </xdr:from>
    <xdr:ext cx="599010" cy="259045"/>
    <xdr:sp macro="" textlink="">
      <xdr:nvSpPr>
        <xdr:cNvPr id="140" name="総務費該当値テキスト">
          <a:extLst>
            <a:ext uri="{FF2B5EF4-FFF2-40B4-BE49-F238E27FC236}">
              <a16:creationId xmlns:a16="http://schemas.microsoft.com/office/drawing/2014/main" id="{6D97AF2E-0D87-4802-A4A4-3B15E685DAFE}"/>
            </a:ext>
          </a:extLst>
        </xdr:cNvPr>
        <xdr:cNvSpPr txBox="1"/>
      </xdr:nvSpPr>
      <xdr:spPr>
        <a:xfrm>
          <a:off x="4686300" y="980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82567</xdr:rowOff>
    </xdr:from>
    <xdr:to>
      <xdr:col>20</xdr:col>
      <xdr:colOff>38100</xdr:colOff>
      <xdr:row>59</xdr:row>
      <xdr:rowOff>12717</xdr:rowOff>
    </xdr:to>
    <xdr:sp macro="" textlink="">
      <xdr:nvSpPr>
        <xdr:cNvPr id="141" name="楕円 140">
          <a:extLst>
            <a:ext uri="{FF2B5EF4-FFF2-40B4-BE49-F238E27FC236}">
              <a16:creationId xmlns:a16="http://schemas.microsoft.com/office/drawing/2014/main" id="{1FEF9D5D-7F62-4970-B24B-18EB8C113D5D}"/>
            </a:ext>
          </a:extLst>
        </xdr:cNvPr>
        <xdr:cNvSpPr/>
      </xdr:nvSpPr>
      <xdr:spPr>
        <a:xfrm>
          <a:off x="3746500" y="100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3844</xdr:rowOff>
    </xdr:from>
    <xdr:ext cx="599010" cy="259045"/>
    <xdr:sp macro="" textlink="">
      <xdr:nvSpPr>
        <xdr:cNvPr id="142" name="テキスト ボックス 141">
          <a:extLst>
            <a:ext uri="{FF2B5EF4-FFF2-40B4-BE49-F238E27FC236}">
              <a16:creationId xmlns:a16="http://schemas.microsoft.com/office/drawing/2014/main" id="{854E38A3-5B51-4EE3-85AE-FD1D52FC04DC}"/>
            </a:ext>
          </a:extLst>
        </xdr:cNvPr>
        <xdr:cNvSpPr txBox="1"/>
      </xdr:nvSpPr>
      <xdr:spPr>
        <a:xfrm>
          <a:off x="3497795" y="1011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12126</xdr:rowOff>
    </xdr:from>
    <xdr:to>
      <xdr:col>15</xdr:col>
      <xdr:colOff>101600</xdr:colOff>
      <xdr:row>58</xdr:row>
      <xdr:rowOff>113726</xdr:rowOff>
    </xdr:to>
    <xdr:sp macro="" textlink="">
      <xdr:nvSpPr>
        <xdr:cNvPr id="143" name="楕円 142">
          <a:extLst>
            <a:ext uri="{FF2B5EF4-FFF2-40B4-BE49-F238E27FC236}">
              <a16:creationId xmlns:a16="http://schemas.microsoft.com/office/drawing/2014/main" id="{086A1AB0-3F4A-4E9B-8569-5E8DA8BF8CDB}"/>
            </a:ext>
          </a:extLst>
        </xdr:cNvPr>
        <xdr:cNvSpPr/>
      </xdr:nvSpPr>
      <xdr:spPr>
        <a:xfrm>
          <a:off x="2857500" y="99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104853</xdr:rowOff>
    </xdr:from>
    <xdr:ext cx="599010" cy="259045"/>
    <xdr:sp macro="" textlink="">
      <xdr:nvSpPr>
        <xdr:cNvPr id="144" name="テキスト ボックス 143">
          <a:extLst>
            <a:ext uri="{FF2B5EF4-FFF2-40B4-BE49-F238E27FC236}">
              <a16:creationId xmlns:a16="http://schemas.microsoft.com/office/drawing/2014/main" id="{4C9BEF53-C6F2-4394-A230-83E93CDD9FDD}"/>
            </a:ext>
          </a:extLst>
        </xdr:cNvPr>
        <xdr:cNvSpPr txBox="1"/>
      </xdr:nvSpPr>
      <xdr:spPr>
        <a:xfrm>
          <a:off x="2608795" y="1004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126625</xdr:rowOff>
    </xdr:from>
    <xdr:to>
      <xdr:col>10</xdr:col>
      <xdr:colOff>165100</xdr:colOff>
      <xdr:row>59</xdr:row>
      <xdr:rowOff>56775</xdr:rowOff>
    </xdr:to>
    <xdr:sp macro="" textlink="">
      <xdr:nvSpPr>
        <xdr:cNvPr id="145" name="楕円 144">
          <a:extLst>
            <a:ext uri="{FF2B5EF4-FFF2-40B4-BE49-F238E27FC236}">
              <a16:creationId xmlns:a16="http://schemas.microsoft.com/office/drawing/2014/main" id="{D5682769-93BA-4D30-B430-35BF52AF2829}"/>
            </a:ext>
          </a:extLst>
        </xdr:cNvPr>
        <xdr:cNvSpPr/>
      </xdr:nvSpPr>
      <xdr:spPr>
        <a:xfrm>
          <a:off x="1968500" y="100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47902</xdr:rowOff>
    </xdr:from>
    <xdr:ext cx="534377" cy="259045"/>
    <xdr:sp macro="" textlink="">
      <xdr:nvSpPr>
        <xdr:cNvPr id="146" name="テキスト ボックス 145">
          <a:extLst>
            <a:ext uri="{FF2B5EF4-FFF2-40B4-BE49-F238E27FC236}">
              <a16:creationId xmlns:a16="http://schemas.microsoft.com/office/drawing/2014/main" id="{192BA501-4D45-46E9-AC4A-8F1CA98F1774}"/>
            </a:ext>
          </a:extLst>
        </xdr:cNvPr>
        <xdr:cNvSpPr txBox="1"/>
      </xdr:nvSpPr>
      <xdr:spPr>
        <a:xfrm>
          <a:off x="1752111" y="101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130960</xdr:rowOff>
    </xdr:from>
    <xdr:to>
      <xdr:col>6</xdr:col>
      <xdr:colOff>38100</xdr:colOff>
      <xdr:row>59</xdr:row>
      <xdr:rowOff>61110</xdr:rowOff>
    </xdr:to>
    <xdr:sp macro="" textlink="">
      <xdr:nvSpPr>
        <xdr:cNvPr id="147" name="楕円 146">
          <a:extLst>
            <a:ext uri="{FF2B5EF4-FFF2-40B4-BE49-F238E27FC236}">
              <a16:creationId xmlns:a16="http://schemas.microsoft.com/office/drawing/2014/main" id="{B2E153A4-7A0A-4D53-ABCD-E81C3AAAE45C}"/>
            </a:ext>
          </a:extLst>
        </xdr:cNvPr>
        <xdr:cNvSpPr/>
      </xdr:nvSpPr>
      <xdr:spPr>
        <a:xfrm>
          <a:off x="1079500" y="100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52237</xdr:rowOff>
    </xdr:from>
    <xdr:ext cx="534377" cy="259045"/>
    <xdr:sp macro="" textlink="">
      <xdr:nvSpPr>
        <xdr:cNvPr id="148" name="テキスト ボックス 147">
          <a:extLst>
            <a:ext uri="{FF2B5EF4-FFF2-40B4-BE49-F238E27FC236}">
              <a16:creationId xmlns:a16="http://schemas.microsoft.com/office/drawing/2014/main" id="{C9E660B9-166E-43AC-8B42-B3FD42A3BB09}"/>
            </a:ext>
          </a:extLst>
        </xdr:cNvPr>
        <xdr:cNvSpPr txBox="1"/>
      </xdr:nvSpPr>
      <xdr:spPr>
        <a:xfrm>
          <a:off x="863111" y="101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2F7AAF8-C0B7-4CB2-B96B-87809EC0E5B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83E06375-9E81-4689-9BC1-7EE32A20E4B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B3D8DF80-5106-4E27-8EDA-26CD8902496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7610827F-6371-40CD-A7DD-039604130D7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1FDCA4CE-31CA-4B06-B8AD-E24844F7440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5C7ECB5C-89E8-4B75-A0E5-A58F23F9D92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CFE10330-AB4B-40A0-8881-9D045904279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446D6820-FDE0-46C9-A198-E889AB66BC5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ED2ECA59-2BB3-42B3-A481-846E8349B3B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1FBEC7F0-CB37-450B-A937-6149F0BED9B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3DE90A0D-F5BE-4663-B653-FFD8B825C675}"/>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B00627AA-1834-442F-BA99-B1A0D1C72FEE}"/>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16522E57-A412-4001-832A-9F74ECC1B7F5}"/>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CC65AC6B-6809-4CD7-AAFB-76932DFCAFFB}"/>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854F73E4-08F0-45FC-8829-8DA6D5F205A7}"/>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BD8E9CAF-B75B-44DC-AEC9-E9FD8EC5D4AB}"/>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EEAAB9C3-1903-4D2F-B1D4-6EFB9FA2407D}"/>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17189CE7-FA14-4524-9B90-6CA146D2C3D7}"/>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6075D726-3954-4652-97F8-6A39BE37DFDC}"/>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83BCA77-4D6F-4247-B3D3-0AE9ECD4374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5FA30209-4F81-40E3-8F37-885DEBCF9D57}"/>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92006654-7122-4568-A2A1-39EF6210577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74DBC09B-808E-44CB-88F0-E61AEB9655D2}"/>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74657A60-F9EC-4463-9119-7B847BE8944E}"/>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A3380A9B-44FB-4A1A-818C-1CA6EB72615F}"/>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A308ED34-CDA2-4F0A-A2D3-FAA652F31D4A}"/>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5394195F-40A6-440A-BB22-A02FBE265083}"/>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137561</xdr:rowOff>
    </xdr:from>
    <xdr:to>
      <xdr:col>24</xdr:col>
      <xdr:colOff>63500</xdr:colOff>
      <xdr:row>75</xdr:row>
      <xdr:rowOff>159341</xdr:rowOff>
    </xdr:to>
    <xdr:cxnSp macro="">
      <xdr:nvCxnSpPr>
        <xdr:cNvPr id="176" name="直線コネクタ 175">
          <a:extLst>
            <a:ext uri="{FF2B5EF4-FFF2-40B4-BE49-F238E27FC236}">
              <a16:creationId xmlns:a16="http://schemas.microsoft.com/office/drawing/2014/main" id="{66B61F46-A7EE-4C32-87CD-FBE860FF0D27}"/>
            </a:ext>
          </a:extLst>
        </xdr:cNvPr>
        <xdr:cNvCxnSpPr/>
      </xdr:nvCxnSpPr>
      <xdr:spPr>
        <a:xfrm>
          <a:off x="3797300" y="12996311"/>
          <a:ext cx="8382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213C241E-BEB0-4144-8514-DA1B74837D6D}"/>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43479407-50D5-4EA4-BF6A-E4FD83A68A25}"/>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137561</xdr:rowOff>
    </xdr:from>
    <xdr:to>
      <xdr:col>19</xdr:col>
      <xdr:colOff>177800</xdr:colOff>
      <xdr:row>76</xdr:row>
      <xdr:rowOff>69227</xdr:rowOff>
    </xdr:to>
    <xdr:cxnSp macro="">
      <xdr:nvCxnSpPr>
        <xdr:cNvPr id="179" name="直線コネクタ 178">
          <a:extLst>
            <a:ext uri="{FF2B5EF4-FFF2-40B4-BE49-F238E27FC236}">
              <a16:creationId xmlns:a16="http://schemas.microsoft.com/office/drawing/2014/main" id="{D685D29B-BD29-473C-A7D5-6E392C743F4D}"/>
            </a:ext>
          </a:extLst>
        </xdr:cNvPr>
        <xdr:cNvCxnSpPr/>
      </xdr:nvCxnSpPr>
      <xdr:spPr>
        <a:xfrm flipV="1">
          <a:off x="2908300" y="12996311"/>
          <a:ext cx="889000" cy="1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FE008439-BF1F-4500-B459-3DDB40EB4C6B}"/>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CC7ED093-2FCF-4720-B216-2A45C4338661}"/>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69227</xdr:rowOff>
    </xdr:from>
    <xdr:to>
      <xdr:col>15</xdr:col>
      <xdr:colOff>50800</xdr:colOff>
      <xdr:row>76</xdr:row>
      <xdr:rowOff>97912</xdr:rowOff>
    </xdr:to>
    <xdr:cxnSp macro="">
      <xdr:nvCxnSpPr>
        <xdr:cNvPr id="182" name="直線コネクタ 181">
          <a:extLst>
            <a:ext uri="{FF2B5EF4-FFF2-40B4-BE49-F238E27FC236}">
              <a16:creationId xmlns:a16="http://schemas.microsoft.com/office/drawing/2014/main" id="{7C1049E0-EB82-4CA3-A7CE-A3365CA22B91}"/>
            </a:ext>
          </a:extLst>
        </xdr:cNvPr>
        <xdr:cNvCxnSpPr/>
      </xdr:nvCxnSpPr>
      <xdr:spPr>
        <a:xfrm flipV="1">
          <a:off x="2019300" y="13099427"/>
          <a:ext cx="8890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1BB6720D-5CB3-4710-9CD3-265157C5B9AA}"/>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4FE8EA59-AEE9-460A-AD87-4E97309694EC}"/>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97912</xdr:rowOff>
    </xdr:from>
    <xdr:to>
      <xdr:col>10</xdr:col>
      <xdr:colOff>114300</xdr:colOff>
      <xdr:row>76</xdr:row>
      <xdr:rowOff>118267</xdr:rowOff>
    </xdr:to>
    <xdr:cxnSp macro="">
      <xdr:nvCxnSpPr>
        <xdr:cNvPr id="185" name="直線コネクタ 184">
          <a:extLst>
            <a:ext uri="{FF2B5EF4-FFF2-40B4-BE49-F238E27FC236}">
              <a16:creationId xmlns:a16="http://schemas.microsoft.com/office/drawing/2014/main" id="{140D66F3-C77E-408B-8E79-D377FD89B021}"/>
            </a:ext>
          </a:extLst>
        </xdr:cNvPr>
        <xdr:cNvCxnSpPr/>
      </xdr:nvCxnSpPr>
      <xdr:spPr>
        <a:xfrm flipV="1">
          <a:off x="1130300" y="13128112"/>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D49028FE-F9CB-408B-BE0C-BB632B3DFEBB}"/>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7E4D0803-8B9D-4A2C-A739-FEAD0CFAEFF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B7AB335A-5136-4B20-BCEF-E1AAB8266A64}"/>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5EDD29E9-9E17-46CC-BD09-4999E02817E8}"/>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12C9769-668B-43BD-8EB5-F85F2918988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7EDD287-156A-4231-A17F-1DAE26F0C6B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93A06B9-6FFA-493F-9781-046106CDF25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6BEBA62-ED54-47C9-919D-ABE8D463A4C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23C593BD-1111-4916-A8E2-74CB3FAD4D3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108541</xdr:rowOff>
    </xdr:from>
    <xdr:to>
      <xdr:col>24</xdr:col>
      <xdr:colOff>114300</xdr:colOff>
      <xdr:row>76</xdr:row>
      <xdr:rowOff>38692</xdr:rowOff>
    </xdr:to>
    <xdr:sp macro="" textlink="">
      <xdr:nvSpPr>
        <xdr:cNvPr id="195" name="楕円 194">
          <a:extLst>
            <a:ext uri="{FF2B5EF4-FFF2-40B4-BE49-F238E27FC236}">
              <a16:creationId xmlns:a16="http://schemas.microsoft.com/office/drawing/2014/main" id="{EE9F8613-4CAD-4B6C-9CC5-A1C9BDB52CB5}"/>
            </a:ext>
          </a:extLst>
        </xdr:cNvPr>
        <xdr:cNvSpPr/>
      </xdr:nvSpPr>
      <xdr:spPr>
        <a:xfrm>
          <a:off x="4584700" y="12967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131418</xdr:rowOff>
    </xdr:from>
    <xdr:ext cx="599010" cy="259045"/>
    <xdr:sp macro="" textlink="">
      <xdr:nvSpPr>
        <xdr:cNvPr id="196" name="民生費該当値テキスト">
          <a:extLst>
            <a:ext uri="{FF2B5EF4-FFF2-40B4-BE49-F238E27FC236}">
              <a16:creationId xmlns:a16="http://schemas.microsoft.com/office/drawing/2014/main" id="{C6F149FD-44C4-4CC3-BC40-86E99DBB90AB}"/>
            </a:ext>
          </a:extLst>
        </xdr:cNvPr>
        <xdr:cNvSpPr txBox="1"/>
      </xdr:nvSpPr>
      <xdr:spPr>
        <a:xfrm>
          <a:off x="4686300" y="1281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86761</xdr:rowOff>
    </xdr:from>
    <xdr:to>
      <xdr:col>20</xdr:col>
      <xdr:colOff>38100</xdr:colOff>
      <xdr:row>76</xdr:row>
      <xdr:rowOff>16911</xdr:rowOff>
    </xdr:to>
    <xdr:sp macro="" textlink="">
      <xdr:nvSpPr>
        <xdr:cNvPr id="197" name="楕円 196">
          <a:extLst>
            <a:ext uri="{FF2B5EF4-FFF2-40B4-BE49-F238E27FC236}">
              <a16:creationId xmlns:a16="http://schemas.microsoft.com/office/drawing/2014/main" id="{3DE8897A-D7DD-4238-982B-2054A37B868A}"/>
            </a:ext>
          </a:extLst>
        </xdr:cNvPr>
        <xdr:cNvSpPr/>
      </xdr:nvSpPr>
      <xdr:spPr>
        <a:xfrm>
          <a:off x="3746500" y="129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8038</xdr:rowOff>
    </xdr:from>
    <xdr:ext cx="599010" cy="259045"/>
    <xdr:sp macro="" textlink="">
      <xdr:nvSpPr>
        <xdr:cNvPr id="198" name="テキスト ボックス 197">
          <a:extLst>
            <a:ext uri="{FF2B5EF4-FFF2-40B4-BE49-F238E27FC236}">
              <a16:creationId xmlns:a16="http://schemas.microsoft.com/office/drawing/2014/main" id="{130C995F-B9C2-489E-BB0F-32347ED5A873}"/>
            </a:ext>
          </a:extLst>
        </xdr:cNvPr>
        <xdr:cNvSpPr txBox="1"/>
      </xdr:nvSpPr>
      <xdr:spPr>
        <a:xfrm>
          <a:off x="3497795" y="130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18427</xdr:rowOff>
    </xdr:from>
    <xdr:to>
      <xdr:col>15</xdr:col>
      <xdr:colOff>101600</xdr:colOff>
      <xdr:row>76</xdr:row>
      <xdr:rowOff>120027</xdr:rowOff>
    </xdr:to>
    <xdr:sp macro="" textlink="">
      <xdr:nvSpPr>
        <xdr:cNvPr id="199" name="楕円 198">
          <a:extLst>
            <a:ext uri="{FF2B5EF4-FFF2-40B4-BE49-F238E27FC236}">
              <a16:creationId xmlns:a16="http://schemas.microsoft.com/office/drawing/2014/main" id="{38AB7392-66E8-47E1-82C2-7C435AC5BE78}"/>
            </a:ext>
          </a:extLst>
        </xdr:cNvPr>
        <xdr:cNvSpPr/>
      </xdr:nvSpPr>
      <xdr:spPr>
        <a:xfrm>
          <a:off x="2857500" y="130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136555</xdr:rowOff>
    </xdr:from>
    <xdr:ext cx="599010" cy="259045"/>
    <xdr:sp macro="" textlink="">
      <xdr:nvSpPr>
        <xdr:cNvPr id="200" name="テキスト ボックス 199">
          <a:extLst>
            <a:ext uri="{FF2B5EF4-FFF2-40B4-BE49-F238E27FC236}">
              <a16:creationId xmlns:a16="http://schemas.microsoft.com/office/drawing/2014/main" id="{2A007CFC-CE8E-42E5-84EA-AA7244BB93A4}"/>
            </a:ext>
          </a:extLst>
        </xdr:cNvPr>
        <xdr:cNvSpPr txBox="1"/>
      </xdr:nvSpPr>
      <xdr:spPr>
        <a:xfrm>
          <a:off x="2608795" y="1282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47112</xdr:rowOff>
    </xdr:from>
    <xdr:to>
      <xdr:col>10</xdr:col>
      <xdr:colOff>165100</xdr:colOff>
      <xdr:row>76</xdr:row>
      <xdr:rowOff>148712</xdr:rowOff>
    </xdr:to>
    <xdr:sp macro="" textlink="">
      <xdr:nvSpPr>
        <xdr:cNvPr id="201" name="楕円 200">
          <a:extLst>
            <a:ext uri="{FF2B5EF4-FFF2-40B4-BE49-F238E27FC236}">
              <a16:creationId xmlns:a16="http://schemas.microsoft.com/office/drawing/2014/main" id="{7DDE6187-1BBE-4624-9386-5341E5996ED6}"/>
            </a:ext>
          </a:extLst>
        </xdr:cNvPr>
        <xdr:cNvSpPr/>
      </xdr:nvSpPr>
      <xdr:spPr>
        <a:xfrm>
          <a:off x="1968500" y="130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139839</xdr:rowOff>
    </xdr:from>
    <xdr:ext cx="599010" cy="259045"/>
    <xdr:sp macro="" textlink="">
      <xdr:nvSpPr>
        <xdr:cNvPr id="202" name="テキスト ボックス 201">
          <a:extLst>
            <a:ext uri="{FF2B5EF4-FFF2-40B4-BE49-F238E27FC236}">
              <a16:creationId xmlns:a16="http://schemas.microsoft.com/office/drawing/2014/main" id="{B2D1FED7-75D4-45AE-A33D-C128CAB30331}"/>
            </a:ext>
          </a:extLst>
        </xdr:cNvPr>
        <xdr:cNvSpPr txBox="1"/>
      </xdr:nvSpPr>
      <xdr:spPr>
        <a:xfrm>
          <a:off x="1719795" y="1317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67467</xdr:rowOff>
    </xdr:from>
    <xdr:to>
      <xdr:col>6</xdr:col>
      <xdr:colOff>38100</xdr:colOff>
      <xdr:row>76</xdr:row>
      <xdr:rowOff>169067</xdr:rowOff>
    </xdr:to>
    <xdr:sp macro="" textlink="">
      <xdr:nvSpPr>
        <xdr:cNvPr id="203" name="楕円 202">
          <a:extLst>
            <a:ext uri="{FF2B5EF4-FFF2-40B4-BE49-F238E27FC236}">
              <a16:creationId xmlns:a16="http://schemas.microsoft.com/office/drawing/2014/main" id="{6183E328-6727-426B-BC2D-B3672FCB9EB5}"/>
            </a:ext>
          </a:extLst>
        </xdr:cNvPr>
        <xdr:cNvSpPr/>
      </xdr:nvSpPr>
      <xdr:spPr>
        <a:xfrm>
          <a:off x="1079500" y="130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160194</xdr:rowOff>
    </xdr:from>
    <xdr:ext cx="599010" cy="259045"/>
    <xdr:sp macro="" textlink="">
      <xdr:nvSpPr>
        <xdr:cNvPr id="204" name="テキスト ボックス 203">
          <a:extLst>
            <a:ext uri="{FF2B5EF4-FFF2-40B4-BE49-F238E27FC236}">
              <a16:creationId xmlns:a16="http://schemas.microsoft.com/office/drawing/2014/main" id="{D938D928-6A88-49D1-B9EC-13748DDBFFC0}"/>
            </a:ext>
          </a:extLst>
        </xdr:cNvPr>
        <xdr:cNvSpPr txBox="1"/>
      </xdr:nvSpPr>
      <xdr:spPr>
        <a:xfrm>
          <a:off x="830795" y="131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DD96A05D-5CAD-43CE-820C-4253418A73C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65D1E25B-F1CE-4AF1-9AF2-F0FEEAF3B49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85028705-96FA-4693-B71E-8DDF02DBF64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CBC5D019-1BF3-4C56-ABC5-2B766D26716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75817EBD-116A-426A-B6BB-9AEC448AA12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E69505C3-21D1-45B5-9F64-755BD8B0D31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28549740-7192-4D51-94FD-0A38ABB79C6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878F9965-A832-4D9D-9E69-511C0D7AC5A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F75BBBDC-EDEF-4C95-9D1F-4B58EF7ACE5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7678A51E-6F49-45B2-BE1D-0F07DAA6FB8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2390741A-EE8E-456C-99EF-290B64A9A3E9}"/>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2D9581FE-55C2-4BC6-895D-39ECDB2EFBC9}"/>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D6145143-068E-4158-AA8F-F9ED6B5F27DE}"/>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CB7D8FA5-5081-4541-B36E-951F4087548C}"/>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4C74C344-162C-45E2-A20E-9EB52722AC6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3C358A50-BCB1-4B5B-A6CC-9E3F405F42F7}"/>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F3686BA-E25C-4A3F-9508-EC1C1FFB73B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D7FA6492-ADD9-4970-965D-17BE134ED157}"/>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9C780F2B-E35A-4400-80B3-499799122C75}"/>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83044D9E-4664-4382-9B8B-03A36D443088}"/>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EF216FDD-CE12-40B1-8E3A-8923180BFDE5}"/>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F0DE1CB5-5AAA-42AF-81EC-0770ACA772A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556BB60D-4AE4-4637-9047-7A0E1B4C2BD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2B6A4969-94F4-4564-8331-22A95B8D368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27D2122D-502F-450E-843B-8951C9DEA40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9CCA022A-949A-40B9-9D8C-78BFE771B344}"/>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D590DE43-0871-4165-B6BE-E615D2BD6301}"/>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DD25CABC-4837-4953-BDB3-A5ED6F54FD31}"/>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B4B540DE-5B2B-4364-A510-939005E06B7B}"/>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E1FDCD87-7654-42F4-8D1A-AB8B4F1C467F}"/>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78817</xdr:rowOff>
    </xdr:from>
    <xdr:to>
      <xdr:col>24</xdr:col>
      <xdr:colOff>63500</xdr:colOff>
      <xdr:row>97</xdr:row>
      <xdr:rowOff>101236</xdr:rowOff>
    </xdr:to>
    <xdr:cxnSp macro="">
      <xdr:nvCxnSpPr>
        <xdr:cNvPr id="235" name="直線コネクタ 234">
          <a:extLst>
            <a:ext uri="{FF2B5EF4-FFF2-40B4-BE49-F238E27FC236}">
              <a16:creationId xmlns:a16="http://schemas.microsoft.com/office/drawing/2014/main" id="{A9CD75E5-B8E2-42EA-888E-056D640379A9}"/>
            </a:ext>
          </a:extLst>
        </xdr:cNvPr>
        <xdr:cNvCxnSpPr/>
      </xdr:nvCxnSpPr>
      <xdr:spPr>
        <a:xfrm flipV="1">
          <a:off x="3797300" y="16709467"/>
          <a:ext cx="8382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94115C07-A57F-4282-BA1F-26FBC246A933}"/>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BCA560E0-D4FB-428A-8FBB-80E3C773E04D}"/>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101236</xdr:rowOff>
    </xdr:from>
    <xdr:to>
      <xdr:col>19</xdr:col>
      <xdr:colOff>177800</xdr:colOff>
      <xdr:row>97</xdr:row>
      <xdr:rowOff>127699</xdr:rowOff>
    </xdr:to>
    <xdr:cxnSp macro="">
      <xdr:nvCxnSpPr>
        <xdr:cNvPr id="238" name="直線コネクタ 237">
          <a:extLst>
            <a:ext uri="{FF2B5EF4-FFF2-40B4-BE49-F238E27FC236}">
              <a16:creationId xmlns:a16="http://schemas.microsoft.com/office/drawing/2014/main" id="{2ED32DC4-21DE-4942-81D9-5D13C589949D}"/>
            </a:ext>
          </a:extLst>
        </xdr:cNvPr>
        <xdr:cNvCxnSpPr/>
      </xdr:nvCxnSpPr>
      <xdr:spPr>
        <a:xfrm flipV="1">
          <a:off x="2908300" y="16731886"/>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F3AE382-1CAB-49A3-B008-E014196AEF38}"/>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CCFAFBC5-CC65-4513-A33A-2128552C5063}"/>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127699</xdr:rowOff>
    </xdr:from>
    <xdr:to>
      <xdr:col>15</xdr:col>
      <xdr:colOff>50800</xdr:colOff>
      <xdr:row>97</xdr:row>
      <xdr:rowOff>150791</xdr:rowOff>
    </xdr:to>
    <xdr:cxnSp macro="">
      <xdr:nvCxnSpPr>
        <xdr:cNvPr id="241" name="直線コネクタ 240">
          <a:extLst>
            <a:ext uri="{FF2B5EF4-FFF2-40B4-BE49-F238E27FC236}">
              <a16:creationId xmlns:a16="http://schemas.microsoft.com/office/drawing/2014/main" id="{85598A25-BB71-4FDE-949A-BC0B96276A6B}"/>
            </a:ext>
          </a:extLst>
        </xdr:cNvPr>
        <xdr:cNvCxnSpPr/>
      </xdr:nvCxnSpPr>
      <xdr:spPr>
        <a:xfrm flipV="1">
          <a:off x="2019300" y="16758349"/>
          <a:ext cx="889000" cy="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17430ACA-DA91-4E85-A32F-8581B47213E3}"/>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403A1331-4DBD-41CD-85F7-C8656ACF4275}"/>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150791</xdr:rowOff>
    </xdr:from>
    <xdr:to>
      <xdr:col>10</xdr:col>
      <xdr:colOff>114300</xdr:colOff>
      <xdr:row>97</xdr:row>
      <xdr:rowOff>165835</xdr:rowOff>
    </xdr:to>
    <xdr:cxnSp macro="">
      <xdr:nvCxnSpPr>
        <xdr:cNvPr id="244" name="直線コネクタ 243">
          <a:extLst>
            <a:ext uri="{FF2B5EF4-FFF2-40B4-BE49-F238E27FC236}">
              <a16:creationId xmlns:a16="http://schemas.microsoft.com/office/drawing/2014/main" id="{2914159E-629D-45F9-9AC2-EFC2A57CED18}"/>
            </a:ext>
          </a:extLst>
        </xdr:cNvPr>
        <xdr:cNvCxnSpPr/>
      </xdr:nvCxnSpPr>
      <xdr:spPr>
        <a:xfrm flipV="1">
          <a:off x="1130300" y="16781441"/>
          <a:ext cx="8890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7C9BF64C-2021-49E2-A70E-1A505A349DAD}"/>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70EC6549-4BDF-4627-8E99-7B702A194601}"/>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632970BD-D4E1-4384-9A18-70E71ACAFB36}"/>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3826EF11-1FF6-45B6-8442-6FA0FED115D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6DCFD791-0785-4E9E-B4D7-90A9B7DEF31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1A72FC6-E341-4B9E-8F29-F30C0E1E782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7355B7B-E20D-4C7B-AF44-900EB441A4F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FDCA4D2-6CF7-4ECB-8999-8392B76E368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34E524EB-944F-4DD5-9A52-76816B8C125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28017</xdr:rowOff>
    </xdr:from>
    <xdr:to>
      <xdr:col>24</xdr:col>
      <xdr:colOff>114300</xdr:colOff>
      <xdr:row>97</xdr:row>
      <xdr:rowOff>129617</xdr:rowOff>
    </xdr:to>
    <xdr:sp macro="" textlink="">
      <xdr:nvSpPr>
        <xdr:cNvPr id="254" name="楕円 253">
          <a:extLst>
            <a:ext uri="{FF2B5EF4-FFF2-40B4-BE49-F238E27FC236}">
              <a16:creationId xmlns:a16="http://schemas.microsoft.com/office/drawing/2014/main" id="{8FC0C973-5554-4718-BD45-F69FF23C082F}"/>
            </a:ext>
          </a:extLst>
        </xdr:cNvPr>
        <xdr:cNvSpPr/>
      </xdr:nvSpPr>
      <xdr:spPr>
        <a:xfrm>
          <a:off x="4584700" y="166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50894</xdr:rowOff>
    </xdr:from>
    <xdr:ext cx="599010" cy="259045"/>
    <xdr:sp macro="" textlink="">
      <xdr:nvSpPr>
        <xdr:cNvPr id="255" name="衛生費該当値テキスト">
          <a:extLst>
            <a:ext uri="{FF2B5EF4-FFF2-40B4-BE49-F238E27FC236}">
              <a16:creationId xmlns:a16="http://schemas.microsoft.com/office/drawing/2014/main" id="{BBE9EA4E-F217-4893-A9A1-D96EC88216FC}"/>
            </a:ext>
          </a:extLst>
        </xdr:cNvPr>
        <xdr:cNvSpPr txBox="1"/>
      </xdr:nvSpPr>
      <xdr:spPr>
        <a:xfrm>
          <a:off x="4686300" y="165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50436</xdr:rowOff>
    </xdr:from>
    <xdr:to>
      <xdr:col>20</xdr:col>
      <xdr:colOff>38100</xdr:colOff>
      <xdr:row>97</xdr:row>
      <xdr:rowOff>152036</xdr:rowOff>
    </xdr:to>
    <xdr:sp macro="" textlink="">
      <xdr:nvSpPr>
        <xdr:cNvPr id="256" name="楕円 255">
          <a:extLst>
            <a:ext uri="{FF2B5EF4-FFF2-40B4-BE49-F238E27FC236}">
              <a16:creationId xmlns:a16="http://schemas.microsoft.com/office/drawing/2014/main" id="{D84ADA48-4BA7-4AF2-99C1-51165217E832}"/>
            </a:ext>
          </a:extLst>
        </xdr:cNvPr>
        <xdr:cNvSpPr/>
      </xdr:nvSpPr>
      <xdr:spPr>
        <a:xfrm>
          <a:off x="3746500" y="166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168563</xdr:rowOff>
    </xdr:from>
    <xdr:ext cx="599010" cy="259045"/>
    <xdr:sp macro="" textlink="">
      <xdr:nvSpPr>
        <xdr:cNvPr id="257" name="テキスト ボックス 256">
          <a:extLst>
            <a:ext uri="{FF2B5EF4-FFF2-40B4-BE49-F238E27FC236}">
              <a16:creationId xmlns:a16="http://schemas.microsoft.com/office/drawing/2014/main" id="{B615E9FE-3B82-4A29-93A3-5551D9703795}"/>
            </a:ext>
          </a:extLst>
        </xdr:cNvPr>
        <xdr:cNvSpPr txBox="1"/>
      </xdr:nvSpPr>
      <xdr:spPr>
        <a:xfrm>
          <a:off x="3497795" y="1645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76899</xdr:rowOff>
    </xdr:from>
    <xdr:to>
      <xdr:col>15</xdr:col>
      <xdr:colOff>101600</xdr:colOff>
      <xdr:row>98</xdr:row>
      <xdr:rowOff>7049</xdr:rowOff>
    </xdr:to>
    <xdr:sp macro="" textlink="">
      <xdr:nvSpPr>
        <xdr:cNvPr id="258" name="楕円 257">
          <a:extLst>
            <a:ext uri="{FF2B5EF4-FFF2-40B4-BE49-F238E27FC236}">
              <a16:creationId xmlns:a16="http://schemas.microsoft.com/office/drawing/2014/main" id="{CF8F5F7D-6984-4BB3-9592-661E6BDB3308}"/>
            </a:ext>
          </a:extLst>
        </xdr:cNvPr>
        <xdr:cNvSpPr/>
      </xdr:nvSpPr>
      <xdr:spPr>
        <a:xfrm>
          <a:off x="2857500" y="167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23576</xdr:rowOff>
    </xdr:from>
    <xdr:ext cx="534377" cy="259045"/>
    <xdr:sp macro="" textlink="">
      <xdr:nvSpPr>
        <xdr:cNvPr id="259" name="テキスト ボックス 258">
          <a:extLst>
            <a:ext uri="{FF2B5EF4-FFF2-40B4-BE49-F238E27FC236}">
              <a16:creationId xmlns:a16="http://schemas.microsoft.com/office/drawing/2014/main" id="{96BD611E-6FDB-4D87-8BED-F91926FE130D}"/>
            </a:ext>
          </a:extLst>
        </xdr:cNvPr>
        <xdr:cNvSpPr txBox="1"/>
      </xdr:nvSpPr>
      <xdr:spPr>
        <a:xfrm>
          <a:off x="2641111" y="164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99991</xdr:rowOff>
    </xdr:from>
    <xdr:to>
      <xdr:col>10</xdr:col>
      <xdr:colOff>165100</xdr:colOff>
      <xdr:row>98</xdr:row>
      <xdr:rowOff>30141</xdr:rowOff>
    </xdr:to>
    <xdr:sp macro="" textlink="">
      <xdr:nvSpPr>
        <xdr:cNvPr id="260" name="楕円 259">
          <a:extLst>
            <a:ext uri="{FF2B5EF4-FFF2-40B4-BE49-F238E27FC236}">
              <a16:creationId xmlns:a16="http://schemas.microsoft.com/office/drawing/2014/main" id="{FF665603-DE9B-47F0-B177-9A9A0E1BD518}"/>
            </a:ext>
          </a:extLst>
        </xdr:cNvPr>
        <xdr:cNvSpPr/>
      </xdr:nvSpPr>
      <xdr:spPr>
        <a:xfrm>
          <a:off x="1968500" y="167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46668</xdr:rowOff>
    </xdr:from>
    <xdr:ext cx="534377" cy="259045"/>
    <xdr:sp macro="" textlink="">
      <xdr:nvSpPr>
        <xdr:cNvPr id="261" name="テキスト ボックス 260">
          <a:extLst>
            <a:ext uri="{FF2B5EF4-FFF2-40B4-BE49-F238E27FC236}">
              <a16:creationId xmlns:a16="http://schemas.microsoft.com/office/drawing/2014/main" id="{61C9F6A2-FA66-4C88-9D79-4E50C8A99A7B}"/>
            </a:ext>
          </a:extLst>
        </xdr:cNvPr>
        <xdr:cNvSpPr txBox="1"/>
      </xdr:nvSpPr>
      <xdr:spPr>
        <a:xfrm>
          <a:off x="1752111" y="165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115035</xdr:rowOff>
    </xdr:from>
    <xdr:to>
      <xdr:col>6</xdr:col>
      <xdr:colOff>38100</xdr:colOff>
      <xdr:row>98</xdr:row>
      <xdr:rowOff>45185</xdr:rowOff>
    </xdr:to>
    <xdr:sp macro="" textlink="">
      <xdr:nvSpPr>
        <xdr:cNvPr id="262" name="楕円 261">
          <a:extLst>
            <a:ext uri="{FF2B5EF4-FFF2-40B4-BE49-F238E27FC236}">
              <a16:creationId xmlns:a16="http://schemas.microsoft.com/office/drawing/2014/main" id="{15EE89D8-C8AC-4021-BA38-E716494F9144}"/>
            </a:ext>
          </a:extLst>
        </xdr:cNvPr>
        <xdr:cNvSpPr/>
      </xdr:nvSpPr>
      <xdr:spPr>
        <a:xfrm>
          <a:off x="1079500" y="167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61712</xdr:rowOff>
    </xdr:from>
    <xdr:ext cx="534377" cy="259045"/>
    <xdr:sp macro="" textlink="">
      <xdr:nvSpPr>
        <xdr:cNvPr id="263" name="テキスト ボックス 262">
          <a:extLst>
            <a:ext uri="{FF2B5EF4-FFF2-40B4-BE49-F238E27FC236}">
              <a16:creationId xmlns:a16="http://schemas.microsoft.com/office/drawing/2014/main" id="{A37E20B3-E2F7-4108-890A-AD8EAC448713}"/>
            </a:ext>
          </a:extLst>
        </xdr:cNvPr>
        <xdr:cNvSpPr txBox="1"/>
      </xdr:nvSpPr>
      <xdr:spPr>
        <a:xfrm>
          <a:off x="863111" y="165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47B453EE-4AA6-475B-87A5-D324C846544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A4215812-7D2E-4629-BEF1-8950DB1941F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D764E67E-BDD4-44DA-B8AB-4741C46673E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C45019A0-DCC7-4ED4-9D89-9F291150CD0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2363A22-CE04-4F16-80EE-0C554DBB34C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A65158C5-B113-4607-B742-4CAADBC3168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F61E8629-6298-4A2D-A83F-D186F0F810F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AB0928FD-BE1A-405D-BCBC-F5979E9C224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624A7625-0601-4064-B7D6-582412C5C8B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D95D0644-C22F-46DF-BEA3-297BDE98C89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F36D8D89-7A68-4F4E-B067-EC4DF837C33D}"/>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663A234C-2C22-403B-BD9B-35479F16D822}"/>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9DA5250E-BF1B-4148-8917-022BFD38DF08}"/>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C22B803-3AB0-49EC-AC90-644B58E4A905}"/>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978D33F9-F44B-4F38-947B-6E3E9C93642A}"/>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D39A302A-22D8-4EEB-A3C5-CA06A0AFEE29}"/>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11B3C64B-17E2-4F65-B020-1E3942FA2702}"/>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976F89F6-552D-4782-8E2A-FF3C4466D7C6}"/>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58A79666-BC92-4F58-B3FB-6E148A88443A}"/>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85BD71E2-14C8-430C-9865-314D615A6F79}"/>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61FE8CAF-3205-4C9C-B924-8C6383558941}"/>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C4BCC3AE-3167-4D9C-8AC0-A5C2D11F6047}"/>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DE0D43B7-52B8-42D8-AFF9-C7103EBC97D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6CA6BB1-FA64-439A-8F44-C16ECA7B9425}"/>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1B7764B1-5BE2-49BA-ABA7-60478129465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FF484D6C-31D5-4F62-A51D-0218AF208518}"/>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8BB5709C-A4F5-4E88-AAD7-AE8F5A44E06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B053C1A8-0833-401A-986A-B7E596535B18}"/>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72877D7C-0CB7-4240-9637-6EB62BB5B731}"/>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48A8C982-2F8F-419C-A5D2-5CD4F2FC2BDD}"/>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133169</xdr:rowOff>
    </xdr:from>
    <xdr:to>
      <xdr:col>55</xdr:col>
      <xdr:colOff>0</xdr:colOff>
      <xdr:row>35</xdr:row>
      <xdr:rowOff>15929</xdr:rowOff>
    </xdr:to>
    <xdr:cxnSp macro="">
      <xdr:nvCxnSpPr>
        <xdr:cNvPr id="294" name="直線コネクタ 293">
          <a:extLst>
            <a:ext uri="{FF2B5EF4-FFF2-40B4-BE49-F238E27FC236}">
              <a16:creationId xmlns:a16="http://schemas.microsoft.com/office/drawing/2014/main" id="{2DBB5E7E-02C6-4B6A-879A-59CB6A8C7AA0}"/>
            </a:ext>
          </a:extLst>
        </xdr:cNvPr>
        <xdr:cNvCxnSpPr/>
      </xdr:nvCxnSpPr>
      <xdr:spPr>
        <a:xfrm flipV="1">
          <a:off x="9639300" y="5962469"/>
          <a:ext cx="8382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4A49D64F-97EF-4A99-9709-45FDADE8A181}"/>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40986F50-5364-4541-8EF1-8DBD5B2AAC1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15929</xdr:rowOff>
    </xdr:from>
    <xdr:to>
      <xdr:col>50</xdr:col>
      <xdr:colOff>114300</xdr:colOff>
      <xdr:row>35</xdr:row>
      <xdr:rowOff>58710</xdr:rowOff>
    </xdr:to>
    <xdr:cxnSp macro="">
      <xdr:nvCxnSpPr>
        <xdr:cNvPr id="297" name="直線コネクタ 296">
          <a:extLst>
            <a:ext uri="{FF2B5EF4-FFF2-40B4-BE49-F238E27FC236}">
              <a16:creationId xmlns:a16="http://schemas.microsoft.com/office/drawing/2014/main" id="{04D3D19D-F139-449C-9653-726C2F279DF2}"/>
            </a:ext>
          </a:extLst>
        </xdr:cNvPr>
        <xdr:cNvCxnSpPr/>
      </xdr:nvCxnSpPr>
      <xdr:spPr>
        <a:xfrm flipV="1">
          <a:off x="8750300" y="6016679"/>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8C7C766F-8E4D-4B8C-8DDC-E6E33808F341}"/>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683D3329-370F-4B16-9CBF-E44BE8BB8BE6}"/>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50872</xdr:rowOff>
    </xdr:from>
    <xdr:to>
      <xdr:col>45</xdr:col>
      <xdr:colOff>177800</xdr:colOff>
      <xdr:row>35</xdr:row>
      <xdr:rowOff>58710</xdr:rowOff>
    </xdr:to>
    <xdr:cxnSp macro="">
      <xdr:nvCxnSpPr>
        <xdr:cNvPr id="300" name="直線コネクタ 299">
          <a:extLst>
            <a:ext uri="{FF2B5EF4-FFF2-40B4-BE49-F238E27FC236}">
              <a16:creationId xmlns:a16="http://schemas.microsoft.com/office/drawing/2014/main" id="{7A67EBE2-69C2-4039-862A-58E6CBE60E5E}"/>
            </a:ext>
          </a:extLst>
        </xdr:cNvPr>
        <xdr:cNvCxnSpPr/>
      </xdr:nvCxnSpPr>
      <xdr:spPr>
        <a:xfrm>
          <a:off x="7861300" y="5880172"/>
          <a:ext cx="8890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B1D506C7-C736-435A-A12E-21CA42999DB2}"/>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3B19AAF9-7E65-46AD-8F75-027DDC13D6C5}"/>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50872</xdr:rowOff>
    </xdr:from>
    <xdr:to>
      <xdr:col>41</xdr:col>
      <xdr:colOff>50800</xdr:colOff>
      <xdr:row>35</xdr:row>
      <xdr:rowOff>139700</xdr:rowOff>
    </xdr:to>
    <xdr:cxnSp macro="">
      <xdr:nvCxnSpPr>
        <xdr:cNvPr id="303" name="直線コネクタ 302">
          <a:extLst>
            <a:ext uri="{FF2B5EF4-FFF2-40B4-BE49-F238E27FC236}">
              <a16:creationId xmlns:a16="http://schemas.microsoft.com/office/drawing/2014/main" id="{06F85614-BEBC-452F-98A7-749B497BE623}"/>
            </a:ext>
          </a:extLst>
        </xdr:cNvPr>
        <xdr:cNvCxnSpPr/>
      </xdr:nvCxnSpPr>
      <xdr:spPr>
        <a:xfrm flipV="1">
          <a:off x="6972300" y="5880172"/>
          <a:ext cx="889000" cy="2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83FA70C0-F7EC-4E7A-B7D6-DD6024586A99}"/>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C3DFBFE4-64BA-4A5E-A07E-194781A37555}"/>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200D47AF-53D0-49B6-ABF3-AC0D75C9C34D}"/>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3F764795-8527-43B9-80B6-1CFBD73625C1}"/>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E798138-C4F9-49D5-BD5D-B19463986BA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F82221-354A-4C60-8FE7-149787D1450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BE3052D8-6196-4F3D-B5B8-86471903AC4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CDB32231-9E3A-48BD-9D0F-1ABB0E14096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32FEC61C-0A34-4C27-85B8-1E163E4FAFC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82369</xdr:rowOff>
    </xdr:from>
    <xdr:to>
      <xdr:col>55</xdr:col>
      <xdr:colOff>50800</xdr:colOff>
      <xdr:row>35</xdr:row>
      <xdr:rowOff>12519</xdr:rowOff>
    </xdr:to>
    <xdr:sp macro="" textlink="">
      <xdr:nvSpPr>
        <xdr:cNvPr id="313" name="楕円 312">
          <a:extLst>
            <a:ext uri="{FF2B5EF4-FFF2-40B4-BE49-F238E27FC236}">
              <a16:creationId xmlns:a16="http://schemas.microsoft.com/office/drawing/2014/main" id="{CAE8FC63-78CA-458F-8A1C-6FA34B031E0F}"/>
            </a:ext>
          </a:extLst>
        </xdr:cNvPr>
        <xdr:cNvSpPr/>
      </xdr:nvSpPr>
      <xdr:spPr>
        <a:xfrm>
          <a:off x="10426700" y="5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105246</xdr:rowOff>
    </xdr:from>
    <xdr:ext cx="469744" cy="259045"/>
    <xdr:sp macro="" textlink="">
      <xdr:nvSpPr>
        <xdr:cNvPr id="314" name="労働費該当値テキスト">
          <a:extLst>
            <a:ext uri="{FF2B5EF4-FFF2-40B4-BE49-F238E27FC236}">
              <a16:creationId xmlns:a16="http://schemas.microsoft.com/office/drawing/2014/main" id="{ED6B8C00-4BFF-4EB1-9AA9-14EE5D350955}"/>
            </a:ext>
          </a:extLst>
        </xdr:cNvPr>
        <xdr:cNvSpPr txBox="1"/>
      </xdr:nvSpPr>
      <xdr:spPr>
        <a:xfrm>
          <a:off x="10528300" y="576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136579</xdr:rowOff>
    </xdr:from>
    <xdr:to>
      <xdr:col>50</xdr:col>
      <xdr:colOff>165100</xdr:colOff>
      <xdr:row>35</xdr:row>
      <xdr:rowOff>66729</xdr:rowOff>
    </xdr:to>
    <xdr:sp macro="" textlink="">
      <xdr:nvSpPr>
        <xdr:cNvPr id="315" name="楕円 314">
          <a:extLst>
            <a:ext uri="{FF2B5EF4-FFF2-40B4-BE49-F238E27FC236}">
              <a16:creationId xmlns:a16="http://schemas.microsoft.com/office/drawing/2014/main" id="{4021BCCA-DC70-41C8-A632-CBA6B15826F7}"/>
            </a:ext>
          </a:extLst>
        </xdr:cNvPr>
        <xdr:cNvSpPr/>
      </xdr:nvSpPr>
      <xdr:spPr>
        <a:xfrm>
          <a:off x="9588500" y="59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83256</xdr:rowOff>
    </xdr:from>
    <xdr:ext cx="469744" cy="259045"/>
    <xdr:sp macro="" textlink="">
      <xdr:nvSpPr>
        <xdr:cNvPr id="316" name="テキスト ボックス 315">
          <a:extLst>
            <a:ext uri="{FF2B5EF4-FFF2-40B4-BE49-F238E27FC236}">
              <a16:creationId xmlns:a16="http://schemas.microsoft.com/office/drawing/2014/main" id="{5E0A11FD-FAC5-426A-998E-E767FA97AB74}"/>
            </a:ext>
          </a:extLst>
        </xdr:cNvPr>
        <xdr:cNvSpPr txBox="1"/>
      </xdr:nvSpPr>
      <xdr:spPr>
        <a:xfrm>
          <a:off x="9404428" y="574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7910</xdr:rowOff>
    </xdr:from>
    <xdr:to>
      <xdr:col>46</xdr:col>
      <xdr:colOff>38100</xdr:colOff>
      <xdr:row>35</xdr:row>
      <xdr:rowOff>109510</xdr:rowOff>
    </xdr:to>
    <xdr:sp macro="" textlink="">
      <xdr:nvSpPr>
        <xdr:cNvPr id="317" name="楕円 316">
          <a:extLst>
            <a:ext uri="{FF2B5EF4-FFF2-40B4-BE49-F238E27FC236}">
              <a16:creationId xmlns:a16="http://schemas.microsoft.com/office/drawing/2014/main" id="{6A4E83D7-EA11-4993-9680-60074861EF9D}"/>
            </a:ext>
          </a:extLst>
        </xdr:cNvPr>
        <xdr:cNvSpPr/>
      </xdr:nvSpPr>
      <xdr:spPr>
        <a:xfrm>
          <a:off x="8699500" y="60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126037</xdr:rowOff>
    </xdr:from>
    <xdr:ext cx="469744" cy="259045"/>
    <xdr:sp macro="" textlink="">
      <xdr:nvSpPr>
        <xdr:cNvPr id="318" name="テキスト ボックス 317">
          <a:extLst>
            <a:ext uri="{FF2B5EF4-FFF2-40B4-BE49-F238E27FC236}">
              <a16:creationId xmlns:a16="http://schemas.microsoft.com/office/drawing/2014/main" id="{DB6E4874-98BF-4105-9C27-DF0A535FC156}"/>
            </a:ext>
          </a:extLst>
        </xdr:cNvPr>
        <xdr:cNvSpPr txBox="1"/>
      </xdr:nvSpPr>
      <xdr:spPr>
        <a:xfrm>
          <a:off x="8515428" y="578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72</xdr:rowOff>
    </xdr:from>
    <xdr:to>
      <xdr:col>41</xdr:col>
      <xdr:colOff>101600</xdr:colOff>
      <xdr:row>34</xdr:row>
      <xdr:rowOff>101672</xdr:rowOff>
    </xdr:to>
    <xdr:sp macro="" textlink="">
      <xdr:nvSpPr>
        <xdr:cNvPr id="319" name="楕円 318">
          <a:extLst>
            <a:ext uri="{FF2B5EF4-FFF2-40B4-BE49-F238E27FC236}">
              <a16:creationId xmlns:a16="http://schemas.microsoft.com/office/drawing/2014/main" id="{B7B5BC2E-2EF3-42BF-B00C-B847A3DACA35}"/>
            </a:ext>
          </a:extLst>
        </xdr:cNvPr>
        <xdr:cNvSpPr/>
      </xdr:nvSpPr>
      <xdr:spPr>
        <a:xfrm>
          <a:off x="7810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118199</xdr:rowOff>
    </xdr:from>
    <xdr:ext cx="469744" cy="259045"/>
    <xdr:sp macro="" textlink="">
      <xdr:nvSpPr>
        <xdr:cNvPr id="320" name="テキスト ボックス 319">
          <a:extLst>
            <a:ext uri="{FF2B5EF4-FFF2-40B4-BE49-F238E27FC236}">
              <a16:creationId xmlns:a16="http://schemas.microsoft.com/office/drawing/2014/main" id="{9FFA31A6-D5F6-4EBF-A8E1-2B43B513C73C}"/>
            </a:ext>
          </a:extLst>
        </xdr:cNvPr>
        <xdr:cNvSpPr txBox="1"/>
      </xdr:nvSpPr>
      <xdr:spPr>
        <a:xfrm>
          <a:off x="7626428" y="5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88900</xdr:rowOff>
    </xdr:from>
    <xdr:to>
      <xdr:col>36</xdr:col>
      <xdr:colOff>165100</xdr:colOff>
      <xdr:row>36</xdr:row>
      <xdr:rowOff>19050</xdr:rowOff>
    </xdr:to>
    <xdr:sp macro="" textlink="">
      <xdr:nvSpPr>
        <xdr:cNvPr id="321" name="楕円 320">
          <a:extLst>
            <a:ext uri="{FF2B5EF4-FFF2-40B4-BE49-F238E27FC236}">
              <a16:creationId xmlns:a16="http://schemas.microsoft.com/office/drawing/2014/main" id="{502C12B7-B21A-4483-B18C-B811A6D82032}"/>
            </a:ext>
          </a:extLst>
        </xdr:cNvPr>
        <xdr:cNvSpPr/>
      </xdr:nvSpPr>
      <xdr:spPr>
        <a:xfrm>
          <a:off x="6921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35577</xdr:rowOff>
    </xdr:from>
    <xdr:ext cx="469744" cy="259045"/>
    <xdr:sp macro="" textlink="">
      <xdr:nvSpPr>
        <xdr:cNvPr id="322" name="テキスト ボックス 321">
          <a:extLst>
            <a:ext uri="{FF2B5EF4-FFF2-40B4-BE49-F238E27FC236}">
              <a16:creationId xmlns:a16="http://schemas.microsoft.com/office/drawing/2014/main" id="{27257E65-93F5-4B44-9971-9A43F7E5F33B}"/>
            </a:ext>
          </a:extLst>
        </xdr:cNvPr>
        <xdr:cNvSpPr txBox="1"/>
      </xdr:nvSpPr>
      <xdr:spPr>
        <a:xfrm>
          <a:off x="6737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8E4E7B60-EBC1-4769-8F83-E594073C3A0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6B8BDEF9-D790-4ACF-8F25-B034D65E799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664A38E2-516D-4AC9-A541-5F10C2134EB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7D62F1E8-F7D5-40D4-9A69-B7914D577CC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92C5FC1-E7ED-4F18-922A-8A501E07AB8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762C97CF-31D8-4E84-8A6D-A75DD1C6C5C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BB8A199E-81E1-402E-9403-6B456D63141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B427D142-D0BF-41F9-9192-2237009749B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6FF9D77C-B559-461C-9041-8FBE45BA49B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E1B09FA7-4667-47F1-94F7-B67047F3C7C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3BB1BDD9-BD0C-4DC1-ACD4-AD357A55BEFA}"/>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BB3C0008-C597-40EF-920D-0F0AD18243F4}"/>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326A8FBA-5425-4B77-B5BB-493446F5E387}"/>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9BDA257E-9D1C-4E12-8084-20330308BBA9}"/>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A2CAF760-1B7D-4F34-B4A0-ABE900B3F15D}"/>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755123EE-3E28-4CF6-A2E5-931319049B23}"/>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B76CD6F-B36C-4697-9F64-36EEFBBB5314}"/>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270BAF28-19F4-4481-B2BB-7365F8583D81}"/>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4045E2C0-DF87-4353-9608-CD8372AAB1B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2D65D848-7E55-4AE8-8032-B1DEED6409F7}"/>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B3EB8B1F-0A84-4957-9801-8B346FBA70F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FF45CE3E-A8BF-49FA-8B37-834D2BECF12C}"/>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A3A5CBD1-E8BE-4C9A-8ABA-2CD716966AA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E07EA651-97A0-4BFD-AD50-590A8C12754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C2872C16-8EE8-406A-AC2E-76740B6DCFF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F1BDF332-A953-4180-A7EA-942F81C074E8}"/>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8D20FF8A-112A-40EE-A137-0F8A44DE384D}"/>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7F8B5701-5456-4893-8A68-FCAD39E0E107}"/>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C1EB1454-0D5E-4286-82F0-1BC164823D58}"/>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662CA46C-F2DC-4B78-9274-31B491983D3A}"/>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92282</xdr:rowOff>
    </xdr:from>
    <xdr:to>
      <xdr:col>55</xdr:col>
      <xdr:colOff>0</xdr:colOff>
      <xdr:row>56</xdr:row>
      <xdr:rowOff>129620</xdr:rowOff>
    </xdr:to>
    <xdr:cxnSp macro="">
      <xdr:nvCxnSpPr>
        <xdr:cNvPr id="353" name="直線コネクタ 352">
          <a:extLst>
            <a:ext uri="{FF2B5EF4-FFF2-40B4-BE49-F238E27FC236}">
              <a16:creationId xmlns:a16="http://schemas.microsoft.com/office/drawing/2014/main" id="{D50EB958-C76F-4B83-97BE-AE2B13A30BC4}"/>
            </a:ext>
          </a:extLst>
        </xdr:cNvPr>
        <xdr:cNvCxnSpPr/>
      </xdr:nvCxnSpPr>
      <xdr:spPr>
        <a:xfrm flipV="1">
          <a:off x="9639300" y="9693482"/>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9663A2CF-225E-4454-84FA-E722D891940B}"/>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406B536A-6A90-4614-B650-D99B6950B402}"/>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127922</xdr:rowOff>
    </xdr:from>
    <xdr:to>
      <xdr:col>50</xdr:col>
      <xdr:colOff>114300</xdr:colOff>
      <xdr:row>56</xdr:row>
      <xdr:rowOff>129620</xdr:rowOff>
    </xdr:to>
    <xdr:cxnSp macro="">
      <xdr:nvCxnSpPr>
        <xdr:cNvPr id="356" name="直線コネクタ 355">
          <a:extLst>
            <a:ext uri="{FF2B5EF4-FFF2-40B4-BE49-F238E27FC236}">
              <a16:creationId xmlns:a16="http://schemas.microsoft.com/office/drawing/2014/main" id="{6B459C80-55B6-46AD-8812-C611625EABF9}"/>
            </a:ext>
          </a:extLst>
        </xdr:cNvPr>
        <xdr:cNvCxnSpPr/>
      </xdr:nvCxnSpPr>
      <xdr:spPr>
        <a:xfrm>
          <a:off x="8750300" y="9729122"/>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5872A9C5-0B21-4BB8-A3F0-FD45CF510AFF}"/>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3D9ED760-A59C-432F-8256-90F5DC751744}"/>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127922</xdr:rowOff>
    </xdr:from>
    <xdr:to>
      <xdr:col>45</xdr:col>
      <xdr:colOff>177800</xdr:colOff>
      <xdr:row>57</xdr:row>
      <xdr:rowOff>3618</xdr:rowOff>
    </xdr:to>
    <xdr:cxnSp macro="">
      <xdr:nvCxnSpPr>
        <xdr:cNvPr id="359" name="直線コネクタ 358">
          <a:extLst>
            <a:ext uri="{FF2B5EF4-FFF2-40B4-BE49-F238E27FC236}">
              <a16:creationId xmlns:a16="http://schemas.microsoft.com/office/drawing/2014/main" id="{AD5A940E-F4D6-4FE6-AE14-1D5C0D513CC1}"/>
            </a:ext>
          </a:extLst>
        </xdr:cNvPr>
        <xdr:cNvCxnSpPr/>
      </xdr:nvCxnSpPr>
      <xdr:spPr>
        <a:xfrm flipV="1">
          <a:off x="7861300" y="9729122"/>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545576C-6FC3-40E2-9361-8517B93C5A6F}"/>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AF79E4BB-3FC2-4D1C-9645-BDB65C248C0C}"/>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3618</xdr:rowOff>
    </xdr:from>
    <xdr:to>
      <xdr:col>41</xdr:col>
      <xdr:colOff>50800</xdr:colOff>
      <xdr:row>57</xdr:row>
      <xdr:rowOff>31213</xdr:rowOff>
    </xdr:to>
    <xdr:cxnSp macro="">
      <xdr:nvCxnSpPr>
        <xdr:cNvPr id="362" name="直線コネクタ 361">
          <a:extLst>
            <a:ext uri="{FF2B5EF4-FFF2-40B4-BE49-F238E27FC236}">
              <a16:creationId xmlns:a16="http://schemas.microsoft.com/office/drawing/2014/main" id="{8E8869AC-F89F-4394-B074-BF215AE42993}"/>
            </a:ext>
          </a:extLst>
        </xdr:cNvPr>
        <xdr:cNvCxnSpPr/>
      </xdr:nvCxnSpPr>
      <xdr:spPr>
        <a:xfrm flipV="1">
          <a:off x="6972300" y="9776268"/>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32B5A1C3-C2F7-4F0D-A9FE-A1B3DF1136F7}"/>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C44CF5BE-EC90-47C4-AFF9-EE874548AE75}"/>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1EF1A996-5338-4C97-8C52-19FC90EDBF81}"/>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A8E5F7EE-76AF-442A-881A-0A56C8C74F75}"/>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9D54DEE-422D-4F3B-A560-C19A6DD6B28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F8F32D94-C132-433F-BE95-3007BCE8596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E1C4D8A1-DFAB-49B7-863E-A1010741085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6E4FF6C8-BD93-430F-AC7D-82F7E1C2469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7AD53D1D-C2D9-45D8-8188-0C7848B78DE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41482</xdr:rowOff>
    </xdr:from>
    <xdr:to>
      <xdr:col>55</xdr:col>
      <xdr:colOff>50800</xdr:colOff>
      <xdr:row>56</xdr:row>
      <xdr:rowOff>143082</xdr:rowOff>
    </xdr:to>
    <xdr:sp macro="" textlink="">
      <xdr:nvSpPr>
        <xdr:cNvPr id="372" name="楕円 371">
          <a:extLst>
            <a:ext uri="{FF2B5EF4-FFF2-40B4-BE49-F238E27FC236}">
              <a16:creationId xmlns:a16="http://schemas.microsoft.com/office/drawing/2014/main" id="{73680A69-68F3-4DDD-B777-AAB95FA75F0C}"/>
            </a:ext>
          </a:extLst>
        </xdr:cNvPr>
        <xdr:cNvSpPr/>
      </xdr:nvSpPr>
      <xdr:spPr>
        <a:xfrm>
          <a:off x="10426700" y="96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64359</xdr:rowOff>
    </xdr:from>
    <xdr:ext cx="534377" cy="259045"/>
    <xdr:sp macro="" textlink="">
      <xdr:nvSpPr>
        <xdr:cNvPr id="373" name="農林水産業費該当値テキスト">
          <a:extLst>
            <a:ext uri="{FF2B5EF4-FFF2-40B4-BE49-F238E27FC236}">
              <a16:creationId xmlns:a16="http://schemas.microsoft.com/office/drawing/2014/main" id="{58E19DDB-3F57-4451-BA94-76E2207EC010}"/>
            </a:ext>
          </a:extLst>
        </xdr:cNvPr>
        <xdr:cNvSpPr txBox="1"/>
      </xdr:nvSpPr>
      <xdr:spPr>
        <a:xfrm>
          <a:off x="10528300" y="94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78820</xdr:rowOff>
    </xdr:from>
    <xdr:to>
      <xdr:col>50</xdr:col>
      <xdr:colOff>165100</xdr:colOff>
      <xdr:row>57</xdr:row>
      <xdr:rowOff>8970</xdr:rowOff>
    </xdr:to>
    <xdr:sp macro="" textlink="">
      <xdr:nvSpPr>
        <xdr:cNvPr id="374" name="楕円 373">
          <a:extLst>
            <a:ext uri="{FF2B5EF4-FFF2-40B4-BE49-F238E27FC236}">
              <a16:creationId xmlns:a16="http://schemas.microsoft.com/office/drawing/2014/main" id="{C4F172FA-8CCA-447A-9A41-58BEAA21A510}"/>
            </a:ext>
          </a:extLst>
        </xdr:cNvPr>
        <xdr:cNvSpPr/>
      </xdr:nvSpPr>
      <xdr:spPr>
        <a:xfrm>
          <a:off x="9588500" y="96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25497</xdr:rowOff>
    </xdr:from>
    <xdr:ext cx="534377" cy="259045"/>
    <xdr:sp macro="" textlink="">
      <xdr:nvSpPr>
        <xdr:cNvPr id="375" name="テキスト ボックス 374">
          <a:extLst>
            <a:ext uri="{FF2B5EF4-FFF2-40B4-BE49-F238E27FC236}">
              <a16:creationId xmlns:a16="http://schemas.microsoft.com/office/drawing/2014/main" id="{9988CF9D-E8BC-47AD-BF33-2C1F3FBA8E8A}"/>
            </a:ext>
          </a:extLst>
        </xdr:cNvPr>
        <xdr:cNvSpPr txBox="1"/>
      </xdr:nvSpPr>
      <xdr:spPr>
        <a:xfrm>
          <a:off x="9372111" y="945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77122</xdr:rowOff>
    </xdr:from>
    <xdr:to>
      <xdr:col>46</xdr:col>
      <xdr:colOff>38100</xdr:colOff>
      <xdr:row>57</xdr:row>
      <xdr:rowOff>7272</xdr:rowOff>
    </xdr:to>
    <xdr:sp macro="" textlink="">
      <xdr:nvSpPr>
        <xdr:cNvPr id="376" name="楕円 375">
          <a:extLst>
            <a:ext uri="{FF2B5EF4-FFF2-40B4-BE49-F238E27FC236}">
              <a16:creationId xmlns:a16="http://schemas.microsoft.com/office/drawing/2014/main" id="{E3193D6C-D451-49C9-9287-9A08FD3EFF8B}"/>
            </a:ext>
          </a:extLst>
        </xdr:cNvPr>
        <xdr:cNvSpPr/>
      </xdr:nvSpPr>
      <xdr:spPr>
        <a:xfrm>
          <a:off x="8699500" y="96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23799</xdr:rowOff>
    </xdr:from>
    <xdr:ext cx="534377" cy="259045"/>
    <xdr:sp macro="" textlink="">
      <xdr:nvSpPr>
        <xdr:cNvPr id="377" name="テキスト ボックス 376">
          <a:extLst>
            <a:ext uri="{FF2B5EF4-FFF2-40B4-BE49-F238E27FC236}">
              <a16:creationId xmlns:a16="http://schemas.microsoft.com/office/drawing/2014/main" id="{C1650D57-BD02-4169-ABEA-D6884C5D32C3}"/>
            </a:ext>
          </a:extLst>
        </xdr:cNvPr>
        <xdr:cNvSpPr txBox="1"/>
      </xdr:nvSpPr>
      <xdr:spPr>
        <a:xfrm>
          <a:off x="8483111" y="94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124268</xdr:rowOff>
    </xdr:from>
    <xdr:to>
      <xdr:col>41</xdr:col>
      <xdr:colOff>101600</xdr:colOff>
      <xdr:row>57</xdr:row>
      <xdr:rowOff>54418</xdr:rowOff>
    </xdr:to>
    <xdr:sp macro="" textlink="">
      <xdr:nvSpPr>
        <xdr:cNvPr id="378" name="楕円 377">
          <a:extLst>
            <a:ext uri="{FF2B5EF4-FFF2-40B4-BE49-F238E27FC236}">
              <a16:creationId xmlns:a16="http://schemas.microsoft.com/office/drawing/2014/main" id="{0B0F75AC-3C6B-4483-9799-EF78201C955E}"/>
            </a:ext>
          </a:extLst>
        </xdr:cNvPr>
        <xdr:cNvSpPr/>
      </xdr:nvSpPr>
      <xdr:spPr>
        <a:xfrm>
          <a:off x="7810500" y="97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70945</xdr:rowOff>
    </xdr:from>
    <xdr:ext cx="534377" cy="259045"/>
    <xdr:sp macro="" textlink="">
      <xdr:nvSpPr>
        <xdr:cNvPr id="379" name="テキスト ボックス 378">
          <a:extLst>
            <a:ext uri="{FF2B5EF4-FFF2-40B4-BE49-F238E27FC236}">
              <a16:creationId xmlns:a16="http://schemas.microsoft.com/office/drawing/2014/main" id="{DD914DFC-B548-4315-B0D7-41E747B45A7B}"/>
            </a:ext>
          </a:extLst>
        </xdr:cNvPr>
        <xdr:cNvSpPr txBox="1"/>
      </xdr:nvSpPr>
      <xdr:spPr>
        <a:xfrm>
          <a:off x="7594111" y="95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151863</xdr:rowOff>
    </xdr:from>
    <xdr:to>
      <xdr:col>36</xdr:col>
      <xdr:colOff>165100</xdr:colOff>
      <xdr:row>57</xdr:row>
      <xdr:rowOff>82013</xdr:rowOff>
    </xdr:to>
    <xdr:sp macro="" textlink="">
      <xdr:nvSpPr>
        <xdr:cNvPr id="380" name="楕円 379">
          <a:extLst>
            <a:ext uri="{FF2B5EF4-FFF2-40B4-BE49-F238E27FC236}">
              <a16:creationId xmlns:a16="http://schemas.microsoft.com/office/drawing/2014/main" id="{2239041F-7957-419A-9487-1B89BE004728}"/>
            </a:ext>
          </a:extLst>
        </xdr:cNvPr>
        <xdr:cNvSpPr/>
      </xdr:nvSpPr>
      <xdr:spPr>
        <a:xfrm>
          <a:off x="6921500" y="97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98540</xdr:rowOff>
    </xdr:from>
    <xdr:ext cx="534377" cy="259045"/>
    <xdr:sp macro="" textlink="">
      <xdr:nvSpPr>
        <xdr:cNvPr id="381" name="テキスト ボックス 380">
          <a:extLst>
            <a:ext uri="{FF2B5EF4-FFF2-40B4-BE49-F238E27FC236}">
              <a16:creationId xmlns:a16="http://schemas.microsoft.com/office/drawing/2014/main" id="{7431561B-E437-4CCE-B4DE-A913AA6AD4CA}"/>
            </a:ext>
          </a:extLst>
        </xdr:cNvPr>
        <xdr:cNvSpPr txBox="1"/>
      </xdr:nvSpPr>
      <xdr:spPr>
        <a:xfrm>
          <a:off x="6705111" y="952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F47C7B25-76CB-460C-B42D-E599E128E9E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85A19182-3FB3-4A9C-8B1B-2F6E8C76D0D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6A07C253-D384-46D6-912F-50A8E768877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8DF9BA72-136D-4AB4-A36D-C7E02EDD5E5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CEF1459C-6BB4-4E02-BB35-697B2AF2C46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3B266A4F-D349-4120-925B-EF03C5448CA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DE8A836F-D4B9-4696-88F5-84B2DA5941F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718437C1-BD15-49F9-93EB-7A74FD5AC20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78038CAA-8B78-4D83-9FB3-4B453A19C52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7FCB123D-4C70-41C6-84ED-A3B8E611058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877AA3DB-8637-490A-86A4-39A7F427DFD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CCED1AA-13C5-48FD-B511-CF03512B3AFD}"/>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80229BF-3A8A-4A1B-8BD5-FE3089A1C18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C83E82B7-2332-4454-91ED-9C5DDCA222E8}"/>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AB50413F-96EA-4157-8417-D0A489FFB81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3194B0FA-53F8-40C8-A440-BCAF4A9A731D}"/>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7FA6667B-078E-4077-9D00-FB5176AB6E6D}"/>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8DEB4927-CCB8-42D1-BE4E-1AD0C1763232}"/>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9164A7CE-93DA-410A-8A5A-F5D9684DB26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D26EF3BA-27BA-4138-8E45-39D35E73011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E017E0A7-F1A5-4769-A7C8-4E221D378FC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FD25805B-B10B-4A94-B81F-BDD5F0976044}"/>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99F1CCDA-6955-44EC-8B52-F9E9BAD0875B}"/>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BE0463F8-716C-4EA5-868C-741E6B9306DD}"/>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3E363B9D-81B5-42F9-BD49-26E251BB706C}"/>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F20AFE2F-5AF9-4EF7-BF11-936547C2D19B}"/>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160832</xdr:rowOff>
    </xdr:from>
    <xdr:to>
      <xdr:col>55</xdr:col>
      <xdr:colOff>0</xdr:colOff>
      <xdr:row>78</xdr:row>
      <xdr:rowOff>3390</xdr:rowOff>
    </xdr:to>
    <xdr:cxnSp macro="">
      <xdr:nvCxnSpPr>
        <xdr:cNvPr id="408" name="直線コネクタ 407">
          <a:extLst>
            <a:ext uri="{FF2B5EF4-FFF2-40B4-BE49-F238E27FC236}">
              <a16:creationId xmlns:a16="http://schemas.microsoft.com/office/drawing/2014/main" id="{2BB1C5C6-3193-484F-A7A6-654F3C579447}"/>
            </a:ext>
          </a:extLst>
        </xdr:cNvPr>
        <xdr:cNvCxnSpPr/>
      </xdr:nvCxnSpPr>
      <xdr:spPr>
        <a:xfrm flipV="1">
          <a:off x="9639300" y="13362482"/>
          <a:ext cx="8382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E894E003-6784-4294-A0B5-7BFCC526F2EE}"/>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2A42E170-2174-4CC4-82B5-B526097DBE6A}"/>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155735</xdr:rowOff>
    </xdr:from>
    <xdr:to>
      <xdr:col>50</xdr:col>
      <xdr:colOff>114300</xdr:colOff>
      <xdr:row>78</xdr:row>
      <xdr:rowOff>3390</xdr:rowOff>
    </xdr:to>
    <xdr:cxnSp macro="">
      <xdr:nvCxnSpPr>
        <xdr:cNvPr id="411" name="直線コネクタ 410">
          <a:extLst>
            <a:ext uri="{FF2B5EF4-FFF2-40B4-BE49-F238E27FC236}">
              <a16:creationId xmlns:a16="http://schemas.microsoft.com/office/drawing/2014/main" id="{3E5AC5AA-FB48-44A2-B81E-317D23D50C31}"/>
            </a:ext>
          </a:extLst>
        </xdr:cNvPr>
        <xdr:cNvCxnSpPr/>
      </xdr:nvCxnSpPr>
      <xdr:spPr>
        <a:xfrm>
          <a:off x="8750300" y="13357385"/>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F8CB9844-90A1-4F20-B7DF-C30636C5D7DA}"/>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499320EF-8D38-4205-8985-1A044F70E7A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155735</xdr:rowOff>
    </xdr:from>
    <xdr:to>
      <xdr:col>45</xdr:col>
      <xdr:colOff>177800</xdr:colOff>
      <xdr:row>78</xdr:row>
      <xdr:rowOff>56539</xdr:rowOff>
    </xdr:to>
    <xdr:cxnSp macro="">
      <xdr:nvCxnSpPr>
        <xdr:cNvPr id="414" name="直線コネクタ 413">
          <a:extLst>
            <a:ext uri="{FF2B5EF4-FFF2-40B4-BE49-F238E27FC236}">
              <a16:creationId xmlns:a16="http://schemas.microsoft.com/office/drawing/2014/main" id="{61C3A063-6D59-4CDF-BE28-D353C8D72B54}"/>
            </a:ext>
          </a:extLst>
        </xdr:cNvPr>
        <xdr:cNvCxnSpPr/>
      </xdr:nvCxnSpPr>
      <xdr:spPr>
        <a:xfrm flipV="1">
          <a:off x="7861300" y="13357385"/>
          <a:ext cx="8890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469FC2BF-2EAD-4694-8BA8-15BAD291EE23}"/>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DCAE9D10-3E3C-44EF-BDF7-D96FEBB27232}"/>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56539</xdr:rowOff>
    </xdr:from>
    <xdr:to>
      <xdr:col>41</xdr:col>
      <xdr:colOff>50800</xdr:colOff>
      <xdr:row>78</xdr:row>
      <xdr:rowOff>59612</xdr:rowOff>
    </xdr:to>
    <xdr:cxnSp macro="">
      <xdr:nvCxnSpPr>
        <xdr:cNvPr id="417" name="直線コネクタ 416">
          <a:extLst>
            <a:ext uri="{FF2B5EF4-FFF2-40B4-BE49-F238E27FC236}">
              <a16:creationId xmlns:a16="http://schemas.microsoft.com/office/drawing/2014/main" id="{C19CEC46-191D-4952-B639-BC84423C6AD0}"/>
            </a:ext>
          </a:extLst>
        </xdr:cNvPr>
        <xdr:cNvCxnSpPr/>
      </xdr:nvCxnSpPr>
      <xdr:spPr>
        <a:xfrm flipV="1">
          <a:off x="6972300" y="13429639"/>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5CF48E7D-C2C2-4F1F-BD8B-29347BC5D0E9}"/>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FA0E6E02-1382-451A-9A8C-26A503C9C1D2}"/>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5EAB2AE1-18AB-4B39-9638-D1F4F699074A}"/>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122C0FDB-D054-4723-B95F-2CD3D3571275}"/>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DF98DD2-90AD-474E-8D8D-92BBA6450F2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412D52DF-1383-456C-A09F-B8ECF66A2E6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F5B67A4-F2DA-4E5E-9043-85FBEA308A4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2A92C373-56AD-4545-8A76-8B28065505E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E445C6C0-52C6-4861-A072-1C065DDFA2A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110032</xdr:rowOff>
    </xdr:from>
    <xdr:to>
      <xdr:col>55</xdr:col>
      <xdr:colOff>50800</xdr:colOff>
      <xdr:row>78</xdr:row>
      <xdr:rowOff>40182</xdr:rowOff>
    </xdr:to>
    <xdr:sp macro="" textlink="">
      <xdr:nvSpPr>
        <xdr:cNvPr id="427" name="楕円 426">
          <a:extLst>
            <a:ext uri="{FF2B5EF4-FFF2-40B4-BE49-F238E27FC236}">
              <a16:creationId xmlns:a16="http://schemas.microsoft.com/office/drawing/2014/main" id="{5910F378-3DA3-461D-A277-71192A91DAD7}"/>
            </a:ext>
          </a:extLst>
        </xdr:cNvPr>
        <xdr:cNvSpPr/>
      </xdr:nvSpPr>
      <xdr:spPr>
        <a:xfrm>
          <a:off x="10426700" y="133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132909</xdr:rowOff>
    </xdr:from>
    <xdr:ext cx="534377" cy="259045"/>
    <xdr:sp macro="" textlink="">
      <xdr:nvSpPr>
        <xdr:cNvPr id="428" name="商工費該当値テキスト">
          <a:extLst>
            <a:ext uri="{FF2B5EF4-FFF2-40B4-BE49-F238E27FC236}">
              <a16:creationId xmlns:a16="http://schemas.microsoft.com/office/drawing/2014/main" id="{15355FD1-4072-4E0B-818B-5C72B3AF7134}"/>
            </a:ext>
          </a:extLst>
        </xdr:cNvPr>
        <xdr:cNvSpPr txBox="1"/>
      </xdr:nvSpPr>
      <xdr:spPr>
        <a:xfrm>
          <a:off x="10528300" y="131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124040</xdr:rowOff>
    </xdr:from>
    <xdr:to>
      <xdr:col>50</xdr:col>
      <xdr:colOff>165100</xdr:colOff>
      <xdr:row>78</xdr:row>
      <xdr:rowOff>54190</xdr:rowOff>
    </xdr:to>
    <xdr:sp macro="" textlink="">
      <xdr:nvSpPr>
        <xdr:cNvPr id="429" name="楕円 428">
          <a:extLst>
            <a:ext uri="{FF2B5EF4-FFF2-40B4-BE49-F238E27FC236}">
              <a16:creationId xmlns:a16="http://schemas.microsoft.com/office/drawing/2014/main" id="{FA092176-87CA-4129-9EEE-184CB79AA392}"/>
            </a:ext>
          </a:extLst>
        </xdr:cNvPr>
        <xdr:cNvSpPr/>
      </xdr:nvSpPr>
      <xdr:spPr>
        <a:xfrm>
          <a:off x="9588500" y="133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45317</xdr:rowOff>
    </xdr:from>
    <xdr:ext cx="534377" cy="259045"/>
    <xdr:sp macro="" textlink="">
      <xdr:nvSpPr>
        <xdr:cNvPr id="430" name="テキスト ボックス 429">
          <a:extLst>
            <a:ext uri="{FF2B5EF4-FFF2-40B4-BE49-F238E27FC236}">
              <a16:creationId xmlns:a16="http://schemas.microsoft.com/office/drawing/2014/main" id="{C0242706-D8EE-4456-A1C9-EECFD0EA036D}"/>
            </a:ext>
          </a:extLst>
        </xdr:cNvPr>
        <xdr:cNvSpPr txBox="1"/>
      </xdr:nvSpPr>
      <xdr:spPr>
        <a:xfrm>
          <a:off x="9372111" y="1341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104935</xdr:rowOff>
    </xdr:from>
    <xdr:to>
      <xdr:col>46</xdr:col>
      <xdr:colOff>38100</xdr:colOff>
      <xdr:row>78</xdr:row>
      <xdr:rowOff>35085</xdr:rowOff>
    </xdr:to>
    <xdr:sp macro="" textlink="">
      <xdr:nvSpPr>
        <xdr:cNvPr id="431" name="楕円 430">
          <a:extLst>
            <a:ext uri="{FF2B5EF4-FFF2-40B4-BE49-F238E27FC236}">
              <a16:creationId xmlns:a16="http://schemas.microsoft.com/office/drawing/2014/main" id="{89517296-B611-4C6B-9CBE-E1EF2F37E497}"/>
            </a:ext>
          </a:extLst>
        </xdr:cNvPr>
        <xdr:cNvSpPr/>
      </xdr:nvSpPr>
      <xdr:spPr>
        <a:xfrm>
          <a:off x="8699500" y="133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51612</xdr:rowOff>
    </xdr:from>
    <xdr:ext cx="534377" cy="259045"/>
    <xdr:sp macro="" textlink="">
      <xdr:nvSpPr>
        <xdr:cNvPr id="432" name="テキスト ボックス 431">
          <a:extLst>
            <a:ext uri="{FF2B5EF4-FFF2-40B4-BE49-F238E27FC236}">
              <a16:creationId xmlns:a16="http://schemas.microsoft.com/office/drawing/2014/main" id="{2DD2743A-4215-4D56-8E44-1397EC6D4008}"/>
            </a:ext>
          </a:extLst>
        </xdr:cNvPr>
        <xdr:cNvSpPr txBox="1"/>
      </xdr:nvSpPr>
      <xdr:spPr>
        <a:xfrm>
          <a:off x="8483111" y="130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5739</xdr:rowOff>
    </xdr:from>
    <xdr:to>
      <xdr:col>41</xdr:col>
      <xdr:colOff>101600</xdr:colOff>
      <xdr:row>78</xdr:row>
      <xdr:rowOff>107339</xdr:rowOff>
    </xdr:to>
    <xdr:sp macro="" textlink="">
      <xdr:nvSpPr>
        <xdr:cNvPr id="433" name="楕円 432">
          <a:extLst>
            <a:ext uri="{FF2B5EF4-FFF2-40B4-BE49-F238E27FC236}">
              <a16:creationId xmlns:a16="http://schemas.microsoft.com/office/drawing/2014/main" id="{BE55BDC0-0162-4F85-AD3E-6D97C8D60446}"/>
            </a:ext>
          </a:extLst>
        </xdr:cNvPr>
        <xdr:cNvSpPr/>
      </xdr:nvSpPr>
      <xdr:spPr>
        <a:xfrm>
          <a:off x="7810500" y="133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98466</xdr:rowOff>
    </xdr:from>
    <xdr:ext cx="534377" cy="259045"/>
    <xdr:sp macro="" textlink="">
      <xdr:nvSpPr>
        <xdr:cNvPr id="434" name="テキスト ボックス 433">
          <a:extLst>
            <a:ext uri="{FF2B5EF4-FFF2-40B4-BE49-F238E27FC236}">
              <a16:creationId xmlns:a16="http://schemas.microsoft.com/office/drawing/2014/main" id="{75FCB355-F057-49AF-8514-ED6C94F3AA42}"/>
            </a:ext>
          </a:extLst>
        </xdr:cNvPr>
        <xdr:cNvSpPr txBox="1"/>
      </xdr:nvSpPr>
      <xdr:spPr>
        <a:xfrm>
          <a:off x="7594111" y="134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8812</xdr:rowOff>
    </xdr:from>
    <xdr:to>
      <xdr:col>36</xdr:col>
      <xdr:colOff>165100</xdr:colOff>
      <xdr:row>78</xdr:row>
      <xdr:rowOff>110412</xdr:rowOff>
    </xdr:to>
    <xdr:sp macro="" textlink="">
      <xdr:nvSpPr>
        <xdr:cNvPr id="435" name="楕円 434">
          <a:extLst>
            <a:ext uri="{FF2B5EF4-FFF2-40B4-BE49-F238E27FC236}">
              <a16:creationId xmlns:a16="http://schemas.microsoft.com/office/drawing/2014/main" id="{43A821ED-BC1C-4197-A57D-23197298ACF3}"/>
            </a:ext>
          </a:extLst>
        </xdr:cNvPr>
        <xdr:cNvSpPr/>
      </xdr:nvSpPr>
      <xdr:spPr>
        <a:xfrm>
          <a:off x="6921500" y="133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101539</xdr:rowOff>
    </xdr:from>
    <xdr:ext cx="534377" cy="259045"/>
    <xdr:sp macro="" textlink="">
      <xdr:nvSpPr>
        <xdr:cNvPr id="436" name="テキスト ボックス 435">
          <a:extLst>
            <a:ext uri="{FF2B5EF4-FFF2-40B4-BE49-F238E27FC236}">
              <a16:creationId xmlns:a16="http://schemas.microsoft.com/office/drawing/2014/main" id="{19F7EF76-BAEA-4F5D-871E-05E77EAD7855}"/>
            </a:ext>
          </a:extLst>
        </xdr:cNvPr>
        <xdr:cNvSpPr txBox="1"/>
      </xdr:nvSpPr>
      <xdr:spPr>
        <a:xfrm>
          <a:off x="6705111" y="134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66E8E8AB-66E7-46AC-B047-64F5984E8B7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819500F8-7DB4-4883-8C96-8F524FA10FC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421F9861-4972-4770-9992-C7709635658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D6336FB0-D831-4F82-A782-984A8D3A0D4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22E9EC13-CB8E-45B3-8A04-CC2BEED4D10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B396707-B4E1-4D5E-B52E-145E6C378D4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210A3A14-6E1D-43AF-BB47-4DEF95FB442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2970FEC8-296B-4094-8A75-2B0D4E350F4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2BB33767-C686-4ACF-BF92-D573EBFF806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EF9B8B1-3DD2-4C51-9470-1F07B28532B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F9DD81EE-4023-43D4-BF3C-AF18755737C3}"/>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FCBDC549-FEF7-4B28-BDDC-28FBAE7AD8CF}"/>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F6C9C707-8EDB-4691-ABEC-B8475521F655}"/>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40007FD4-6FC0-42CB-B788-951100172E83}"/>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91FDDC8D-FCF1-43A6-9BA4-C066E22DF4CA}"/>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9FD2E9A7-32B7-4E15-B1A8-562B1B3CC3B9}"/>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4CAC57EB-D740-4589-8B10-7748787309C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D1A85AD6-597F-43D0-A0D4-93876CDD285B}"/>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D140F553-2E94-43DC-A926-597749CC5FAC}"/>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39D9B22D-30FE-48E8-B9A9-A7C63DB0C1AC}"/>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FC003060-1AE2-400E-A41C-5174A3CE5526}"/>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E56AF9E-59A8-4EE6-A46B-0DB2A44E7C43}"/>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4FD43238-E33E-4882-8560-C0A2B795412C}"/>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99255697-D4D1-4767-8EFA-78ECCE39ED33}"/>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DEF016E2-9376-42A0-8EB2-B285CF5EAE4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484C8626-CB56-4CE1-B48C-A3A4BE6F5BB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FA19D1CD-5E14-4036-B2A5-6A34A42AA4A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45AD1720-00C3-4614-A035-215C2584D212}"/>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36FD8771-B7AE-4C25-A8B2-59729F01B5BB}"/>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AD504E98-5B5F-4431-BDF0-D6AE120ED9E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3ABE27A0-219D-4DDD-8018-E7C5FB7F6A64}"/>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A02C5EDB-81FF-4F91-B5B4-E96E5BEE0B7C}"/>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46202</xdr:rowOff>
    </xdr:from>
    <xdr:to>
      <xdr:col>55</xdr:col>
      <xdr:colOff>0</xdr:colOff>
      <xdr:row>97</xdr:row>
      <xdr:rowOff>60147</xdr:rowOff>
    </xdr:to>
    <xdr:cxnSp macro="">
      <xdr:nvCxnSpPr>
        <xdr:cNvPr id="469" name="直線コネクタ 468">
          <a:extLst>
            <a:ext uri="{FF2B5EF4-FFF2-40B4-BE49-F238E27FC236}">
              <a16:creationId xmlns:a16="http://schemas.microsoft.com/office/drawing/2014/main" id="{9453260E-CB4B-416F-B2BB-693C649B1A75}"/>
            </a:ext>
          </a:extLst>
        </xdr:cNvPr>
        <xdr:cNvCxnSpPr/>
      </xdr:nvCxnSpPr>
      <xdr:spPr>
        <a:xfrm>
          <a:off x="9639300" y="16676852"/>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6185A6B9-DDD8-41FB-9F2F-E43EA8A106F5}"/>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4C369941-F72F-4027-BF96-5D32F8EEFB0B}"/>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46202</xdr:rowOff>
    </xdr:from>
    <xdr:to>
      <xdr:col>50</xdr:col>
      <xdr:colOff>114300</xdr:colOff>
      <xdr:row>97</xdr:row>
      <xdr:rowOff>54147</xdr:rowOff>
    </xdr:to>
    <xdr:cxnSp macro="">
      <xdr:nvCxnSpPr>
        <xdr:cNvPr id="472" name="直線コネクタ 471">
          <a:extLst>
            <a:ext uri="{FF2B5EF4-FFF2-40B4-BE49-F238E27FC236}">
              <a16:creationId xmlns:a16="http://schemas.microsoft.com/office/drawing/2014/main" id="{4E5FD881-34BB-4C30-8A57-88DD751F465A}"/>
            </a:ext>
          </a:extLst>
        </xdr:cNvPr>
        <xdr:cNvCxnSpPr/>
      </xdr:nvCxnSpPr>
      <xdr:spPr>
        <a:xfrm flipV="1">
          <a:off x="8750300" y="16676852"/>
          <a:ext cx="8890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F942AA86-9C89-4159-AB52-2E01FC4B50EB}"/>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4C757C84-356E-4C19-8483-2222A86DC73E}"/>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54147</xdr:rowOff>
    </xdr:from>
    <xdr:to>
      <xdr:col>45</xdr:col>
      <xdr:colOff>177800</xdr:colOff>
      <xdr:row>97</xdr:row>
      <xdr:rowOff>71492</xdr:rowOff>
    </xdr:to>
    <xdr:cxnSp macro="">
      <xdr:nvCxnSpPr>
        <xdr:cNvPr id="475" name="直線コネクタ 474">
          <a:extLst>
            <a:ext uri="{FF2B5EF4-FFF2-40B4-BE49-F238E27FC236}">
              <a16:creationId xmlns:a16="http://schemas.microsoft.com/office/drawing/2014/main" id="{9E2398D5-7EE5-480E-8DEF-548339EACEAE}"/>
            </a:ext>
          </a:extLst>
        </xdr:cNvPr>
        <xdr:cNvCxnSpPr/>
      </xdr:nvCxnSpPr>
      <xdr:spPr>
        <a:xfrm flipV="1">
          <a:off x="7861300" y="16684797"/>
          <a:ext cx="8890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B9F52D23-DE1F-48D4-8F9E-5A1CED12DD0B}"/>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B76CAA1A-6549-4049-B23F-CE7959ED7481}"/>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52575</xdr:rowOff>
    </xdr:from>
    <xdr:to>
      <xdr:col>41</xdr:col>
      <xdr:colOff>50800</xdr:colOff>
      <xdr:row>97</xdr:row>
      <xdr:rowOff>71492</xdr:rowOff>
    </xdr:to>
    <xdr:cxnSp macro="">
      <xdr:nvCxnSpPr>
        <xdr:cNvPr id="478" name="直線コネクタ 477">
          <a:extLst>
            <a:ext uri="{FF2B5EF4-FFF2-40B4-BE49-F238E27FC236}">
              <a16:creationId xmlns:a16="http://schemas.microsoft.com/office/drawing/2014/main" id="{6FED9CB4-0101-47F7-B894-092A1A9B9871}"/>
            </a:ext>
          </a:extLst>
        </xdr:cNvPr>
        <xdr:cNvCxnSpPr/>
      </xdr:nvCxnSpPr>
      <xdr:spPr>
        <a:xfrm>
          <a:off x="6972300" y="16683225"/>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BDA71A32-4438-4006-A91A-35762A696A4E}"/>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947EB60B-980B-47B1-9A23-C4F7B8C3F1A8}"/>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8F3F2037-6BDF-45E1-9FF2-619C65D7F232}"/>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74DDFD6D-1AEB-428A-B4BB-042A79D6F778}"/>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8C5F19BC-7F1A-4920-A365-5BF85567641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117417AA-E505-41F0-8B44-7AE2B6617CF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1978446B-338D-4FA1-8897-2E491B833B5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C4238A84-99D1-44C1-9D50-BE3B89CCFBA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64E670F8-C2C5-4C50-9B9A-95408490B1A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9347</xdr:rowOff>
    </xdr:from>
    <xdr:to>
      <xdr:col>55</xdr:col>
      <xdr:colOff>50800</xdr:colOff>
      <xdr:row>97</xdr:row>
      <xdr:rowOff>110947</xdr:rowOff>
    </xdr:to>
    <xdr:sp macro="" textlink="">
      <xdr:nvSpPr>
        <xdr:cNvPr id="488" name="楕円 487">
          <a:extLst>
            <a:ext uri="{FF2B5EF4-FFF2-40B4-BE49-F238E27FC236}">
              <a16:creationId xmlns:a16="http://schemas.microsoft.com/office/drawing/2014/main" id="{8084F305-B099-4B9D-92E3-A0EC690959DB}"/>
            </a:ext>
          </a:extLst>
        </xdr:cNvPr>
        <xdr:cNvSpPr/>
      </xdr:nvSpPr>
      <xdr:spPr>
        <a:xfrm>
          <a:off x="10426700" y="166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159224</xdr:rowOff>
    </xdr:from>
    <xdr:ext cx="534377" cy="259045"/>
    <xdr:sp macro="" textlink="">
      <xdr:nvSpPr>
        <xdr:cNvPr id="489" name="土木費該当値テキスト">
          <a:extLst>
            <a:ext uri="{FF2B5EF4-FFF2-40B4-BE49-F238E27FC236}">
              <a16:creationId xmlns:a16="http://schemas.microsoft.com/office/drawing/2014/main" id="{45146D9A-37F6-4D69-BEAD-7DB86FA555EF}"/>
            </a:ext>
          </a:extLst>
        </xdr:cNvPr>
        <xdr:cNvSpPr txBox="1"/>
      </xdr:nvSpPr>
      <xdr:spPr>
        <a:xfrm>
          <a:off x="10528300" y="166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166852</xdr:rowOff>
    </xdr:from>
    <xdr:to>
      <xdr:col>50</xdr:col>
      <xdr:colOff>165100</xdr:colOff>
      <xdr:row>97</xdr:row>
      <xdr:rowOff>97002</xdr:rowOff>
    </xdr:to>
    <xdr:sp macro="" textlink="">
      <xdr:nvSpPr>
        <xdr:cNvPr id="490" name="楕円 489">
          <a:extLst>
            <a:ext uri="{FF2B5EF4-FFF2-40B4-BE49-F238E27FC236}">
              <a16:creationId xmlns:a16="http://schemas.microsoft.com/office/drawing/2014/main" id="{16DCAD92-95AB-46FA-AD85-492EAD8CFAEF}"/>
            </a:ext>
          </a:extLst>
        </xdr:cNvPr>
        <xdr:cNvSpPr/>
      </xdr:nvSpPr>
      <xdr:spPr>
        <a:xfrm>
          <a:off x="9588500" y="166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88129</xdr:rowOff>
    </xdr:from>
    <xdr:ext cx="534377" cy="259045"/>
    <xdr:sp macro="" textlink="">
      <xdr:nvSpPr>
        <xdr:cNvPr id="491" name="テキスト ボックス 490">
          <a:extLst>
            <a:ext uri="{FF2B5EF4-FFF2-40B4-BE49-F238E27FC236}">
              <a16:creationId xmlns:a16="http://schemas.microsoft.com/office/drawing/2014/main" id="{B633B549-3FCC-4C88-B8E1-CC2BE295A43F}"/>
            </a:ext>
          </a:extLst>
        </xdr:cNvPr>
        <xdr:cNvSpPr txBox="1"/>
      </xdr:nvSpPr>
      <xdr:spPr>
        <a:xfrm>
          <a:off x="9372111" y="167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3347</xdr:rowOff>
    </xdr:from>
    <xdr:to>
      <xdr:col>46</xdr:col>
      <xdr:colOff>38100</xdr:colOff>
      <xdr:row>97</xdr:row>
      <xdr:rowOff>104947</xdr:rowOff>
    </xdr:to>
    <xdr:sp macro="" textlink="">
      <xdr:nvSpPr>
        <xdr:cNvPr id="492" name="楕円 491">
          <a:extLst>
            <a:ext uri="{FF2B5EF4-FFF2-40B4-BE49-F238E27FC236}">
              <a16:creationId xmlns:a16="http://schemas.microsoft.com/office/drawing/2014/main" id="{EB053A37-5162-4DF4-8D2E-7B0AB642D4D6}"/>
            </a:ext>
          </a:extLst>
        </xdr:cNvPr>
        <xdr:cNvSpPr/>
      </xdr:nvSpPr>
      <xdr:spPr>
        <a:xfrm>
          <a:off x="8699500" y="166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96074</xdr:rowOff>
    </xdr:from>
    <xdr:ext cx="534377" cy="259045"/>
    <xdr:sp macro="" textlink="">
      <xdr:nvSpPr>
        <xdr:cNvPr id="493" name="テキスト ボックス 492">
          <a:extLst>
            <a:ext uri="{FF2B5EF4-FFF2-40B4-BE49-F238E27FC236}">
              <a16:creationId xmlns:a16="http://schemas.microsoft.com/office/drawing/2014/main" id="{5EF2EE65-C88F-4D16-A834-BB9FA0AE1F51}"/>
            </a:ext>
          </a:extLst>
        </xdr:cNvPr>
        <xdr:cNvSpPr txBox="1"/>
      </xdr:nvSpPr>
      <xdr:spPr>
        <a:xfrm>
          <a:off x="8483111" y="167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20692</xdr:rowOff>
    </xdr:from>
    <xdr:to>
      <xdr:col>41</xdr:col>
      <xdr:colOff>101600</xdr:colOff>
      <xdr:row>97</xdr:row>
      <xdr:rowOff>122292</xdr:rowOff>
    </xdr:to>
    <xdr:sp macro="" textlink="">
      <xdr:nvSpPr>
        <xdr:cNvPr id="494" name="楕円 493">
          <a:extLst>
            <a:ext uri="{FF2B5EF4-FFF2-40B4-BE49-F238E27FC236}">
              <a16:creationId xmlns:a16="http://schemas.microsoft.com/office/drawing/2014/main" id="{122AB386-8F79-439E-B92E-0ACA5ABB4691}"/>
            </a:ext>
          </a:extLst>
        </xdr:cNvPr>
        <xdr:cNvSpPr/>
      </xdr:nvSpPr>
      <xdr:spPr>
        <a:xfrm>
          <a:off x="7810500" y="166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113419</xdr:rowOff>
    </xdr:from>
    <xdr:ext cx="534377" cy="259045"/>
    <xdr:sp macro="" textlink="">
      <xdr:nvSpPr>
        <xdr:cNvPr id="495" name="テキスト ボックス 494">
          <a:extLst>
            <a:ext uri="{FF2B5EF4-FFF2-40B4-BE49-F238E27FC236}">
              <a16:creationId xmlns:a16="http://schemas.microsoft.com/office/drawing/2014/main" id="{F72F6D55-87AF-4121-8DBB-0BFE2A239453}"/>
            </a:ext>
          </a:extLst>
        </xdr:cNvPr>
        <xdr:cNvSpPr txBox="1"/>
      </xdr:nvSpPr>
      <xdr:spPr>
        <a:xfrm>
          <a:off x="7594111" y="167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1775</xdr:rowOff>
    </xdr:from>
    <xdr:to>
      <xdr:col>36</xdr:col>
      <xdr:colOff>165100</xdr:colOff>
      <xdr:row>97</xdr:row>
      <xdr:rowOff>103375</xdr:rowOff>
    </xdr:to>
    <xdr:sp macro="" textlink="">
      <xdr:nvSpPr>
        <xdr:cNvPr id="496" name="楕円 495">
          <a:extLst>
            <a:ext uri="{FF2B5EF4-FFF2-40B4-BE49-F238E27FC236}">
              <a16:creationId xmlns:a16="http://schemas.microsoft.com/office/drawing/2014/main" id="{2127F0AE-A972-44C9-850A-92E1AC4AC9DA}"/>
            </a:ext>
          </a:extLst>
        </xdr:cNvPr>
        <xdr:cNvSpPr/>
      </xdr:nvSpPr>
      <xdr:spPr>
        <a:xfrm>
          <a:off x="6921500" y="166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94502</xdr:rowOff>
    </xdr:from>
    <xdr:ext cx="534377" cy="259045"/>
    <xdr:sp macro="" textlink="">
      <xdr:nvSpPr>
        <xdr:cNvPr id="497" name="テキスト ボックス 496">
          <a:extLst>
            <a:ext uri="{FF2B5EF4-FFF2-40B4-BE49-F238E27FC236}">
              <a16:creationId xmlns:a16="http://schemas.microsoft.com/office/drawing/2014/main" id="{781BB722-B5C4-4BC9-BE7B-EBD6B0E551DB}"/>
            </a:ext>
          </a:extLst>
        </xdr:cNvPr>
        <xdr:cNvSpPr txBox="1"/>
      </xdr:nvSpPr>
      <xdr:spPr>
        <a:xfrm>
          <a:off x="6705111" y="167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710B94B-E16E-492B-9D61-C26E09ACD09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4E415D8D-428A-49E6-9002-373691C2C0C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5A1E6C3D-1D5C-4CDD-9AD0-6FF361D81B5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87EFAE2B-AA86-4616-8AA5-01A90AC85AC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446949B7-2F8C-4912-A2AC-937C41AA123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688BF882-0529-4F32-968B-310F73D4101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F0421DF7-1B49-4616-9168-7ED4FC4801D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3BF73B6D-09B8-4DC6-975F-532D6013EF3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E2F1BC23-8975-4B39-B45E-26AB504B87B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A8E5AA56-C183-4F96-AA5F-E91854F8F34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94926430-5D61-4F3C-A692-B5B9A120245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D6B54E82-C03D-403D-9A00-60544F1FE0D6}"/>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1A447758-21EE-4337-86E2-1FCD1149F683}"/>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E3B32FDD-34C3-41CF-ACDC-9EDC8A7C46F4}"/>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4E7C2DB4-60E0-405F-84E8-8EA98AE55749}"/>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F90BA70-C1F7-41DC-AA33-DCCDA9A4432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7232E0B8-1FF1-4302-BE33-837776CEC662}"/>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2B798DC1-0897-4A08-8311-FAA0F8565F88}"/>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2D325F50-70C7-45F2-A87E-D07A9B50EC05}"/>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C5520854-52F8-4C38-89F9-550750C9C621}"/>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67670B5F-87F3-4968-AE0D-EDC82C848FB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F8C40AB7-09DA-4546-962D-56370182751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37280D08-3A85-4D96-98A6-0831EEE4DFD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2CB2540-8C8E-4449-A8C8-4746DBC30D31}"/>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1B276242-510A-4B1B-8E05-9C79BC43CD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42D4FBAC-1355-4A1C-BA6F-596197408D59}"/>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FBEA68C7-27EC-4C83-B9ED-2C64ADA8F612}"/>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C27103A4-1A71-4713-B0F1-29DC334FAE69}"/>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135014</xdr:rowOff>
    </xdr:from>
    <xdr:to>
      <xdr:col>85</xdr:col>
      <xdr:colOff>127000</xdr:colOff>
      <xdr:row>36</xdr:row>
      <xdr:rowOff>54280</xdr:rowOff>
    </xdr:to>
    <xdr:cxnSp macro="">
      <xdr:nvCxnSpPr>
        <xdr:cNvPr id="526" name="直線コネクタ 525">
          <a:extLst>
            <a:ext uri="{FF2B5EF4-FFF2-40B4-BE49-F238E27FC236}">
              <a16:creationId xmlns:a16="http://schemas.microsoft.com/office/drawing/2014/main" id="{893CD867-8C6B-4A37-8178-B11872EE550D}"/>
            </a:ext>
          </a:extLst>
        </xdr:cNvPr>
        <xdr:cNvCxnSpPr/>
      </xdr:nvCxnSpPr>
      <xdr:spPr>
        <a:xfrm>
          <a:off x="15481300" y="6135764"/>
          <a:ext cx="8382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3302738F-6E50-41E9-8807-67AF47FF5085}"/>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1DAF2F79-0017-466F-823B-8A0576DFA699}"/>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96742</xdr:rowOff>
    </xdr:from>
    <xdr:to>
      <xdr:col>81</xdr:col>
      <xdr:colOff>50800</xdr:colOff>
      <xdr:row>35</xdr:row>
      <xdr:rowOff>135014</xdr:rowOff>
    </xdr:to>
    <xdr:cxnSp macro="">
      <xdr:nvCxnSpPr>
        <xdr:cNvPr id="529" name="直線コネクタ 528">
          <a:extLst>
            <a:ext uri="{FF2B5EF4-FFF2-40B4-BE49-F238E27FC236}">
              <a16:creationId xmlns:a16="http://schemas.microsoft.com/office/drawing/2014/main" id="{8A19AF11-63F9-403D-8D21-B29EA5842C5D}"/>
            </a:ext>
          </a:extLst>
        </xdr:cNvPr>
        <xdr:cNvCxnSpPr/>
      </xdr:nvCxnSpPr>
      <xdr:spPr>
        <a:xfrm>
          <a:off x="14592300" y="5240242"/>
          <a:ext cx="889000" cy="89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8B4F2CBF-F965-4F83-85A9-E3A0ACC0AD55}"/>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9A017EE7-8CF3-4926-B110-ABB75DA5112F}"/>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96742</xdr:rowOff>
    </xdr:from>
    <xdr:to>
      <xdr:col>76</xdr:col>
      <xdr:colOff>114300</xdr:colOff>
      <xdr:row>35</xdr:row>
      <xdr:rowOff>52432</xdr:rowOff>
    </xdr:to>
    <xdr:cxnSp macro="">
      <xdr:nvCxnSpPr>
        <xdr:cNvPr id="532" name="直線コネクタ 531">
          <a:extLst>
            <a:ext uri="{FF2B5EF4-FFF2-40B4-BE49-F238E27FC236}">
              <a16:creationId xmlns:a16="http://schemas.microsoft.com/office/drawing/2014/main" id="{EA0E61CB-12A1-4A48-9BFA-296A0BD2D88C}"/>
            </a:ext>
          </a:extLst>
        </xdr:cNvPr>
        <xdr:cNvCxnSpPr/>
      </xdr:nvCxnSpPr>
      <xdr:spPr>
        <a:xfrm flipV="1">
          <a:off x="13703300" y="5240242"/>
          <a:ext cx="889000" cy="8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CC6844B3-544E-48BF-92BD-95F404873993}"/>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5B132FC8-A737-4898-9D67-1FD55679FB67}"/>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52432</xdr:rowOff>
    </xdr:from>
    <xdr:to>
      <xdr:col>71</xdr:col>
      <xdr:colOff>177800</xdr:colOff>
      <xdr:row>36</xdr:row>
      <xdr:rowOff>107944</xdr:rowOff>
    </xdr:to>
    <xdr:cxnSp macro="">
      <xdr:nvCxnSpPr>
        <xdr:cNvPr id="535" name="直線コネクタ 534">
          <a:extLst>
            <a:ext uri="{FF2B5EF4-FFF2-40B4-BE49-F238E27FC236}">
              <a16:creationId xmlns:a16="http://schemas.microsoft.com/office/drawing/2014/main" id="{387C95AD-0EBE-403F-957D-44425C8BBBA3}"/>
            </a:ext>
          </a:extLst>
        </xdr:cNvPr>
        <xdr:cNvCxnSpPr/>
      </xdr:nvCxnSpPr>
      <xdr:spPr>
        <a:xfrm flipV="1">
          <a:off x="12814300" y="6053182"/>
          <a:ext cx="889000" cy="2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5141817-3BBE-46D0-91E4-19084167969A}"/>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EDA82A40-6415-4C48-86DF-211DFA90C008}"/>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5B7C85A-4826-40C6-9C9D-F609BDE85FFD}"/>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8A2975AF-5394-4844-A6AC-42A82E3EB816}"/>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D8744922-C075-41A2-97C1-BF734941395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34CB544D-67EB-4D64-A611-16A7A3DA17B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E831B4D3-F407-4DBB-B074-B596C209ABB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9344E1D9-07E0-4C6D-A12C-8B7F9B2233A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A0606113-49C4-47D7-B905-23AFA6D320F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3480</xdr:rowOff>
    </xdr:from>
    <xdr:to>
      <xdr:col>85</xdr:col>
      <xdr:colOff>177800</xdr:colOff>
      <xdr:row>36</xdr:row>
      <xdr:rowOff>105080</xdr:rowOff>
    </xdr:to>
    <xdr:sp macro="" textlink="">
      <xdr:nvSpPr>
        <xdr:cNvPr id="545" name="楕円 544">
          <a:extLst>
            <a:ext uri="{FF2B5EF4-FFF2-40B4-BE49-F238E27FC236}">
              <a16:creationId xmlns:a16="http://schemas.microsoft.com/office/drawing/2014/main" id="{6F4A560E-970F-431C-AB48-612370CBB238}"/>
            </a:ext>
          </a:extLst>
        </xdr:cNvPr>
        <xdr:cNvSpPr/>
      </xdr:nvSpPr>
      <xdr:spPr>
        <a:xfrm>
          <a:off x="16268700" y="61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26357</xdr:rowOff>
    </xdr:from>
    <xdr:ext cx="534377" cy="259045"/>
    <xdr:sp macro="" textlink="">
      <xdr:nvSpPr>
        <xdr:cNvPr id="546" name="消防費該当値テキスト">
          <a:extLst>
            <a:ext uri="{FF2B5EF4-FFF2-40B4-BE49-F238E27FC236}">
              <a16:creationId xmlns:a16="http://schemas.microsoft.com/office/drawing/2014/main" id="{0B5C7021-CE04-4276-88B4-D8959FF1ADE0}"/>
            </a:ext>
          </a:extLst>
        </xdr:cNvPr>
        <xdr:cNvSpPr txBox="1"/>
      </xdr:nvSpPr>
      <xdr:spPr>
        <a:xfrm>
          <a:off x="16370300" y="60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84214</xdr:rowOff>
    </xdr:from>
    <xdr:to>
      <xdr:col>81</xdr:col>
      <xdr:colOff>101600</xdr:colOff>
      <xdr:row>36</xdr:row>
      <xdr:rowOff>14364</xdr:rowOff>
    </xdr:to>
    <xdr:sp macro="" textlink="">
      <xdr:nvSpPr>
        <xdr:cNvPr id="547" name="楕円 546">
          <a:extLst>
            <a:ext uri="{FF2B5EF4-FFF2-40B4-BE49-F238E27FC236}">
              <a16:creationId xmlns:a16="http://schemas.microsoft.com/office/drawing/2014/main" id="{431A1111-0150-4F21-8160-C77B3DA3B46E}"/>
            </a:ext>
          </a:extLst>
        </xdr:cNvPr>
        <xdr:cNvSpPr/>
      </xdr:nvSpPr>
      <xdr:spPr>
        <a:xfrm>
          <a:off x="15430500" y="60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30891</xdr:rowOff>
    </xdr:from>
    <xdr:ext cx="534377" cy="259045"/>
    <xdr:sp macro="" textlink="">
      <xdr:nvSpPr>
        <xdr:cNvPr id="548" name="テキスト ボックス 547">
          <a:extLst>
            <a:ext uri="{FF2B5EF4-FFF2-40B4-BE49-F238E27FC236}">
              <a16:creationId xmlns:a16="http://schemas.microsoft.com/office/drawing/2014/main" id="{94EC140D-30D0-48E5-A1C7-D28D5946FB94}"/>
            </a:ext>
          </a:extLst>
        </xdr:cNvPr>
        <xdr:cNvSpPr txBox="1"/>
      </xdr:nvSpPr>
      <xdr:spPr>
        <a:xfrm>
          <a:off x="15214111" y="58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45942</xdr:rowOff>
    </xdr:from>
    <xdr:to>
      <xdr:col>76</xdr:col>
      <xdr:colOff>165100</xdr:colOff>
      <xdr:row>30</xdr:row>
      <xdr:rowOff>147542</xdr:rowOff>
    </xdr:to>
    <xdr:sp macro="" textlink="">
      <xdr:nvSpPr>
        <xdr:cNvPr id="549" name="楕円 548">
          <a:extLst>
            <a:ext uri="{FF2B5EF4-FFF2-40B4-BE49-F238E27FC236}">
              <a16:creationId xmlns:a16="http://schemas.microsoft.com/office/drawing/2014/main" id="{CCA760D5-B017-4BA3-BBB3-2B08364E6F58}"/>
            </a:ext>
          </a:extLst>
        </xdr:cNvPr>
        <xdr:cNvSpPr/>
      </xdr:nvSpPr>
      <xdr:spPr>
        <a:xfrm>
          <a:off x="14541500" y="51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164069</xdr:rowOff>
    </xdr:from>
    <xdr:ext cx="534377" cy="259045"/>
    <xdr:sp macro="" textlink="">
      <xdr:nvSpPr>
        <xdr:cNvPr id="550" name="テキスト ボックス 549">
          <a:extLst>
            <a:ext uri="{FF2B5EF4-FFF2-40B4-BE49-F238E27FC236}">
              <a16:creationId xmlns:a16="http://schemas.microsoft.com/office/drawing/2014/main" id="{C130DC7F-F20C-4D10-A025-8B57C83C961C}"/>
            </a:ext>
          </a:extLst>
        </xdr:cNvPr>
        <xdr:cNvSpPr txBox="1"/>
      </xdr:nvSpPr>
      <xdr:spPr>
        <a:xfrm>
          <a:off x="14325111" y="49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1632</xdr:rowOff>
    </xdr:from>
    <xdr:to>
      <xdr:col>72</xdr:col>
      <xdr:colOff>38100</xdr:colOff>
      <xdr:row>35</xdr:row>
      <xdr:rowOff>103232</xdr:rowOff>
    </xdr:to>
    <xdr:sp macro="" textlink="">
      <xdr:nvSpPr>
        <xdr:cNvPr id="551" name="楕円 550">
          <a:extLst>
            <a:ext uri="{FF2B5EF4-FFF2-40B4-BE49-F238E27FC236}">
              <a16:creationId xmlns:a16="http://schemas.microsoft.com/office/drawing/2014/main" id="{D3EB108F-DEF9-475A-A533-5B8E2EF10204}"/>
            </a:ext>
          </a:extLst>
        </xdr:cNvPr>
        <xdr:cNvSpPr/>
      </xdr:nvSpPr>
      <xdr:spPr>
        <a:xfrm>
          <a:off x="13652500" y="60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119759</xdr:rowOff>
    </xdr:from>
    <xdr:ext cx="534377" cy="259045"/>
    <xdr:sp macro="" textlink="">
      <xdr:nvSpPr>
        <xdr:cNvPr id="552" name="テキスト ボックス 551">
          <a:extLst>
            <a:ext uri="{FF2B5EF4-FFF2-40B4-BE49-F238E27FC236}">
              <a16:creationId xmlns:a16="http://schemas.microsoft.com/office/drawing/2014/main" id="{7C5B2285-7E32-4DBC-A46F-9C4BB88CA747}"/>
            </a:ext>
          </a:extLst>
        </xdr:cNvPr>
        <xdr:cNvSpPr txBox="1"/>
      </xdr:nvSpPr>
      <xdr:spPr>
        <a:xfrm>
          <a:off x="13436111" y="57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57144</xdr:rowOff>
    </xdr:from>
    <xdr:to>
      <xdr:col>67</xdr:col>
      <xdr:colOff>101600</xdr:colOff>
      <xdr:row>36</xdr:row>
      <xdr:rowOff>158744</xdr:rowOff>
    </xdr:to>
    <xdr:sp macro="" textlink="">
      <xdr:nvSpPr>
        <xdr:cNvPr id="553" name="楕円 552">
          <a:extLst>
            <a:ext uri="{FF2B5EF4-FFF2-40B4-BE49-F238E27FC236}">
              <a16:creationId xmlns:a16="http://schemas.microsoft.com/office/drawing/2014/main" id="{4F8E281E-29AF-44D8-9730-E8DFBE54F9B1}"/>
            </a:ext>
          </a:extLst>
        </xdr:cNvPr>
        <xdr:cNvSpPr/>
      </xdr:nvSpPr>
      <xdr:spPr>
        <a:xfrm>
          <a:off x="12763500" y="6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149871</xdr:rowOff>
    </xdr:from>
    <xdr:ext cx="534377" cy="259045"/>
    <xdr:sp macro="" textlink="">
      <xdr:nvSpPr>
        <xdr:cNvPr id="554" name="テキスト ボックス 553">
          <a:extLst>
            <a:ext uri="{FF2B5EF4-FFF2-40B4-BE49-F238E27FC236}">
              <a16:creationId xmlns:a16="http://schemas.microsoft.com/office/drawing/2014/main" id="{6BA860B3-EFEE-42D1-ABB9-60E51B1A193C}"/>
            </a:ext>
          </a:extLst>
        </xdr:cNvPr>
        <xdr:cNvSpPr txBox="1"/>
      </xdr:nvSpPr>
      <xdr:spPr>
        <a:xfrm>
          <a:off x="12547111" y="63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7C0057BC-8A49-4846-A209-6E7E3804839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C8563261-7923-4EF3-8F23-0746D150B6D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6E5761A-0196-43A0-8D71-F2A4590BADE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8C9810F-2625-4C2F-8BF4-B5FF9E9C16B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87BF900D-3DA9-4E1D-A5AE-C160F050013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B37FE0BA-9998-4437-B44E-12EE6D8956D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A817E014-8C94-4A01-889D-88FD1A7035D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7A71AD5C-A0BC-47FB-B5F3-9F8002FF50D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5C00302A-9D1A-40D1-9813-21C172C69BC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5E790C82-BBFE-4772-9A68-A6A2BF9C86A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D7FCD0A6-54DA-4D61-AD9F-EE55734C9846}"/>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2987F52B-A547-4D8C-81E8-04FEDD28F688}"/>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96A8CB06-907A-4388-8B82-2CEEA6EAC3A1}"/>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BCD88DA-A978-4B01-BFEB-84625551872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CBE5582A-13AC-40B9-B5D8-27DEB70095FD}"/>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DB5F3763-1FB8-46E8-917B-24DD84E5CEC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E769149D-A3B1-4030-8744-5C7A92B68416}"/>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BCB2CE46-52E7-4B42-9E53-50A9FD07CE8C}"/>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CD8FC8AB-CF41-48C2-A38B-72FC4F33EF46}"/>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8742F151-F39E-4BB7-A6AC-CB3BE88DD69D}"/>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63AB778D-9306-4482-9290-E690F46D1945}"/>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C14515CF-775A-492A-BC1F-A6D280481C1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B9B49D51-3D6D-4C36-9BB9-8BFCA0671B3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B6A08C6F-6C34-4D5F-A22A-09FB288C9CA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D7A29C04-C1EF-424B-BBC2-810DC66FADE4}"/>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747BE20D-0591-44B5-A96D-502212EF5B2D}"/>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A30A9983-8F66-4E99-AB59-331F54247B8C}"/>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9D409C68-4F98-4F42-96E2-DA3245009815}"/>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44F93B67-698C-4BB3-8933-F37D92621704}"/>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44806</xdr:rowOff>
    </xdr:from>
    <xdr:to>
      <xdr:col>85</xdr:col>
      <xdr:colOff>127000</xdr:colOff>
      <xdr:row>57</xdr:row>
      <xdr:rowOff>432</xdr:rowOff>
    </xdr:to>
    <xdr:cxnSp macro="">
      <xdr:nvCxnSpPr>
        <xdr:cNvPr id="584" name="直線コネクタ 583">
          <a:extLst>
            <a:ext uri="{FF2B5EF4-FFF2-40B4-BE49-F238E27FC236}">
              <a16:creationId xmlns:a16="http://schemas.microsoft.com/office/drawing/2014/main" id="{689905FC-4E36-4A14-BEF5-6F496051B2F4}"/>
            </a:ext>
          </a:extLst>
        </xdr:cNvPr>
        <xdr:cNvCxnSpPr/>
      </xdr:nvCxnSpPr>
      <xdr:spPr>
        <a:xfrm flipV="1">
          <a:off x="15481300" y="9646006"/>
          <a:ext cx="838200" cy="1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7F54C0D7-C0C3-4016-BC44-0E33D50E8107}"/>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3151E97E-DD22-4F99-9204-BBB840B08DF3}"/>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89573</xdr:rowOff>
    </xdr:from>
    <xdr:to>
      <xdr:col>81</xdr:col>
      <xdr:colOff>50800</xdr:colOff>
      <xdr:row>57</xdr:row>
      <xdr:rowOff>432</xdr:rowOff>
    </xdr:to>
    <xdr:cxnSp macro="">
      <xdr:nvCxnSpPr>
        <xdr:cNvPr id="587" name="直線コネクタ 586">
          <a:extLst>
            <a:ext uri="{FF2B5EF4-FFF2-40B4-BE49-F238E27FC236}">
              <a16:creationId xmlns:a16="http://schemas.microsoft.com/office/drawing/2014/main" id="{A319166D-F5AB-4947-BCEC-389AA657DCE3}"/>
            </a:ext>
          </a:extLst>
        </xdr:cNvPr>
        <xdr:cNvCxnSpPr/>
      </xdr:nvCxnSpPr>
      <xdr:spPr>
        <a:xfrm>
          <a:off x="14592300" y="9690773"/>
          <a:ext cx="889000" cy="8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D690D340-ACD1-4998-8FD0-F9313FC049CE}"/>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4B4AF95A-72EE-46F7-8502-95D0733CFA41}"/>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89573</xdr:rowOff>
    </xdr:from>
    <xdr:to>
      <xdr:col>76</xdr:col>
      <xdr:colOff>114300</xdr:colOff>
      <xdr:row>57</xdr:row>
      <xdr:rowOff>35484</xdr:rowOff>
    </xdr:to>
    <xdr:cxnSp macro="">
      <xdr:nvCxnSpPr>
        <xdr:cNvPr id="590" name="直線コネクタ 589">
          <a:extLst>
            <a:ext uri="{FF2B5EF4-FFF2-40B4-BE49-F238E27FC236}">
              <a16:creationId xmlns:a16="http://schemas.microsoft.com/office/drawing/2014/main" id="{4947563F-7C32-4F1F-BB8D-CF6B20F66427}"/>
            </a:ext>
          </a:extLst>
        </xdr:cNvPr>
        <xdr:cNvCxnSpPr/>
      </xdr:nvCxnSpPr>
      <xdr:spPr>
        <a:xfrm flipV="1">
          <a:off x="13703300" y="9690773"/>
          <a:ext cx="889000" cy="1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C6662EBA-2D65-4399-8996-1CCB2646DCA7}"/>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813491C8-47EA-46D0-A44E-F2957C506D73}"/>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35484</xdr:rowOff>
    </xdr:from>
    <xdr:to>
      <xdr:col>71</xdr:col>
      <xdr:colOff>177800</xdr:colOff>
      <xdr:row>57</xdr:row>
      <xdr:rowOff>73228</xdr:rowOff>
    </xdr:to>
    <xdr:cxnSp macro="">
      <xdr:nvCxnSpPr>
        <xdr:cNvPr id="593" name="直線コネクタ 592">
          <a:extLst>
            <a:ext uri="{FF2B5EF4-FFF2-40B4-BE49-F238E27FC236}">
              <a16:creationId xmlns:a16="http://schemas.microsoft.com/office/drawing/2014/main" id="{71066354-346C-4647-9B89-5E4332E89B76}"/>
            </a:ext>
          </a:extLst>
        </xdr:cNvPr>
        <xdr:cNvCxnSpPr/>
      </xdr:nvCxnSpPr>
      <xdr:spPr>
        <a:xfrm flipV="1">
          <a:off x="12814300" y="9808134"/>
          <a:ext cx="8890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A39A79A5-84AA-4001-9020-EC1112FE111B}"/>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CB246E31-ED2C-4162-8A2B-26B6ED65364C}"/>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E6321EFA-A8B1-4F3B-8422-EA9C2094EDDA}"/>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1AEC27E7-C9C9-467E-8709-249FE5F2F41F}"/>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FBD92D2C-6013-4735-8709-25232064144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3889C8E3-4377-403B-BB98-777B1D02D93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4650A6B9-2BAE-45C6-A13D-039E2BAF3F5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20C87651-34C3-4ED5-8852-77E8FBB754D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6F673B77-208B-481A-9F48-0B64D14EFC1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165456</xdr:rowOff>
    </xdr:from>
    <xdr:to>
      <xdr:col>85</xdr:col>
      <xdr:colOff>177800</xdr:colOff>
      <xdr:row>56</xdr:row>
      <xdr:rowOff>95606</xdr:rowOff>
    </xdr:to>
    <xdr:sp macro="" textlink="">
      <xdr:nvSpPr>
        <xdr:cNvPr id="603" name="楕円 602">
          <a:extLst>
            <a:ext uri="{FF2B5EF4-FFF2-40B4-BE49-F238E27FC236}">
              <a16:creationId xmlns:a16="http://schemas.microsoft.com/office/drawing/2014/main" id="{A56C60AE-352F-45AB-984D-1EB6A0F253CF}"/>
            </a:ext>
          </a:extLst>
        </xdr:cNvPr>
        <xdr:cNvSpPr/>
      </xdr:nvSpPr>
      <xdr:spPr>
        <a:xfrm>
          <a:off x="16268700" y="95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16883</xdr:rowOff>
    </xdr:from>
    <xdr:ext cx="534377" cy="259045"/>
    <xdr:sp macro="" textlink="">
      <xdr:nvSpPr>
        <xdr:cNvPr id="604" name="教育費該当値テキスト">
          <a:extLst>
            <a:ext uri="{FF2B5EF4-FFF2-40B4-BE49-F238E27FC236}">
              <a16:creationId xmlns:a16="http://schemas.microsoft.com/office/drawing/2014/main" id="{D2E9815B-36BF-4BFE-8015-3AB08BCDB6F9}"/>
            </a:ext>
          </a:extLst>
        </xdr:cNvPr>
        <xdr:cNvSpPr txBox="1"/>
      </xdr:nvSpPr>
      <xdr:spPr>
        <a:xfrm>
          <a:off x="16370300" y="944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121082</xdr:rowOff>
    </xdr:from>
    <xdr:to>
      <xdr:col>81</xdr:col>
      <xdr:colOff>101600</xdr:colOff>
      <xdr:row>57</xdr:row>
      <xdr:rowOff>51232</xdr:rowOff>
    </xdr:to>
    <xdr:sp macro="" textlink="">
      <xdr:nvSpPr>
        <xdr:cNvPr id="605" name="楕円 604">
          <a:extLst>
            <a:ext uri="{FF2B5EF4-FFF2-40B4-BE49-F238E27FC236}">
              <a16:creationId xmlns:a16="http://schemas.microsoft.com/office/drawing/2014/main" id="{EDFB7B2E-C951-43BD-B830-BF1D6FC25712}"/>
            </a:ext>
          </a:extLst>
        </xdr:cNvPr>
        <xdr:cNvSpPr/>
      </xdr:nvSpPr>
      <xdr:spPr>
        <a:xfrm>
          <a:off x="15430500" y="97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42359</xdr:rowOff>
    </xdr:from>
    <xdr:ext cx="534377" cy="259045"/>
    <xdr:sp macro="" textlink="">
      <xdr:nvSpPr>
        <xdr:cNvPr id="606" name="テキスト ボックス 605">
          <a:extLst>
            <a:ext uri="{FF2B5EF4-FFF2-40B4-BE49-F238E27FC236}">
              <a16:creationId xmlns:a16="http://schemas.microsoft.com/office/drawing/2014/main" id="{40AFFEB9-700C-4DAB-8993-C923F3C07741}"/>
            </a:ext>
          </a:extLst>
        </xdr:cNvPr>
        <xdr:cNvSpPr txBox="1"/>
      </xdr:nvSpPr>
      <xdr:spPr>
        <a:xfrm>
          <a:off x="15214111" y="981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38773</xdr:rowOff>
    </xdr:from>
    <xdr:to>
      <xdr:col>76</xdr:col>
      <xdr:colOff>165100</xdr:colOff>
      <xdr:row>56</xdr:row>
      <xdr:rowOff>140373</xdr:rowOff>
    </xdr:to>
    <xdr:sp macro="" textlink="">
      <xdr:nvSpPr>
        <xdr:cNvPr id="607" name="楕円 606">
          <a:extLst>
            <a:ext uri="{FF2B5EF4-FFF2-40B4-BE49-F238E27FC236}">
              <a16:creationId xmlns:a16="http://schemas.microsoft.com/office/drawing/2014/main" id="{2A0F3830-BD6F-4E44-B98B-3EC4F32A5C08}"/>
            </a:ext>
          </a:extLst>
        </xdr:cNvPr>
        <xdr:cNvSpPr/>
      </xdr:nvSpPr>
      <xdr:spPr>
        <a:xfrm>
          <a:off x="14541500" y="96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131500</xdr:rowOff>
    </xdr:from>
    <xdr:ext cx="534377" cy="259045"/>
    <xdr:sp macro="" textlink="">
      <xdr:nvSpPr>
        <xdr:cNvPr id="608" name="テキスト ボックス 607">
          <a:extLst>
            <a:ext uri="{FF2B5EF4-FFF2-40B4-BE49-F238E27FC236}">
              <a16:creationId xmlns:a16="http://schemas.microsoft.com/office/drawing/2014/main" id="{D962329E-46BD-4176-81CD-5AC5A12996FD}"/>
            </a:ext>
          </a:extLst>
        </xdr:cNvPr>
        <xdr:cNvSpPr txBox="1"/>
      </xdr:nvSpPr>
      <xdr:spPr>
        <a:xfrm>
          <a:off x="14325111" y="97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156134</xdr:rowOff>
    </xdr:from>
    <xdr:to>
      <xdr:col>72</xdr:col>
      <xdr:colOff>38100</xdr:colOff>
      <xdr:row>57</xdr:row>
      <xdr:rowOff>86284</xdr:rowOff>
    </xdr:to>
    <xdr:sp macro="" textlink="">
      <xdr:nvSpPr>
        <xdr:cNvPr id="609" name="楕円 608">
          <a:extLst>
            <a:ext uri="{FF2B5EF4-FFF2-40B4-BE49-F238E27FC236}">
              <a16:creationId xmlns:a16="http://schemas.microsoft.com/office/drawing/2014/main" id="{D49A97A9-1B92-4226-AC22-A7AFC1E299F3}"/>
            </a:ext>
          </a:extLst>
        </xdr:cNvPr>
        <xdr:cNvSpPr/>
      </xdr:nvSpPr>
      <xdr:spPr>
        <a:xfrm>
          <a:off x="13652500" y="97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77411</xdr:rowOff>
    </xdr:from>
    <xdr:ext cx="534377" cy="259045"/>
    <xdr:sp macro="" textlink="">
      <xdr:nvSpPr>
        <xdr:cNvPr id="610" name="テキスト ボックス 609">
          <a:extLst>
            <a:ext uri="{FF2B5EF4-FFF2-40B4-BE49-F238E27FC236}">
              <a16:creationId xmlns:a16="http://schemas.microsoft.com/office/drawing/2014/main" id="{B1CEF0EE-8913-4168-A639-D9822F31953B}"/>
            </a:ext>
          </a:extLst>
        </xdr:cNvPr>
        <xdr:cNvSpPr txBox="1"/>
      </xdr:nvSpPr>
      <xdr:spPr>
        <a:xfrm>
          <a:off x="13436111" y="98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22428</xdr:rowOff>
    </xdr:from>
    <xdr:to>
      <xdr:col>67</xdr:col>
      <xdr:colOff>101600</xdr:colOff>
      <xdr:row>57</xdr:row>
      <xdr:rowOff>124028</xdr:rowOff>
    </xdr:to>
    <xdr:sp macro="" textlink="">
      <xdr:nvSpPr>
        <xdr:cNvPr id="611" name="楕円 610">
          <a:extLst>
            <a:ext uri="{FF2B5EF4-FFF2-40B4-BE49-F238E27FC236}">
              <a16:creationId xmlns:a16="http://schemas.microsoft.com/office/drawing/2014/main" id="{6401C74A-77FB-4217-AC32-5F57EA42C6FD}"/>
            </a:ext>
          </a:extLst>
        </xdr:cNvPr>
        <xdr:cNvSpPr/>
      </xdr:nvSpPr>
      <xdr:spPr>
        <a:xfrm>
          <a:off x="12763500" y="97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115155</xdr:rowOff>
    </xdr:from>
    <xdr:ext cx="534377" cy="259045"/>
    <xdr:sp macro="" textlink="">
      <xdr:nvSpPr>
        <xdr:cNvPr id="612" name="テキスト ボックス 611">
          <a:extLst>
            <a:ext uri="{FF2B5EF4-FFF2-40B4-BE49-F238E27FC236}">
              <a16:creationId xmlns:a16="http://schemas.microsoft.com/office/drawing/2014/main" id="{DCC3D3DD-66D0-47A7-813A-D061C8CC3E37}"/>
            </a:ext>
          </a:extLst>
        </xdr:cNvPr>
        <xdr:cNvSpPr txBox="1"/>
      </xdr:nvSpPr>
      <xdr:spPr>
        <a:xfrm>
          <a:off x="12547111" y="98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4337B6DE-A84B-450D-9652-1506E20258F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119856D7-D08B-4266-9230-4DA4A6E0CB9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F10D4F4D-F793-417F-9CA9-117FF4CBF46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B46DD611-AF97-4C3F-8BB4-D1389F3913B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47D6F9DC-4B77-4169-9367-6372A202E46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8BA03F43-1F0B-495B-84E7-7A99CFBD1AE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C8EFB870-4E80-48F5-AACF-01FA62ABC5C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22F49956-43DD-426B-B7B1-94DC6A1C991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E2BCF958-67D8-47C8-AA14-79A5B21553C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BC5A850-B3CB-4799-BDFA-ADBB952819E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C1B95625-AFA5-4731-8BCD-1235D882F70A}"/>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3F5BCBE0-E05F-43FD-8391-F66430DBCEE9}"/>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4CC082CD-0580-4372-8C16-EA88742CE0B3}"/>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A880D573-5D4E-4204-8C1B-D1F39B8D84E5}"/>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6B1F8137-B3CB-4947-88FD-4C847FA2F85B}"/>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2AF0FAFA-ACD7-4FA5-9544-9B75FD8EF2D5}"/>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8AD19CEC-3EC4-49D8-80F1-3C31A5FCA3E3}"/>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3642F921-A966-4D1B-8CD2-21A0CBE92B82}"/>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279AB867-1868-4C6B-876C-9BAADC9D1F3B}"/>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3D0BDB34-05BB-4575-8E12-F440DBB22F1B}"/>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5E42C5DB-13B4-46C8-8B78-F7DE694B1ED3}"/>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809878F3-309A-45AC-812E-B7D771362162}"/>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337EBD5C-9E49-4180-8F86-169366DA11F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5808D741-C028-414B-9851-6DFD184EB48C}"/>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20CA8701-CFD5-4A72-AAEA-8CFB0B9FB59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264E8C4D-3304-436D-A289-0EAFA4353857}"/>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DDB5B4DF-6872-4C6B-B8FA-A822D1935081}"/>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3683B6F3-C77E-4353-9109-F91013AE74C9}"/>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F6FAA022-6B69-4C91-A8FD-110EEE13B127}"/>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BC54C13F-BD7C-46E5-B12D-E883E10C6ADC}"/>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80052</xdr:rowOff>
    </xdr:from>
    <xdr:to>
      <xdr:col>85</xdr:col>
      <xdr:colOff>127000</xdr:colOff>
      <xdr:row>78</xdr:row>
      <xdr:rowOff>159947</xdr:rowOff>
    </xdr:to>
    <xdr:cxnSp macro="">
      <xdr:nvCxnSpPr>
        <xdr:cNvPr id="643" name="直線コネクタ 642">
          <a:extLst>
            <a:ext uri="{FF2B5EF4-FFF2-40B4-BE49-F238E27FC236}">
              <a16:creationId xmlns:a16="http://schemas.microsoft.com/office/drawing/2014/main" id="{0B2DCE63-796C-4FDE-A174-6B2DE36918EF}"/>
            </a:ext>
          </a:extLst>
        </xdr:cNvPr>
        <xdr:cNvCxnSpPr/>
      </xdr:nvCxnSpPr>
      <xdr:spPr>
        <a:xfrm flipV="1">
          <a:off x="15481300" y="13453152"/>
          <a:ext cx="8382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DEF3A706-47E2-4548-AD79-234FAE17A62A}"/>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67087A0A-E5E8-498F-A372-963E10220941}"/>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159947</xdr:rowOff>
    </xdr:from>
    <xdr:to>
      <xdr:col>81</xdr:col>
      <xdr:colOff>50800</xdr:colOff>
      <xdr:row>79</xdr:row>
      <xdr:rowOff>1837</xdr:rowOff>
    </xdr:to>
    <xdr:cxnSp macro="">
      <xdr:nvCxnSpPr>
        <xdr:cNvPr id="646" name="直線コネクタ 645">
          <a:extLst>
            <a:ext uri="{FF2B5EF4-FFF2-40B4-BE49-F238E27FC236}">
              <a16:creationId xmlns:a16="http://schemas.microsoft.com/office/drawing/2014/main" id="{2A673178-31EE-43D1-943B-29EDE06D86A9}"/>
            </a:ext>
          </a:extLst>
        </xdr:cNvPr>
        <xdr:cNvCxnSpPr/>
      </xdr:nvCxnSpPr>
      <xdr:spPr>
        <a:xfrm flipV="1">
          <a:off x="14592300" y="13533047"/>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9CD822E6-23E9-4EBA-B861-9AC1ABCAE0D5}"/>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A7486CB6-6D7F-4D07-9339-A56C1A23F454}"/>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151423</xdr:rowOff>
    </xdr:from>
    <xdr:to>
      <xdr:col>76</xdr:col>
      <xdr:colOff>114300</xdr:colOff>
      <xdr:row>79</xdr:row>
      <xdr:rowOff>1837</xdr:rowOff>
    </xdr:to>
    <xdr:cxnSp macro="">
      <xdr:nvCxnSpPr>
        <xdr:cNvPr id="649" name="直線コネクタ 648">
          <a:extLst>
            <a:ext uri="{FF2B5EF4-FFF2-40B4-BE49-F238E27FC236}">
              <a16:creationId xmlns:a16="http://schemas.microsoft.com/office/drawing/2014/main" id="{E9CE9C8B-C207-4458-B79A-0E8121F354C2}"/>
            </a:ext>
          </a:extLst>
        </xdr:cNvPr>
        <xdr:cNvCxnSpPr/>
      </xdr:nvCxnSpPr>
      <xdr:spPr>
        <a:xfrm>
          <a:off x="13703300" y="13524523"/>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28963441-0C6C-4D19-9658-A70888BF6CE3}"/>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B90CC054-F741-4D00-9AF2-91D213BD1756}"/>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60947</xdr:rowOff>
    </xdr:from>
    <xdr:to>
      <xdr:col>71</xdr:col>
      <xdr:colOff>177800</xdr:colOff>
      <xdr:row>78</xdr:row>
      <xdr:rowOff>151423</xdr:rowOff>
    </xdr:to>
    <xdr:cxnSp macro="">
      <xdr:nvCxnSpPr>
        <xdr:cNvPr id="652" name="直線コネクタ 651">
          <a:extLst>
            <a:ext uri="{FF2B5EF4-FFF2-40B4-BE49-F238E27FC236}">
              <a16:creationId xmlns:a16="http://schemas.microsoft.com/office/drawing/2014/main" id="{42F99B34-FA28-4860-9C6B-D5B29E740662}"/>
            </a:ext>
          </a:extLst>
        </xdr:cNvPr>
        <xdr:cNvCxnSpPr/>
      </xdr:nvCxnSpPr>
      <xdr:spPr>
        <a:xfrm>
          <a:off x="12814300" y="13434047"/>
          <a:ext cx="889000" cy="9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619D91B0-1148-4276-A176-C788D179FFAF}"/>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9AF9ECC3-B949-4563-B379-EF2AC62E18E1}"/>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E7D7424B-3300-4DFD-BD27-546E54204E3D}"/>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6F5FF4FF-5786-4077-B228-FE8C483B996C}"/>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C84A2CB2-472F-40E8-ABC5-0CE29FF088E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DD3B7F41-74A9-4033-AEAE-2460D6C82D2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7A3E2BAA-7702-4102-80C3-9708E66DFDD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C0CE2CC-C952-4016-B509-D9FC5DD668A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7513B239-25F0-4879-A02C-F469F28CEC7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29252</xdr:rowOff>
    </xdr:from>
    <xdr:to>
      <xdr:col>85</xdr:col>
      <xdr:colOff>177800</xdr:colOff>
      <xdr:row>78</xdr:row>
      <xdr:rowOff>130852</xdr:rowOff>
    </xdr:to>
    <xdr:sp macro="" textlink="">
      <xdr:nvSpPr>
        <xdr:cNvPr id="662" name="楕円 661">
          <a:extLst>
            <a:ext uri="{FF2B5EF4-FFF2-40B4-BE49-F238E27FC236}">
              <a16:creationId xmlns:a16="http://schemas.microsoft.com/office/drawing/2014/main" id="{FFC64560-158B-4B6A-B392-6AC74264FDA7}"/>
            </a:ext>
          </a:extLst>
        </xdr:cNvPr>
        <xdr:cNvSpPr/>
      </xdr:nvSpPr>
      <xdr:spPr>
        <a:xfrm>
          <a:off x="16268700" y="134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52129</xdr:rowOff>
    </xdr:from>
    <xdr:ext cx="534377" cy="259045"/>
    <xdr:sp macro="" textlink="">
      <xdr:nvSpPr>
        <xdr:cNvPr id="663" name="災害復旧費該当値テキスト">
          <a:extLst>
            <a:ext uri="{FF2B5EF4-FFF2-40B4-BE49-F238E27FC236}">
              <a16:creationId xmlns:a16="http://schemas.microsoft.com/office/drawing/2014/main" id="{619017D9-D2DC-4BB2-A205-FDFD7A32CD73}"/>
            </a:ext>
          </a:extLst>
        </xdr:cNvPr>
        <xdr:cNvSpPr txBox="1"/>
      </xdr:nvSpPr>
      <xdr:spPr>
        <a:xfrm>
          <a:off x="16370300" y="1325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109147</xdr:rowOff>
    </xdr:from>
    <xdr:to>
      <xdr:col>81</xdr:col>
      <xdr:colOff>101600</xdr:colOff>
      <xdr:row>79</xdr:row>
      <xdr:rowOff>39297</xdr:rowOff>
    </xdr:to>
    <xdr:sp macro="" textlink="">
      <xdr:nvSpPr>
        <xdr:cNvPr id="664" name="楕円 663">
          <a:extLst>
            <a:ext uri="{FF2B5EF4-FFF2-40B4-BE49-F238E27FC236}">
              <a16:creationId xmlns:a16="http://schemas.microsoft.com/office/drawing/2014/main" id="{C8D956A4-E3FD-49E4-A10D-FD30E2C4371E}"/>
            </a:ext>
          </a:extLst>
        </xdr:cNvPr>
        <xdr:cNvSpPr/>
      </xdr:nvSpPr>
      <xdr:spPr>
        <a:xfrm>
          <a:off x="15430500" y="134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30424</xdr:rowOff>
    </xdr:from>
    <xdr:ext cx="469744" cy="259045"/>
    <xdr:sp macro="" textlink="">
      <xdr:nvSpPr>
        <xdr:cNvPr id="665" name="テキスト ボックス 664">
          <a:extLst>
            <a:ext uri="{FF2B5EF4-FFF2-40B4-BE49-F238E27FC236}">
              <a16:creationId xmlns:a16="http://schemas.microsoft.com/office/drawing/2014/main" id="{07373F6B-FB40-43AE-B469-253910DADC48}"/>
            </a:ext>
          </a:extLst>
        </xdr:cNvPr>
        <xdr:cNvSpPr txBox="1"/>
      </xdr:nvSpPr>
      <xdr:spPr>
        <a:xfrm>
          <a:off x="15246428" y="1357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122487</xdr:rowOff>
    </xdr:from>
    <xdr:to>
      <xdr:col>76</xdr:col>
      <xdr:colOff>165100</xdr:colOff>
      <xdr:row>79</xdr:row>
      <xdr:rowOff>52637</xdr:rowOff>
    </xdr:to>
    <xdr:sp macro="" textlink="">
      <xdr:nvSpPr>
        <xdr:cNvPr id="666" name="楕円 665">
          <a:extLst>
            <a:ext uri="{FF2B5EF4-FFF2-40B4-BE49-F238E27FC236}">
              <a16:creationId xmlns:a16="http://schemas.microsoft.com/office/drawing/2014/main" id="{3B87E5CC-AAD1-4075-A85E-7308FA759288}"/>
            </a:ext>
          </a:extLst>
        </xdr:cNvPr>
        <xdr:cNvSpPr/>
      </xdr:nvSpPr>
      <xdr:spPr>
        <a:xfrm>
          <a:off x="14541500" y="134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43764</xdr:rowOff>
    </xdr:from>
    <xdr:ext cx="469744" cy="259045"/>
    <xdr:sp macro="" textlink="">
      <xdr:nvSpPr>
        <xdr:cNvPr id="667" name="テキスト ボックス 666">
          <a:extLst>
            <a:ext uri="{FF2B5EF4-FFF2-40B4-BE49-F238E27FC236}">
              <a16:creationId xmlns:a16="http://schemas.microsoft.com/office/drawing/2014/main" id="{7FD1378B-0BFB-4A52-BDE1-F44115607615}"/>
            </a:ext>
          </a:extLst>
        </xdr:cNvPr>
        <xdr:cNvSpPr txBox="1"/>
      </xdr:nvSpPr>
      <xdr:spPr>
        <a:xfrm>
          <a:off x="14357428" y="135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100623</xdr:rowOff>
    </xdr:from>
    <xdr:to>
      <xdr:col>72</xdr:col>
      <xdr:colOff>38100</xdr:colOff>
      <xdr:row>79</xdr:row>
      <xdr:rowOff>30773</xdr:rowOff>
    </xdr:to>
    <xdr:sp macro="" textlink="">
      <xdr:nvSpPr>
        <xdr:cNvPr id="668" name="楕円 667">
          <a:extLst>
            <a:ext uri="{FF2B5EF4-FFF2-40B4-BE49-F238E27FC236}">
              <a16:creationId xmlns:a16="http://schemas.microsoft.com/office/drawing/2014/main" id="{94DCF2A4-3F69-4283-BEE4-D00A76440835}"/>
            </a:ext>
          </a:extLst>
        </xdr:cNvPr>
        <xdr:cNvSpPr/>
      </xdr:nvSpPr>
      <xdr:spPr>
        <a:xfrm>
          <a:off x="13652500" y="134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21900</xdr:rowOff>
    </xdr:from>
    <xdr:ext cx="469744" cy="259045"/>
    <xdr:sp macro="" textlink="">
      <xdr:nvSpPr>
        <xdr:cNvPr id="669" name="テキスト ボックス 668">
          <a:extLst>
            <a:ext uri="{FF2B5EF4-FFF2-40B4-BE49-F238E27FC236}">
              <a16:creationId xmlns:a16="http://schemas.microsoft.com/office/drawing/2014/main" id="{0D9FD5E1-27BA-4B80-9161-E0F6F2E84CAB}"/>
            </a:ext>
          </a:extLst>
        </xdr:cNvPr>
        <xdr:cNvSpPr txBox="1"/>
      </xdr:nvSpPr>
      <xdr:spPr>
        <a:xfrm>
          <a:off x="13468428" y="1356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10147</xdr:rowOff>
    </xdr:from>
    <xdr:to>
      <xdr:col>67</xdr:col>
      <xdr:colOff>101600</xdr:colOff>
      <xdr:row>78</xdr:row>
      <xdr:rowOff>111747</xdr:rowOff>
    </xdr:to>
    <xdr:sp macro="" textlink="">
      <xdr:nvSpPr>
        <xdr:cNvPr id="670" name="楕円 669">
          <a:extLst>
            <a:ext uri="{FF2B5EF4-FFF2-40B4-BE49-F238E27FC236}">
              <a16:creationId xmlns:a16="http://schemas.microsoft.com/office/drawing/2014/main" id="{2988F8C8-1392-4692-B9FE-17CACBDCCC58}"/>
            </a:ext>
          </a:extLst>
        </xdr:cNvPr>
        <xdr:cNvSpPr/>
      </xdr:nvSpPr>
      <xdr:spPr>
        <a:xfrm>
          <a:off x="12763500" y="133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128274</xdr:rowOff>
    </xdr:from>
    <xdr:ext cx="534377" cy="259045"/>
    <xdr:sp macro="" textlink="">
      <xdr:nvSpPr>
        <xdr:cNvPr id="671" name="テキスト ボックス 670">
          <a:extLst>
            <a:ext uri="{FF2B5EF4-FFF2-40B4-BE49-F238E27FC236}">
              <a16:creationId xmlns:a16="http://schemas.microsoft.com/office/drawing/2014/main" id="{32CC62B4-1B54-4C24-B29C-6CECBB09A209}"/>
            </a:ext>
          </a:extLst>
        </xdr:cNvPr>
        <xdr:cNvSpPr txBox="1"/>
      </xdr:nvSpPr>
      <xdr:spPr>
        <a:xfrm>
          <a:off x="12547111" y="131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3E4C301D-0B81-4450-A6E4-817B47B75E0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E8BEC721-2861-4C81-B1B5-1857CF6EE3E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D5014DD9-D7E0-4933-8D71-66C77A79E35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B3EF6494-6E2E-428C-AE54-ED1FA77EB0A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445EE876-86C4-459E-A59E-11EB12380DA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709C3662-1126-4E70-A63B-A0D8B05BE40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6A981F7D-F839-499D-B666-67418893A84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E076AAF2-C46D-42EB-8BFD-6EE42F37804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58D477F4-4BA3-46E5-9F0F-0DDA6D96C15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176DF2CB-9931-483C-849D-511FF384108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CCB0BA0E-DA47-4193-B1F9-467EF72ECCAF}"/>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D02C460D-9FF7-4632-80DC-15EFFCCDD523}"/>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9178DC67-2DA3-44A9-BE0C-A525F0B88033}"/>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8FB7D6E7-2B95-4421-865E-BCAB34CCCD1F}"/>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592D622F-D34E-4055-BA7A-53F45BA7387D}"/>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8CE2D64-70A6-4CC3-B8A7-1386A1106CE5}"/>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91D8213E-009D-48F8-A632-B23C76CC38FD}"/>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BC1AF56E-7E38-47D5-8BE5-2FF80008E99D}"/>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70CCD255-9C32-41D9-860D-4E44D0A7B5C7}"/>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D58F41B1-1413-4E2B-9173-BDD615FA615D}"/>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3E35F736-88E7-43E1-B194-99EFB106985C}"/>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7116347E-C5C8-4FDA-9CFB-5D56648D8D3C}"/>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7DA8ED46-C207-49DA-A1FD-73B8CA9AD65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3C60D112-B73D-475E-A5FF-3323B06B5F55}"/>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A865266F-5C97-47DA-8682-E7D5AFB2DC4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D0BBBE88-A020-4B43-AD26-401BAD1F14F1}"/>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E9F08E7A-150F-4A54-AB0E-5768971FCB6D}"/>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E53E4E90-3DC9-472B-821D-DD9202FCB76C}"/>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363BF28A-93E5-439A-B128-6CE80201839F}"/>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7D5EE2B7-AFE3-497F-A574-20A36512EF5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13019</xdr:rowOff>
    </xdr:from>
    <xdr:to>
      <xdr:col>85</xdr:col>
      <xdr:colOff>127000</xdr:colOff>
      <xdr:row>98</xdr:row>
      <xdr:rowOff>36660</xdr:rowOff>
    </xdr:to>
    <xdr:cxnSp macro="">
      <xdr:nvCxnSpPr>
        <xdr:cNvPr id="702" name="直線コネクタ 701">
          <a:extLst>
            <a:ext uri="{FF2B5EF4-FFF2-40B4-BE49-F238E27FC236}">
              <a16:creationId xmlns:a16="http://schemas.microsoft.com/office/drawing/2014/main" id="{84347C20-8191-46D6-AD3E-31B32AFA8207}"/>
            </a:ext>
          </a:extLst>
        </xdr:cNvPr>
        <xdr:cNvCxnSpPr/>
      </xdr:nvCxnSpPr>
      <xdr:spPr>
        <a:xfrm flipV="1">
          <a:off x="15481300" y="16815119"/>
          <a:ext cx="8382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13F31D61-4052-4764-96F6-4973798D21F3}"/>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CC98448B-08D3-4E6D-BF62-61FA837C3E6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33812</xdr:rowOff>
    </xdr:from>
    <xdr:to>
      <xdr:col>81</xdr:col>
      <xdr:colOff>50800</xdr:colOff>
      <xdr:row>98</xdr:row>
      <xdr:rowOff>36660</xdr:rowOff>
    </xdr:to>
    <xdr:cxnSp macro="">
      <xdr:nvCxnSpPr>
        <xdr:cNvPr id="705" name="直線コネクタ 704">
          <a:extLst>
            <a:ext uri="{FF2B5EF4-FFF2-40B4-BE49-F238E27FC236}">
              <a16:creationId xmlns:a16="http://schemas.microsoft.com/office/drawing/2014/main" id="{22954DD1-A547-4597-A237-8EE57BF074CB}"/>
            </a:ext>
          </a:extLst>
        </xdr:cNvPr>
        <xdr:cNvCxnSpPr/>
      </xdr:nvCxnSpPr>
      <xdr:spPr>
        <a:xfrm>
          <a:off x="14592300" y="16835912"/>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86B52224-3894-462E-A7B7-CC5742306296}"/>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D21BF3DE-52D6-4BA6-A0CD-2DD4B64C28FA}"/>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33812</xdr:rowOff>
    </xdr:from>
    <xdr:to>
      <xdr:col>76</xdr:col>
      <xdr:colOff>114300</xdr:colOff>
      <xdr:row>98</xdr:row>
      <xdr:rowOff>35756</xdr:rowOff>
    </xdr:to>
    <xdr:cxnSp macro="">
      <xdr:nvCxnSpPr>
        <xdr:cNvPr id="708" name="直線コネクタ 707">
          <a:extLst>
            <a:ext uri="{FF2B5EF4-FFF2-40B4-BE49-F238E27FC236}">
              <a16:creationId xmlns:a16="http://schemas.microsoft.com/office/drawing/2014/main" id="{A4B09210-FB5F-45B9-88E8-711E7B600B21}"/>
            </a:ext>
          </a:extLst>
        </xdr:cNvPr>
        <xdr:cNvCxnSpPr/>
      </xdr:nvCxnSpPr>
      <xdr:spPr>
        <a:xfrm flipV="1">
          <a:off x="13703300" y="1683591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8782C308-5024-4F08-AE50-636744BB93EA}"/>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3B25C9BF-6D7C-4C89-9D37-38C1636D5CF6}"/>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56212</xdr:rowOff>
    </xdr:from>
    <xdr:to>
      <xdr:col>71</xdr:col>
      <xdr:colOff>177800</xdr:colOff>
      <xdr:row>98</xdr:row>
      <xdr:rowOff>35756</xdr:rowOff>
    </xdr:to>
    <xdr:cxnSp macro="">
      <xdr:nvCxnSpPr>
        <xdr:cNvPr id="711" name="直線コネクタ 710">
          <a:extLst>
            <a:ext uri="{FF2B5EF4-FFF2-40B4-BE49-F238E27FC236}">
              <a16:creationId xmlns:a16="http://schemas.microsoft.com/office/drawing/2014/main" id="{F84265F4-9E73-4BC5-87A9-50A5EF078D51}"/>
            </a:ext>
          </a:extLst>
        </xdr:cNvPr>
        <xdr:cNvCxnSpPr/>
      </xdr:nvCxnSpPr>
      <xdr:spPr>
        <a:xfrm>
          <a:off x="12814300" y="16686862"/>
          <a:ext cx="889000" cy="1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4A4287B2-4A33-4FAF-B7AE-40021DBC9224}"/>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8861A64A-B9C1-493F-9210-E758AE047DE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CA97EAF8-27BB-4764-8042-F2E778A8A3EA}"/>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C201EF79-81D5-48E7-B9F0-0E17E5268018}"/>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B0CF003A-68AB-43A8-A340-A1D43F3F7BD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2E362D96-2BA3-47B1-8028-C69FC636AF3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B841C47-0BD2-4D9F-AF68-9244AE51572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50DF5C18-EB9F-45CE-929A-3D7692236A6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5334DF36-7DD9-46C0-B1FF-0A434B0801B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133669</xdr:rowOff>
    </xdr:from>
    <xdr:to>
      <xdr:col>85</xdr:col>
      <xdr:colOff>177800</xdr:colOff>
      <xdr:row>98</xdr:row>
      <xdr:rowOff>63819</xdr:rowOff>
    </xdr:to>
    <xdr:sp macro="" textlink="">
      <xdr:nvSpPr>
        <xdr:cNvPr id="721" name="楕円 720">
          <a:extLst>
            <a:ext uri="{FF2B5EF4-FFF2-40B4-BE49-F238E27FC236}">
              <a16:creationId xmlns:a16="http://schemas.microsoft.com/office/drawing/2014/main" id="{611764A1-4B55-4F70-B4F8-F56CFECFFF2F}"/>
            </a:ext>
          </a:extLst>
        </xdr:cNvPr>
        <xdr:cNvSpPr/>
      </xdr:nvSpPr>
      <xdr:spPr>
        <a:xfrm>
          <a:off x="16268700" y="167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156546</xdr:rowOff>
    </xdr:from>
    <xdr:ext cx="534377" cy="259045"/>
    <xdr:sp macro="" textlink="">
      <xdr:nvSpPr>
        <xdr:cNvPr id="722" name="公債費該当値テキスト">
          <a:extLst>
            <a:ext uri="{FF2B5EF4-FFF2-40B4-BE49-F238E27FC236}">
              <a16:creationId xmlns:a16="http://schemas.microsoft.com/office/drawing/2014/main" id="{62599C71-A701-44AC-95A8-22F022272991}"/>
            </a:ext>
          </a:extLst>
        </xdr:cNvPr>
        <xdr:cNvSpPr txBox="1"/>
      </xdr:nvSpPr>
      <xdr:spPr>
        <a:xfrm>
          <a:off x="16370300" y="166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157310</xdr:rowOff>
    </xdr:from>
    <xdr:to>
      <xdr:col>81</xdr:col>
      <xdr:colOff>101600</xdr:colOff>
      <xdr:row>98</xdr:row>
      <xdr:rowOff>87460</xdr:rowOff>
    </xdr:to>
    <xdr:sp macro="" textlink="">
      <xdr:nvSpPr>
        <xdr:cNvPr id="723" name="楕円 722">
          <a:extLst>
            <a:ext uri="{FF2B5EF4-FFF2-40B4-BE49-F238E27FC236}">
              <a16:creationId xmlns:a16="http://schemas.microsoft.com/office/drawing/2014/main" id="{0DB000DE-9AC7-4671-95DE-0C08F93251E7}"/>
            </a:ext>
          </a:extLst>
        </xdr:cNvPr>
        <xdr:cNvSpPr/>
      </xdr:nvSpPr>
      <xdr:spPr>
        <a:xfrm>
          <a:off x="15430500" y="167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78587</xdr:rowOff>
    </xdr:from>
    <xdr:ext cx="534377" cy="259045"/>
    <xdr:sp macro="" textlink="">
      <xdr:nvSpPr>
        <xdr:cNvPr id="724" name="テキスト ボックス 723">
          <a:extLst>
            <a:ext uri="{FF2B5EF4-FFF2-40B4-BE49-F238E27FC236}">
              <a16:creationId xmlns:a16="http://schemas.microsoft.com/office/drawing/2014/main" id="{CB3E85E5-7E8A-4B74-93F7-24E5B5F357CB}"/>
            </a:ext>
          </a:extLst>
        </xdr:cNvPr>
        <xdr:cNvSpPr txBox="1"/>
      </xdr:nvSpPr>
      <xdr:spPr>
        <a:xfrm>
          <a:off x="15214111" y="168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154462</xdr:rowOff>
    </xdr:from>
    <xdr:to>
      <xdr:col>76</xdr:col>
      <xdr:colOff>165100</xdr:colOff>
      <xdr:row>98</xdr:row>
      <xdr:rowOff>84612</xdr:rowOff>
    </xdr:to>
    <xdr:sp macro="" textlink="">
      <xdr:nvSpPr>
        <xdr:cNvPr id="725" name="楕円 724">
          <a:extLst>
            <a:ext uri="{FF2B5EF4-FFF2-40B4-BE49-F238E27FC236}">
              <a16:creationId xmlns:a16="http://schemas.microsoft.com/office/drawing/2014/main" id="{0B4F8EFD-D933-4A1D-886B-A0CF97772583}"/>
            </a:ext>
          </a:extLst>
        </xdr:cNvPr>
        <xdr:cNvSpPr/>
      </xdr:nvSpPr>
      <xdr:spPr>
        <a:xfrm>
          <a:off x="14541500" y="167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101139</xdr:rowOff>
    </xdr:from>
    <xdr:ext cx="534377" cy="259045"/>
    <xdr:sp macro="" textlink="">
      <xdr:nvSpPr>
        <xdr:cNvPr id="726" name="テキスト ボックス 725">
          <a:extLst>
            <a:ext uri="{FF2B5EF4-FFF2-40B4-BE49-F238E27FC236}">
              <a16:creationId xmlns:a16="http://schemas.microsoft.com/office/drawing/2014/main" id="{2C908FEF-BBCB-4003-BC86-042AB58CA82F}"/>
            </a:ext>
          </a:extLst>
        </xdr:cNvPr>
        <xdr:cNvSpPr txBox="1"/>
      </xdr:nvSpPr>
      <xdr:spPr>
        <a:xfrm>
          <a:off x="14325111" y="165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156406</xdr:rowOff>
    </xdr:from>
    <xdr:to>
      <xdr:col>72</xdr:col>
      <xdr:colOff>38100</xdr:colOff>
      <xdr:row>98</xdr:row>
      <xdr:rowOff>86556</xdr:rowOff>
    </xdr:to>
    <xdr:sp macro="" textlink="">
      <xdr:nvSpPr>
        <xdr:cNvPr id="727" name="楕円 726">
          <a:extLst>
            <a:ext uri="{FF2B5EF4-FFF2-40B4-BE49-F238E27FC236}">
              <a16:creationId xmlns:a16="http://schemas.microsoft.com/office/drawing/2014/main" id="{9BAEC205-1E31-4E80-A9E5-777932FF7592}"/>
            </a:ext>
          </a:extLst>
        </xdr:cNvPr>
        <xdr:cNvSpPr/>
      </xdr:nvSpPr>
      <xdr:spPr>
        <a:xfrm>
          <a:off x="13652500" y="167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103083</xdr:rowOff>
    </xdr:from>
    <xdr:ext cx="534377" cy="259045"/>
    <xdr:sp macro="" textlink="">
      <xdr:nvSpPr>
        <xdr:cNvPr id="728" name="テキスト ボックス 727">
          <a:extLst>
            <a:ext uri="{FF2B5EF4-FFF2-40B4-BE49-F238E27FC236}">
              <a16:creationId xmlns:a16="http://schemas.microsoft.com/office/drawing/2014/main" id="{2EF4A853-31E5-4EE1-8B99-5982AE8DB875}"/>
            </a:ext>
          </a:extLst>
        </xdr:cNvPr>
        <xdr:cNvSpPr txBox="1"/>
      </xdr:nvSpPr>
      <xdr:spPr>
        <a:xfrm>
          <a:off x="13436111" y="165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5412</xdr:rowOff>
    </xdr:from>
    <xdr:to>
      <xdr:col>67</xdr:col>
      <xdr:colOff>101600</xdr:colOff>
      <xdr:row>97</xdr:row>
      <xdr:rowOff>107012</xdr:rowOff>
    </xdr:to>
    <xdr:sp macro="" textlink="">
      <xdr:nvSpPr>
        <xdr:cNvPr id="729" name="楕円 728">
          <a:extLst>
            <a:ext uri="{FF2B5EF4-FFF2-40B4-BE49-F238E27FC236}">
              <a16:creationId xmlns:a16="http://schemas.microsoft.com/office/drawing/2014/main" id="{1B494352-8626-4EA3-98F0-61E3A14C3A98}"/>
            </a:ext>
          </a:extLst>
        </xdr:cNvPr>
        <xdr:cNvSpPr/>
      </xdr:nvSpPr>
      <xdr:spPr>
        <a:xfrm>
          <a:off x="12763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123539</xdr:rowOff>
    </xdr:from>
    <xdr:ext cx="599010" cy="259045"/>
    <xdr:sp macro="" textlink="">
      <xdr:nvSpPr>
        <xdr:cNvPr id="730" name="テキスト ボックス 729">
          <a:extLst>
            <a:ext uri="{FF2B5EF4-FFF2-40B4-BE49-F238E27FC236}">
              <a16:creationId xmlns:a16="http://schemas.microsoft.com/office/drawing/2014/main" id="{FA48B017-B6F5-44D5-A508-8BAB09FE6F35}"/>
            </a:ext>
          </a:extLst>
        </xdr:cNvPr>
        <xdr:cNvSpPr txBox="1"/>
      </xdr:nvSpPr>
      <xdr:spPr>
        <a:xfrm>
          <a:off x="12514795" y="164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A26CB507-53A9-41C3-B077-582D58A0AB8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5BE30FA-2C62-4407-BA15-BAF930BB90C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1AB3443F-6BAB-476D-A93F-D5A15382D60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752A2015-9B54-414E-B824-A7F0C3023C5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8267F6C7-2F95-4310-8ABF-0C2AEFD262F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CB0F6EEA-DB89-4017-B9F2-C5507D311C3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87DE3BC-EE61-4BCB-A4A8-9E339B4BE8E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B5634FFB-B7D2-4F79-98A0-9DE67190BD4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35D86F8A-3839-4493-9140-2392F1943D3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BE99734E-A9FA-4D90-8E69-CEFBE4CC918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22345EE2-C112-435C-8843-EA7606EADBFF}"/>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95D46412-0208-4AF5-8E3A-B63445CA7551}"/>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BD07ACE9-2A0A-4562-AA7C-93C6A98800A3}"/>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B5C802CB-4922-4D29-A8F1-52715339594F}"/>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71858DB4-9BC5-4E51-9864-78CE24721EBC}"/>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498DE244-F06B-43F0-8E2C-B7A87F0873B8}"/>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59916B3A-A022-4387-8E03-B01733AF3A97}"/>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546FA5B9-2935-4E3A-8817-DD7549EB7AF9}"/>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C476EB21-F23E-4FC9-85FC-B6BF052C003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CB78D49A-E8F7-4F1A-9A5D-64C96A42920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4919F9A5-0AC6-4C63-BE7A-AB42ADBA770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C102392A-5A78-498F-B419-F52F3E046CD1}"/>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DF88145D-9CA8-45CE-AD2F-6754DD6448A7}"/>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5C3E2054-1136-4810-A60F-C12FFF084116}"/>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5C1D1E40-5F4E-45A9-ACA1-8E225E519E6A}"/>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15896009-1D64-46CA-96EE-AD8F0E54CC51}"/>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56A63419-E644-4E17-A948-A1AC36E95D4D}"/>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A6364579-1FB5-4F8C-8322-1FEDDEE4A305}"/>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386D4351-804D-433B-859F-02A7977288E9}"/>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4805D62E-A1C2-4113-9D52-E7B25F49288D}"/>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DE118855-D0AC-4A85-AE2F-99A09078A56C}"/>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CA130352-45AF-4322-B6D4-10B608F4B49E}"/>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AA79280C-48FC-40E0-8B61-DDFA784F7424}"/>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DFCCC5A1-35A6-4283-BB45-78EF73D5213A}"/>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60BAF1C0-2E62-46FD-A1BD-A5714C7577F5}"/>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AB48D896-D4F3-4124-9AB1-9F1D43CF1BA8}"/>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E928A4DD-B14A-4FAC-A686-89E5BE354909}"/>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3C72BA9F-5BBE-4828-AF15-31BAC6115421}"/>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4F9F2A10-4270-45BF-A892-F92B24C8C13E}"/>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C497BE9E-8532-4D24-9F7C-221BCBE6EC8A}"/>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322F94FA-A1BF-4A3B-AFA5-A10EBE1F51B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E4CE835E-B26E-4969-A0AC-AC254332444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9629D7F5-64DF-4970-9D1A-1B0A41954D6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BCF4A869-C0A6-4872-A86E-A42613E0F82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5BBF27DA-F4F4-4442-889F-5E38AD95DBE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F96035AA-D1E7-4946-89F1-2526DAFAFBA2}"/>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9BE2A04-7D06-4346-9422-29D48E0A0E38}"/>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4DF56E3A-F675-4D63-B18B-CAAD3FC780E5}"/>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8B8F46B7-8D15-432B-B056-049707D0C4B5}"/>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1BCEF866-25CA-4334-937A-AB2891D9A8E5}"/>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E2AB0CA7-273D-4B8F-94BD-608AB748AA7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C6B97CF4-57D4-4910-82C4-A695E25B3962}"/>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B14FE501-DB83-44CC-B2AB-DF0C4B618C67}"/>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B4C273BB-FD44-4630-A79B-095DFA478611}"/>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21220D7D-E437-45EB-B676-2DC2D777C7A8}"/>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E4BEF9E7-320E-48BE-87BB-0162D994952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AB22D907-3341-4D7A-93FF-0CEE41DC950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82110A29-F781-4313-A8A5-DAE75723745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1B1D2F1B-0E98-4D99-9CF0-B8EEF4DAE92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72F63E64-1569-404E-ABE0-4D24ED8FDA1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2E94BD5C-61A0-4004-AB3A-E89994A5FC3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A6AE28CC-BAB8-4559-98BC-47CC6035356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15FCEA2A-49F7-46FD-B50D-316F74DBA48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D0311732-F601-4BF7-AE02-C1B3062FF23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406718C2-400A-48D4-AD0F-23B447834F3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B07E114B-0849-4366-8428-4C164B4861A7}"/>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95467311-7A6B-4FF5-A94A-1C93D194F574}"/>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9DE4A87A-ED3D-42A0-8A31-7C7886DD9B6B}"/>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D638B013-0257-4435-97AE-8F99C475C3A7}"/>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F410E87-62D9-4459-8F24-CCB10B29E1DA}"/>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A5D8EAA7-7804-432B-B909-713F2A846F24}"/>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FFA3BBDE-0882-4A4C-8920-4FCE39E30FED}"/>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7065B1B8-7DE8-4783-95FB-C544E7D579E3}"/>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8BAE1E48-B3FC-4CC6-BF4F-D2A6C2104E2F}"/>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A1E46927-9542-49E8-8D9B-8F0658F6F2E6}"/>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E46AD134-9FD5-43A0-8C8C-14B9021C4509}"/>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E9861F7A-6141-45E9-B52D-900D0363FD11}"/>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E71A537D-9702-4C55-8513-ADFAA268E34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DF020867-B327-47FF-B10F-BE7DB7D3BA6E}"/>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5ACC9883-0EBB-419F-9307-276FB15FB4D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213D9C06-3620-497B-8045-23E90AE3CE5D}"/>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313FDB51-5BF1-4044-ADD9-C96A298D7991}"/>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3EDF6EBC-4CEC-4FD9-A301-01B453FF047B}"/>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16EF64E0-B5D9-4D17-9B6E-6513A3188441}"/>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25FE01AC-C1BE-4F10-A0B5-A9C23FD63BDB}"/>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15A7D71E-2FC5-4A7C-910F-A2BCB405B201}"/>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8EED58CC-5D84-4DB3-BD11-5AB8308A85E9}"/>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C706F2D9-9849-430E-8563-4A0865417883}"/>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40C963CE-BB47-4C9B-9413-11056DB707ED}"/>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DBCDA518-B3D4-4B9B-A14B-B1FB0FB8FFE9}"/>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1C4DF20F-E027-4019-BB61-29EDDC5A87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9EE3922A-B440-4C7F-B39D-033079F15435}"/>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F0D12838-1164-4F65-913D-16F1545E1A44}"/>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D63ECAAF-E811-455E-B210-FF3FEF9F9716}"/>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201ECBED-2826-4F9A-AA63-869AB1E88FC3}"/>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5C204EE8-6017-41F7-A13E-7099DF6C48A3}"/>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751BC38-D667-46D0-9338-BA0BFA1B4705}"/>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5058BF94-52F4-469D-87F9-2343944A5C9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D3204149-6C28-4A9E-A932-3B85D102B161}"/>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C776FC70-065B-45FD-9B88-781ED84B3E4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6C7D8F8-88BC-4CC1-8B43-F77EF4D44C7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32F6843-4DF4-4634-97C9-114973F6E29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7B07AF11-B1C3-43CF-8ED4-BD73904D68E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741B274D-235F-4330-B6E6-B2F42919868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B5F115A9-AC5C-436A-8973-ADE051B9DFEE}"/>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3B46066B-9512-4D37-BF7B-1DEF777F2C6A}"/>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4BD32E93-8677-4083-A135-7DC1C2855E5B}"/>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509E161C-61E1-4FF2-8061-EA268FD3C9B7}"/>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B8E0110D-FB16-4B3D-8C86-8C3A8138BE54}"/>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8C186F64-872F-4799-959A-95CDA6D8EDE3}"/>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C72947A0-F7EF-44BD-802F-ABEDCB8E3FAE}"/>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3ED2F2FD-FA1F-41C1-9BD3-EC4B2B83C6A5}"/>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D526E877-9F17-4C3D-B7EA-19904B161AD6}"/>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6A3D0E80-A8F6-4A11-A0BD-CD1E08ADF5AE}"/>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A768D1F0-BE9E-4BC4-B15B-02C8AA7F267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3785DE04-029A-4343-9DF7-0BC3197D6D7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91046ABF-8F27-4819-8183-8D268A42D94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総務費は、類似団体平均に比べ高い水準となったが、これは本庁舎整備事業や災害時情報伝達手段整備事業の実施によるものである。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衛生費は、類似団体平均に比べ高い水準にある。市内に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つの公立病院を抱える病院事業への繰出しが多額であることが要因となっているが、計画に沿って公営企業会計の健全化に取り組み、改善を図っていくこととしている。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労働費は、類似団体平均に比べ高い水準にあるが、勤労者福祉のための公共施設管理に費用が掛かっていることが要因である。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3188F1D-356F-45B5-96D4-1C08374DA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0CE5A11-0B6D-4165-BB7B-24F03B2A0E5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88F1EB3-74B1-451B-B823-B73B3F29326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321DDBE-B29E-42C9-87CF-0EED9EC3E62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57136A0-67B7-442D-98DF-C6A676ACB3A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9780F46-D917-45DE-9985-3614CD8F961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511DB5F-7D2B-4B6F-940B-16FBBEE4911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CE9F992-4174-42FE-8AA6-B8AE2D05493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B49EBDD7-D98B-4353-BCFC-D0D1058ACBAE}"/>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D02A784F-B4E7-4EEB-BE7F-F2A1E0DE7FD1}"/>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80798E4-0716-41AC-A489-DC3E2DD78B32}"/>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310183B0-26CB-4159-AC37-6F92EF7DDDD1}"/>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2FADF20F-9291-4C54-BA7C-D4B300A08BB9}"/>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財政調整基金残高については、ほぼ横ばいとなっている。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実質収支額の比率については、前年度と比較して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実質単年度収支については、収支の悪化により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D7FC855-437B-4376-BECA-C3A802242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0486670-6A29-4E9E-8E3B-C4CF4A9D38E2}"/>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A264B64-BF98-4A73-97F2-FC69F0D2559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6416BD2-D0F1-4C16-B63B-884EBFA53F1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054642B-8DA0-469B-9D06-E1ACCB7D23C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2F73089-F42B-4683-A77F-F03C937D6DD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D01EA41-DE52-4043-B55C-EADF43CE5DA2}"/>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D598D579-705E-48E8-A9F4-6848021897C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D7A4B37-4E3F-4DB9-A135-1BE9A73D63F3}"/>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年度においても美祢市は黒字であるため、連結実質赤字比率は該当しない。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構成分析については観光事業特別会計が平成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年度に資金不足を解消し、以降黒字で推移しており全ての会計で資金不足は発生していない。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その他の会計では、下水道事業会計が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％、観光事業会計が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％の比率となった。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81E03C3D-4F7E-403A-96AD-540F1CB768A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14D3DBBE-E2D7-4E2A-A609-3755935A53D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498BA23-B9A9-4802-9781-BB87F102142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2F62C053-1FE4-42FC-8805-1E562C660C0D}"/>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0099017-5EF8-4086-AD62-CEDD9B6FBB7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34DA82A-CFF1-4182-93F9-DD9C279C1B6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C592DACB-ED5A-4015-94B3-AE9D8B386C7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3BE7FE7-5240-44FE-9D40-94BB53C3C801}"/>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166CE138-319F-4A67-9D61-3B625473EBFA}"/>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B9B436E0-57E6-4507-A848-F6590CB4E02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CE0C4B5-1A7D-4E8D-972D-97298E96F671}"/>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53B79C8-9FE8-4C5E-A643-B563B3F1B18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30EEB2F-62C8-4AD3-A603-256CEF4EDDE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89161BD-0E6B-46CD-92CA-84B2A951A93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742EA1B-9592-4A2C-84D6-EAC05A81953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93F05A4-B8DE-48B9-8CCF-83C90F783C17}"/>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29B00ADD-15A7-412B-8352-ABA200BFFBA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D17DE78-2094-4654-8AFC-CAFAEB0377A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7AF2EC83-DF1A-4E0C-882A-3B8AD17D08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E6DD27A-4D91-47B5-B1AD-00A1CD5EF727}"/>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2FEF15E-6CBC-45AD-9BDA-ED040146693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2971AD0-00A1-4B4C-8E87-F587C2E9FD1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A9C8AEE-6756-4776-B8B7-04A5446893F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C3E0F4E-91BF-40CD-A6CE-12C83858A7D5}"/>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C81D3A1-9669-4F7D-87EB-3F3CAB1B01C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CA622D8-7E16-4062-B0FC-FD38BFF8A88F}"/>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8522775-516D-430D-B242-A0CC3CDABB8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31523F-081F-48EB-96BC-B5812510A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5954B83-5DF4-486A-BE73-39959797BDF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DB3192C8-BC66-4E53-81F4-BCBD4FCBE8E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分子の構造については、元利償還金等（Ａ）のうち、元利償還金が小学校建設等に要した借入金の償還等の影響により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百万円の増加、公営企業債の元利償還金に対する繰入金が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百万円の増加、債務負担行為に基づく支出額が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また、算入公債費等は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百万円増加し、実質公債費比率の分子については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引き続き普通建設事業等の必要性・効率性・緊急度を勘案しながら事業の取捨選択を行い、地方債の発行を抑制することにより改善を図る。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E723271B-313E-4E2E-B7DD-0384F43DFBAF}"/>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7AB647F3-D72D-47DA-9977-40EB45B83DAB}"/>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14B706D3-F07B-42AD-BC4E-9124639B5397}"/>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F3A215D6-B0B2-4A3A-82AF-F51A27073829}"/>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24D1A14-00AD-4503-9005-D258BA2C5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12CEF39-FC05-4789-8FF5-79E64313C943}"/>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ECFFC435-FF6A-41D7-B81A-C8F9888F9D1A}"/>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331006D-6D4D-4807-A9E4-BD590ABF04F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286B5E7-4E9D-4651-89F1-AD1AA673094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8DB8401D-CD71-4F20-9522-8025992375B8}"/>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092D5E1-F4E5-48C3-B6E5-9C375C814A9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1DF3A74F-D6A4-4F31-82EC-5718DF6FF1BD}"/>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99F84F15-667C-476C-AC52-36F4A3D3A7CE}"/>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6715596-2306-449E-9F4C-DD212C2B4C9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04703B1-C0B6-4A1B-A1A6-DD784F2EAF5F}"/>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F3DD02F-F82D-4E0E-8987-4819AF479E6B}"/>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5BB77B3-02A9-4D0F-AD4F-009D20432343}"/>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78FB0DBF-F920-4BE1-B2A1-BACD1916AB83}"/>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29916DF-BF3C-4A40-8F0F-023C54F00D5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50EF9FF-F30B-4E8B-BA70-0FB62870F55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C6AF719-E1BB-4CFB-AB9F-6E407F773C2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A0D1135-1937-431D-84B0-A83ADFD956F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EA31CDD-5A2F-4293-89C7-31939536417E}"/>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35F584E-DAFC-464E-A45B-B2AAF98B4804}"/>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BF97C33-93FB-468D-8BF7-B34AE0089B1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7254B92-556C-4D4A-8D32-38380EA45E2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将来負担額の構造については、一般会計等に係る地方債の現在高が本庁舎整備事業などの建設事業の増大に伴い、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780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百万円増加し、債務負担行為に基づく支出予定額が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百万円減少、公営企業債等繰入見込額が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百万円増加、退職手当負担見込額が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充当可能財源等の構造については、充当可能基金は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百万円減少、基準財政需要額算入見込額も</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将来負担額（Ａ）の合計は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25,327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百万円の増加、充当可能財源等（Ｂ）の合計は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21,634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百万円の減少となり、将来負担比率の分子は前年度から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普通会計及び公営企業会計についても老朽化施設の更新を行っており、将来負担比率は増加していく傾向にある。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今後ともプライマリーバランスに留意するとともに、後世代の負担が過度にならないように努めながら、地方債の活用を図る。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1171C94-EF1C-4A9F-A376-68DD19B00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145AAA7-3E20-4BE5-8DBF-AF895E4191B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00C6278-7ED4-4064-A7CD-895F9F8DF1E9}"/>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34781D9-9DA9-48D7-83F0-6BC8B16EAE1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8262AF0-3C66-4282-9462-672D12F5A06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BF75E58-9178-46D7-9A13-EFE569113D84}"/>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75ACAE0-52AA-4302-B86F-4BD1516C96F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山口県美祢市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8AB90F0-2EEC-4205-8C52-8C59B36A639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6F69255-238F-458B-8FE1-DC3536128D4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8912BEB-9614-4697-9078-1DF17A6AC5E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4591357-3695-4EBD-AE33-5AB31432E42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債基金を活用し各指標に影響のある第三セクター等改革推進債や退職手当債の繰上償還を実施により、減債基金残高が大幅に減少した後は、基金全体でみるとほぼ同水準で推移していたが、本庁舎整備事業などの建設事業の実施に伴い、財源として活用した結果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残高は、これまでの行財政改革の中で行われた財政効率化の施策等によって、ここまで累増してきたが、普通交付税合併算定替えの特例措置の終了や少子高齢化に伴う税収の減と、反して増加する社会福祉諸施策の経費や、過疎地域の自治体では特に課題となるインフラや公共施設の改修、維持補修経費の増大が見込まれることから、今後の財政運営において、その財源不足を補い年度間の負担調整のため活用し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しかしながら、更なる行財政改革を行い、中長期の視点に立って安定した財政運営を確立していく。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56C4711A-D740-405E-87B2-D3496C7AE75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B4086DA-86C9-427A-ABEB-4EB2C439888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45948F6-9326-4C21-A694-4AAFE2C7F6AA}"/>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・ゆたかなまちづくり基金：地域における歴史、伝統、文化、産業等を活かし、健康で住みよいまちづくりを推進するための経費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・庁舎等整備基金：市庁舎その他の市勢発展の基盤となる施設の整備に要する経費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・地域共生基金：地域共生社会の構築に向け、市民の健康福祉の増進を図り、地域福祉を充実させるための経費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・ふるさと美祢応援基金：美祢市の将来の発展を願い、応援しようとする市内外の個人、企業等から受け入れた寄附金を、寄附者の意向を反映した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施策に効果的に運用</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・ふるさと人財育成基金：市の人材育成を図るために行う国際交流事業や教育・学術・芸術・科学・伝統芸能・伝統工芸・スポーツ事業など人財</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育成事業として行う事業に要する経費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・庁舎等整備基金：本庁舎整備事業の財源として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・地域共生基金：子育て支援事業の財源として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・職員退職手当基金：将来の支払いに備え、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百万円を積み立てた一方、退職金の財源として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百万の取り崩したことにより差額分の増加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・庁舎等整備基金、地域共生基金：特定目的基金については、使途目的に応じた事業に積極的に活用していく。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903F1E8-23EE-44DF-BB26-838B1A41BBDD}"/>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E78F943-75E4-4DCF-98C7-BDF594CEABF4}"/>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FB629F0-93BB-4A6E-A304-BEA7CB81CF83}"/>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基金運用による収益を積立てたことにより若干の増となっている。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％以上の残高を保有しているが、今後の大規模事業の実施による財源不足が見込まれることから、標準財政規模に比べ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％程度まで、不足額に応じて活用していく。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69EBE61-A856-4BFE-BAAA-7F6C236F456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A389428-3085-4323-B5DF-7118C2248E5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700D7CB-4018-4AA9-B7BB-65452746A76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基金運用による収益を積み立てたことによりわずかながら増加している。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時点で減債基金を活用して繰上償還を要する計画は無いが、今後の償還を実施していく中で、経済情勢の変動等による財源不足や他の年度に比較して多額の償還が生じる際など、財政計画との均衡を図りつつ柔軟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67A59C6-705B-468F-9BA5-CFF3074589C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22,166
21,905
472.64
19,107,476
18,503,634
488,056
9,885,715
16,473,014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有形固定資産減価償却率については、昭和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整備された資産が多く、更新時期を迎えているなどから類似団体より高い水準にある。今後も公共施設等の老朽化に伴い上昇することが見込まれ、公共施設等総合管理計画に基づき公共施設等の適切な管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なお、令和５年に市本庁舎が完成、令和６年に給食センターが完成する予定である。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148908</xdr:rowOff>
    </xdr:from>
    <xdr:to>
      <xdr:col>23</xdr:col>
      <xdr:colOff>136525</xdr:colOff>
      <xdr:row>32</xdr:row>
      <xdr:rowOff>79058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127335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21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129117</xdr:rowOff>
    </xdr:from>
    <xdr:to>
      <xdr:col>19</xdr:col>
      <xdr:colOff>187325</xdr:colOff>
      <xdr:row>32</xdr:row>
      <xdr:rowOff>59267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8467</xdr:rowOff>
    </xdr:from>
    <xdr:to>
      <xdr:col>23</xdr:col>
      <xdr:colOff>85725</xdr:colOff>
      <xdr:row>32</xdr:row>
      <xdr:rowOff>28258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26639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32</xdr:row>
      <xdr:rowOff>8467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23760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31</xdr:row>
      <xdr:rowOff>151130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1601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49953</xdr:rowOff>
    </xdr:from>
    <xdr:to>
      <xdr:col>7</xdr:col>
      <xdr:colOff>187325</xdr:colOff>
      <xdr:row>31</xdr:row>
      <xdr:rowOff>151553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100753</xdr:rowOff>
    </xdr:from>
    <xdr:to>
      <xdr:col>11</xdr:col>
      <xdr:colOff>136525</xdr:colOff>
      <xdr:row>31</xdr:row>
      <xdr:rowOff>129540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18722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50394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142680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年度において増加している。主な要因としては、近年、建設事業に係る新発債を抑制してきたが、新庁舎建設に伴い、合併推進債を発行したことなどによるものである。令和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も同様に合併推進債、更に給食センター及び衛生センター整備に伴う過疎対策事業債の発行に伴い、増加する見込みである。引き続き、真に必要な建設事業の取捨選択を検討をしていくことと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118611</xdr:rowOff>
    </xdr:from>
    <xdr:to>
      <xdr:col>76</xdr:col>
      <xdr:colOff>73025</xdr:colOff>
      <xdr:row>31</xdr:row>
      <xdr:rowOff>48761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97038</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1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136172</xdr:rowOff>
    </xdr:from>
    <xdr:to>
      <xdr:col>72</xdr:col>
      <xdr:colOff>123825</xdr:colOff>
      <xdr:row>30</xdr:row>
      <xdr:rowOff>66322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7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15522</xdr:rowOff>
    </xdr:from>
    <xdr:to>
      <xdr:col>76</xdr:col>
      <xdr:colOff>22225</xdr:colOff>
      <xdr:row>30</xdr:row>
      <xdr:rowOff>169411</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930547"/>
          <a:ext cx="711200" cy="15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80709</xdr:rowOff>
    </xdr:from>
    <xdr:to>
      <xdr:col>68</xdr:col>
      <xdr:colOff>123825</xdr:colOff>
      <xdr:row>31</xdr:row>
      <xdr:rowOff>10859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15522</xdr:rowOff>
    </xdr:from>
    <xdr:to>
      <xdr:col>72</xdr:col>
      <xdr:colOff>73025</xdr:colOff>
      <xdr:row>30</xdr:row>
      <xdr:rowOff>131509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930547"/>
          <a:ext cx="762000" cy="1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82388</xdr:rowOff>
    </xdr:from>
    <xdr:to>
      <xdr:col>64</xdr:col>
      <xdr:colOff>123825</xdr:colOff>
      <xdr:row>31</xdr:row>
      <xdr:rowOff>12538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9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131509</xdr:rowOff>
    </xdr:from>
    <xdr:to>
      <xdr:col>68</xdr:col>
      <xdr:colOff>73025</xdr:colOff>
      <xdr:row>30</xdr:row>
      <xdr:rowOff>133188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046534"/>
          <a:ext cx="762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99300</xdr:rowOff>
    </xdr:from>
    <xdr:to>
      <xdr:col>60</xdr:col>
      <xdr:colOff>123825</xdr:colOff>
      <xdr:row>31</xdr:row>
      <xdr:rowOff>29450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0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133188</xdr:rowOff>
    </xdr:from>
    <xdr:to>
      <xdr:col>64</xdr:col>
      <xdr:colOff>73025</xdr:colOff>
      <xdr:row>30</xdr:row>
      <xdr:rowOff>150100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048213"/>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82849</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65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27386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29065</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77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45977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7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22,166
21,905
472.64
19,107,476
18,503,634
488,056
9,885,715
16,473,014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53975</xdr:rowOff>
    </xdr:from>
    <xdr:to>
      <xdr:col>24</xdr:col>
      <xdr:colOff>114300</xdr:colOff>
      <xdr:row>39</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70485</xdr:rowOff>
    </xdr:from>
    <xdr:to>
      <xdr:col>24</xdr:col>
      <xdr:colOff>63500</xdr:colOff>
      <xdr:row>39</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570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156845</xdr:rowOff>
    </xdr:from>
    <xdr:to>
      <xdr:col>15</xdr:col>
      <xdr:colOff>101600</xdr:colOff>
      <xdr:row>39</xdr:row>
      <xdr:rowOff>86995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36195</xdr:rowOff>
    </xdr:from>
    <xdr:to>
      <xdr:col>19</xdr:col>
      <xdr:colOff>177800</xdr:colOff>
      <xdr:row>39</xdr:row>
      <xdr:rowOff>70485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22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124460</xdr:rowOff>
    </xdr:from>
    <xdr:to>
      <xdr:col>10</xdr:col>
      <xdr:colOff>165100</xdr:colOff>
      <xdr:row>39</xdr:row>
      <xdr:rowOff>54610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3810</xdr:rowOff>
    </xdr:from>
    <xdr:to>
      <xdr:col>15</xdr:col>
      <xdr:colOff>50800</xdr:colOff>
      <xdr:row>39</xdr:row>
      <xdr:rowOff>36195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903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90170</xdr:rowOff>
    </xdr:from>
    <xdr:to>
      <xdr:col>6</xdr:col>
      <xdr:colOff>38100</xdr:colOff>
      <xdr:row>39</xdr:row>
      <xdr:rowOff>20320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140970</xdr:rowOff>
    </xdr:from>
    <xdr:to>
      <xdr:col>10</xdr:col>
      <xdr:colOff>114300</xdr:colOff>
      <xdr:row>39</xdr:row>
      <xdr:rowOff>3810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5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78122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11447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31773</xdr:rowOff>
    </xdr:from>
    <xdr:to>
      <xdr:col>55</xdr:col>
      <xdr:colOff>50800</xdr:colOff>
      <xdr:row>39</xdr:row>
      <xdr:rowOff>133373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54650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5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41997</xdr:rowOff>
    </xdr:from>
    <xdr:to>
      <xdr:col>50</xdr:col>
      <xdr:colOff>165100</xdr:colOff>
      <xdr:row>39</xdr:row>
      <xdr:rowOff>143597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82573</xdr:rowOff>
    </xdr:from>
    <xdr:to>
      <xdr:col>55</xdr:col>
      <xdr:colOff>0</xdr:colOff>
      <xdr:row>39</xdr:row>
      <xdr:rowOff>92797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769123"/>
          <a:ext cx="8382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53984</xdr:rowOff>
    </xdr:from>
    <xdr:to>
      <xdr:col>46</xdr:col>
      <xdr:colOff>38100</xdr:colOff>
      <xdr:row>39</xdr:row>
      <xdr:rowOff>155584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92797</xdr:rowOff>
    </xdr:from>
    <xdr:to>
      <xdr:col>50</xdr:col>
      <xdr:colOff>114300</xdr:colOff>
      <xdr:row>39</xdr:row>
      <xdr:rowOff>104784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779347"/>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63686</xdr:rowOff>
    </xdr:from>
    <xdr:to>
      <xdr:col>41</xdr:col>
      <xdr:colOff>101600</xdr:colOff>
      <xdr:row>39</xdr:row>
      <xdr:rowOff>165286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104784</xdr:rowOff>
    </xdr:from>
    <xdr:to>
      <xdr:col>45</xdr:col>
      <xdr:colOff>177800</xdr:colOff>
      <xdr:row>39</xdr:row>
      <xdr:rowOff>114486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791334"/>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73717</xdr:rowOff>
    </xdr:from>
    <xdr:to>
      <xdr:col>36</xdr:col>
      <xdr:colOff>165100</xdr:colOff>
      <xdr:row>40</xdr:row>
      <xdr:rowOff>3867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114486</xdr:rowOff>
    </xdr:from>
    <xdr:to>
      <xdr:col>41</xdr:col>
      <xdr:colOff>50800</xdr:colOff>
      <xdr:row>39</xdr:row>
      <xdr:rowOff>124517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01036"/>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160124</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0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661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51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10363</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2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20394</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61</xdr:row>
      <xdr:rowOff>150223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972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138793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858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127363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743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65133</xdr:rowOff>
    </xdr:from>
    <xdr:to>
      <xdr:col>6</xdr:col>
      <xdr:colOff>38100</xdr:colOff>
      <xdr:row>61</xdr:row>
      <xdr:rowOff>166733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115933</xdr:rowOff>
    </xdr:from>
    <xdr:to>
      <xdr:col>10</xdr:col>
      <xdr:colOff>114300</xdr:colOff>
      <xdr:row>61</xdr:row>
      <xdr:rowOff>115933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74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157860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47916</xdr:rowOff>
    </xdr:from>
    <xdr:to>
      <xdr:col>55</xdr:col>
      <xdr:colOff>50800</xdr:colOff>
      <xdr:row>62</xdr:row>
      <xdr:rowOff>149516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6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70793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5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59534</xdr:rowOff>
    </xdr:from>
    <xdr:to>
      <xdr:col>50</xdr:col>
      <xdr:colOff>165100</xdr:colOff>
      <xdr:row>62</xdr:row>
      <xdr:rowOff>161134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6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98716</xdr:rowOff>
    </xdr:from>
    <xdr:to>
      <xdr:col>55</xdr:col>
      <xdr:colOff>0</xdr:colOff>
      <xdr:row>62</xdr:row>
      <xdr:rowOff>110334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28616"/>
          <a:ext cx="8382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71251</xdr:rowOff>
    </xdr:from>
    <xdr:to>
      <xdr:col>46</xdr:col>
      <xdr:colOff>38100</xdr:colOff>
      <xdr:row>63</xdr:row>
      <xdr:rowOff>1401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110334</xdr:rowOff>
    </xdr:from>
    <xdr:to>
      <xdr:col>50</xdr:col>
      <xdr:colOff>114300</xdr:colOff>
      <xdr:row>62</xdr:row>
      <xdr:rowOff>122051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40234"/>
          <a:ext cx="8890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81526</xdr:rowOff>
    </xdr:from>
    <xdr:to>
      <xdr:col>41</xdr:col>
      <xdr:colOff>101600</xdr:colOff>
      <xdr:row>63</xdr:row>
      <xdr:rowOff>11676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122051</xdr:rowOff>
    </xdr:from>
    <xdr:to>
      <xdr:col>45</xdr:col>
      <xdr:colOff>177800</xdr:colOff>
      <xdr:row>62</xdr:row>
      <xdr:rowOff>132326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751951"/>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95453</xdr:rowOff>
    </xdr:from>
    <xdr:to>
      <xdr:col>36</xdr:col>
      <xdr:colOff>165100</xdr:colOff>
      <xdr:row>63</xdr:row>
      <xdr:rowOff>25603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132326</xdr:rowOff>
    </xdr:from>
    <xdr:to>
      <xdr:col>41</xdr:col>
      <xdr:colOff>50800</xdr:colOff>
      <xdr:row>62</xdr:row>
      <xdr:rowOff>146253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62226"/>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6211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17928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7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28203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8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16730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1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69232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97155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1217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62864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087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82</xdr:row>
      <xdr:rowOff>28575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0550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167639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016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55376</xdr:rowOff>
    </xdr:from>
    <xdr:to>
      <xdr:col>55</xdr:col>
      <xdr:colOff>50800</xdr:colOff>
      <xdr:row>85</xdr:row>
      <xdr:rowOff>156976</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14753</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4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58074</xdr:rowOff>
    </xdr:from>
    <xdr:to>
      <xdr:col>50</xdr:col>
      <xdr:colOff>165100</xdr:colOff>
      <xdr:row>85</xdr:row>
      <xdr:rowOff>159674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106176</xdr:rowOff>
    </xdr:from>
    <xdr:to>
      <xdr:col>55</xdr:col>
      <xdr:colOff>0</xdr:colOff>
      <xdr:row>85</xdr:row>
      <xdr:rowOff>108874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679426"/>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60314</xdr:rowOff>
    </xdr:from>
    <xdr:to>
      <xdr:col>46</xdr:col>
      <xdr:colOff>38100</xdr:colOff>
      <xdr:row>85</xdr:row>
      <xdr:rowOff>161914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108874</xdr:rowOff>
    </xdr:from>
    <xdr:to>
      <xdr:col>50</xdr:col>
      <xdr:colOff>114300</xdr:colOff>
      <xdr:row>85</xdr:row>
      <xdr:rowOff>111114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68212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61503</xdr:rowOff>
    </xdr:from>
    <xdr:to>
      <xdr:col>41</xdr:col>
      <xdr:colOff>101600</xdr:colOff>
      <xdr:row>85</xdr:row>
      <xdr:rowOff>163103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111114</xdr:rowOff>
    </xdr:from>
    <xdr:to>
      <xdr:col>45</xdr:col>
      <xdr:colOff>177800</xdr:colOff>
      <xdr:row>85</xdr:row>
      <xdr:rowOff>112303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68436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64018</xdr:rowOff>
    </xdr:from>
    <xdr:to>
      <xdr:col>36</xdr:col>
      <xdr:colOff>165100</xdr:colOff>
      <xdr:row>85</xdr:row>
      <xdr:rowOff>165618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112303</xdr:rowOff>
    </xdr:from>
    <xdr:to>
      <xdr:col>41</xdr:col>
      <xdr:colOff>50800</xdr:colOff>
      <xdr:row>85</xdr:row>
      <xdr:rowOff>114818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68555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4751</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40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6991</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40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8180</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40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10695</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41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31586</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103959</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55701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121739</xdr:rowOff>
    </xdr:from>
    <xdr:to>
      <xdr:col>76</xdr:col>
      <xdr:colOff>165100</xdr:colOff>
      <xdr:row>38</xdr:row>
      <xdr:rowOff>51888</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xdr:rowOff>
    </xdr:from>
    <xdr:to>
      <xdr:col>81</xdr:col>
      <xdr:colOff>50800</xdr:colOff>
      <xdr:row>38</xdr:row>
      <xdr:rowOff>41910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5161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125186</xdr:rowOff>
    </xdr:from>
    <xdr:to>
      <xdr:col>76</xdr:col>
      <xdr:colOff>114300</xdr:colOff>
      <xdr:row>38</xdr:row>
      <xdr:rowOff>1088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4688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54792</xdr:rowOff>
    </xdr:from>
    <xdr:to>
      <xdr:col>67</xdr:col>
      <xdr:colOff>101600</xdr:colOff>
      <xdr:row>37</xdr:row>
      <xdr:rowOff>156392</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125186</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4492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109237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68416</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1469</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25908</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1323300" y="687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30480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0434300" y="6879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35052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9545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35052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656300" y="6879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63263</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6268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12209</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6357600"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36068</xdr:rowOff>
    </xdr:from>
    <xdr:to>
      <xdr:col>81</xdr:col>
      <xdr:colOff>101600</xdr:colOff>
      <xdr:row>59</xdr:row>
      <xdr:rowOff>137668</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84582</xdr:rowOff>
    </xdr:from>
    <xdr:to>
      <xdr:col>85</xdr:col>
      <xdr:colOff>127000</xdr:colOff>
      <xdr:row>59</xdr:row>
      <xdr:rowOff>86868</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15481300" y="102001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4541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86868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4592300" y="1012240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111506</xdr:rowOff>
    </xdr:from>
    <xdr:to>
      <xdr:col>72</xdr:col>
      <xdr:colOff>38100</xdr:colOff>
      <xdr:row>59</xdr:row>
      <xdr:rowOff>41656</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3652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59</xdr:row>
      <xdr:rowOff>6858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3703300" y="101064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113792</xdr:rowOff>
    </xdr:from>
    <xdr:to>
      <xdr:col>67</xdr:col>
      <xdr:colOff>101600</xdr:colOff>
      <xdr:row>59</xdr:row>
      <xdr:rowOff>43942</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2763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162306</xdr:rowOff>
    </xdr:from>
    <xdr:to>
      <xdr:col>71</xdr:col>
      <xdr:colOff>177800</xdr:colOff>
      <xdr:row>58</xdr:row>
      <xdr:rowOff>164592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2814300" y="101064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128795</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48785</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32783</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35069</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63517</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32639</xdr:rowOff>
    </xdr:from>
    <xdr:to>
      <xdr:col>112</xdr:col>
      <xdr:colOff>38100</xdr:colOff>
      <xdr:row>61</xdr:row>
      <xdr:rowOff>134239</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4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83439</xdr:rowOff>
    </xdr:from>
    <xdr:to>
      <xdr:col>116</xdr:col>
      <xdr:colOff>63500</xdr:colOff>
      <xdr:row>61</xdr:row>
      <xdr:rowOff>91440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1323300" y="1054188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46165</xdr:rowOff>
    </xdr:from>
    <xdr:to>
      <xdr:col>107</xdr:col>
      <xdr:colOff>101600</xdr:colOff>
      <xdr:row>61</xdr:row>
      <xdr:rowOff>147765</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5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83439</xdr:rowOff>
    </xdr:from>
    <xdr:to>
      <xdr:col>111</xdr:col>
      <xdr:colOff>177800</xdr:colOff>
      <xdr:row>61</xdr:row>
      <xdr:rowOff>96965</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541889"/>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33401</xdr:rowOff>
    </xdr:from>
    <xdr:to>
      <xdr:col>102</xdr:col>
      <xdr:colOff>165100</xdr:colOff>
      <xdr:row>61</xdr:row>
      <xdr:rowOff>135001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84201</xdr:rowOff>
    </xdr:from>
    <xdr:to>
      <xdr:col>107</xdr:col>
      <xdr:colOff>50800</xdr:colOff>
      <xdr:row>61</xdr:row>
      <xdr:rowOff>96965</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9545300" y="10542651"/>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162751</xdr:rowOff>
    </xdr:from>
    <xdr:to>
      <xdr:col>98</xdr:col>
      <xdr:colOff>38100</xdr:colOff>
      <xdr:row>61</xdr:row>
      <xdr:rowOff>92901</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42101</xdr:rowOff>
    </xdr:from>
    <xdr:to>
      <xdr:col>102</xdr:col>
      <xdr:colOff>114300</xdr:colOff>
      <xdr:row>61</xdr:row>
      <xdr:rowOff>84201</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656300" y="10500551"/>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150766</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164292</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27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151528</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2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109428</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22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80645</xdr:rowOff>
    </xdr:from>
    <xdr:to>
      <xdr:col>81</xdr:col>
      <xdr:colOff>101600</xdr:colOff>
      <xdr:row>107</xdr:row>
      <xdr:rowOff>10795</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131445</xdr:rowOff>
    </xdr:from>
    <xdr:to>
      <xdr:col>85</xdr:col>
      <xdr:colOff>127000</xdr:colOff>
      <xdr:row>106</xdr:row>
      <xdr:rowOff>140970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5481300" y="183051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57786</xdr:rowOff>
    </xdr:from>
    <xdr:to>
      <xdr:col>76</xdr:col>
      <xdr:colOff>165100</xdr:colOff>
      <xdr:row>106</xdr:row>
      <xdr:rowOff>159386</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108586</xdr:rowOff>
    </xdr:from>
    <xdr:to>
      <xdr:col>81</xdr:col>
      <xdr:colOff>50800</xdr:colOff>
      <xdr:row>106</xdr:row>
      <xdr:rowOff>131445</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82822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107950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57150</xdr:rowOff>
    </xdr:from>
    <xdr:to>
      <xdr:col>76</xdr:col>
      <xdr:colOff>114300</xdr:colOff>
      <xdr:row>106</xdr:row>
      <xdr:rowOff>108586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82308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43814</xdr:rowOff>
    </xdr:from>
    <xdr:to>
      <xdr:col>71</xdr:col>
      <xdr:colOff>177800</xdr:colOff>
      <xdr:row>106</xdr:row>
      <xdr:rowOff>57150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814300" y="182175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1922</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150513</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99077</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157662</xdr:rowOff>
    </xdr:from>
    <xdr:to>
      <xdr:col>116</xdr:col>
      <xdr:colOff>114300</xdr:colOff>
      <xdr:row>104</xdr:row>
      <xdr:rowOff>87812</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9089</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766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7438</xdr:rowOff>
    </xdr:from>
    <xdr:to>
      <xdr:col>112</xdr:col>
      <xdr:colOff>38100</xdr:colOff>
      <xdr:row>104</xdr:row>
      <xdr:rowOff>109038</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37012</xdr:rowOff>
    </xdr:from>
    <xdr:to>
      <xdr:col>116</xdr:col>
      <xdr:colOff>63500</xdr:colOff>
      <xdr:row>104</xdr:row>
      <xdr:rowOff>58238</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78678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30299</xdr:rowOff>
    </xdr:from>
    <xdr:to>
      <xdr:col>107</xdr:col>
      <xdr:colOff>101600</xdr:colOff>
      <xdr:row>104</xdr:row>
      <xdr:rowOff>131899</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58238</xdr:rowOff>
    </xdr:from>
    <xdr:to>
      <xdr:col>111</xdr:col>
      <xdr:colOff>177800</xdr:colOff>
      <xdr:row>104</xdr:row>
      <xdr:rowOff>81099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78890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81099</xdr:rowOff>
    </xdr:from>
    <xdr:to>
      <xdr:col>107</xdr:col>
      <xdr:colOff>50800</xdr:colOff>
      <xdr:row>104</xdr:row>
      <xdr:rowOff>99061</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79118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69487</xdr:rowOff>
    </xdr:from>
    <xdr:to>
      <xdr:col>98</xdr:col>
      <xdr:colOff>38100</xdr:colOff>
      <xdr:row>104</xdr:row>
      <xdr:rowOff>171087</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120287</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79298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125565</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148426</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16164</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が進む一方で広大な面積を有している本市は、道路・橋りょうなどのインフラも多く老朽化に関しては大きな課題となっている。有形固定資産減価償却率が高く一人当たりの延長等も長い傾向にあるため、住民生活に必要な整備は継続して行っていく状況である。また、少子化が進行していることから学校施設の有形固定資産減価償却率や一人当たり面積が高い傾向にあるが、学校施設においては令和２年度に見直した美祢市立小・中学校学校適正規模・適正配置基本方針に基づき学校統合に取り組んでいるところである。また、公営住宅においては有形固定資産減価償却率が低く一人当たり面積が高いが、施設の老朽化に備え長寿命化計画に基づき随時改修を行ってきたこともあり、今後も継続して実施していくこととしている。また、合併に伴い継続的に設置されている公民館施設も類似団体より多く老朽化も進み、有形固定資産減価償却率や一人当たり面積も高い傾向にある。合併後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年が経過する中、今後の課題となっている。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22,166
21,905
472.64
19,107,476
18,503,634
488,056
9,885,715
16,473,014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63500</xdr:rowOff>
    </xdr:from>
    <xdr:to>
      <xdr:col>24</xdr:col>
      <xdr:colOff>114300</xdr:colOff>
      <xdr:row>40</xdr:row>
      <xdr:rowOff>165100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149877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48260</xdr:rowOff>
    </xdr:from>
    <xdr:to>
      <xdr:col>20</xdr:col>
      <xdr:colOff>38100</xdr:colOff>
      <xdr:row>40</xdr:row>
      <xdr:rowOff>149860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99060</xdr:rowOff>
    </xdr:from>
    <xdr:to>
      <xdr:col>24</xdr:col>
      <xdr:colOff>63500</xdr:colOff>
      <xdr:row>40</xdr:row>
      <xdr:rowOff>114300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957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29210</xdr:rowOff>
    </xdr:from>
    <xdr:to>
      <xdr:col>15</xdr:col>
      <xdr:colOff>101600</xdr:colOff>
      <xdr:row>40</xdr:row>
      <xdr:rowOff>130810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80010</xdr:rowOff>
    </xdr:from>
    <xdr:to>
      <xdr:col>19</xdr:col>
      <xdr:colOff>177800</xdr:colOff>
      <xdr:row>40</xdr:row>
      <xdr:rowOff>99060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9380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16510</xdr:rowOff>
    </xdr:from>
    <xdr:to>
      <xdr:col>10</xdr:col>
      <xdr:colOff>165100</xdr:colOff>
      <xdr:row>40</xdr:row>
      <xdr:rowOff>118110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67310</xdr:rowOff>
    </xdr:from>
    <xdr:to>
      <xdr:col>15</xdr:col>
      <xdr:colOff>50800</xdr:colOff>
      <xdr:row>40</xdr:row>
      <xdr:rowOff>80010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9253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168910</xdr:rowOff>
    </xdr:from>
    <xdr:to>
      <xdr:col>6</xdr:col>
      <xdr:colOff>38100</xdr:colOff>
      <xdr:row>40</xdr:row>
      <xdr:rowOff>99060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48260</xdr:rowOff>
    </xdr:from>
    <xdr:to>
      <xdr:col>10</xdr:col>
      <xdr:colOff>114300</xdr:colOff>
      <xdr:row>40</xdr:row>
      <xdr:rowOff>67310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906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140987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121937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109237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96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90187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94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68597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148590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98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156210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7006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160020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163830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168275</xdr:rowOff>
    </xdr:from>
    <xdr:to>
      <xdr:col>20</xdr:col>
      <xdr:colOff>38100</xdr:colOff>
      <xdr:row>63</xdr:row>
      <xdr:rowOff>98425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47625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3797300" y="108356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143510</xdr:rowOff>
    </xdr:from>
    <xdr:to>
      <xdr:col>15</xdr:col>
      <xdr:colOff>101600</xdr:colOff>
      <xdr:row>63</xdr:row>
      <xdr:rowOff>73660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22860</xdr:rowOff>
    </xdr:from>
    <xdr:to>
      <xdr:col>19</xdr:col>
      <xdr:colOff>177800</xdr:colOff>
      <xdr:row>63</xdr:row>
      <xdr:rowOff>47625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8242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165735</xdr:rowOff>
    </xdr:from>
    <xdr:to>
      <xdr:col>15</xdr:col>
      <xdr:colOff>50800</xdr:colOff>
      <xdr:row>63</xdr:row>
      <xdr:rowOff>22860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7956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61595</xdr:rowOff>
    </xdr:from>
    <xdr:to>
      <xdr:col>6</xdr:col>
      <xdr:colOff>38100</xdr:colOff>
      <xdr:row>62</xdr:row>
      <xdr:rowOff>163195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112395</xdr:rowOff>
    </xdr:from>
    <xdr:to>
      <xdr:col>10</xdr:col>
      <xdr:colOff>114300</xdr:colOff>
      <xdr:row>62</xdr:row>
      <xdr:rowOff>165735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7422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89552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64787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36212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154322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164084</xdr:rowOff>
    </xdr:from>
    <xdr:to>
      <xdr:col>55</xdr:col>
      <xdr:colOff>50800</xdr:colOff>
      <xdr:row>63</xdr:row>
      <xdr:rowOff>94234</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15511</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144272</xdr:rowOff>
    </xdr:from>
    <xdr:to>
      <xdr:col>50</xdr:col>
      <xdr:colOff>165100</xdr:colOff>
      <xdr:row>63</xdr:row>
      <xdr:rowOff>74422</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23622</xdr:rowOff>
    </xdr:from>
    <xdr:to>
      <xdr:col>55</xdr:col>
      <xdr:colOff>0</xdr:colOff>
      <xdr:row>63</xdr:row>
      <xdr:rowOff>43434</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82497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150368</xdr:rowOff>
    </xdr:from>
    <xdr:to>
      <xdr:col>46</xdr:col>
      <xdr:colOff>38100</xdr:colOff>
      <xdr:row>63</xdr:row>
      <xdr:rowOff>80518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23622</xdr:rowOff>
    </xdr:from>
    <xdr:to>
      <xdr:col>50</xdr:col>
      <xdr:colOff>114300</xdr:colOff>
      <xdr:row>63</xdr:row>
      <xdr:rowOff>29718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249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149225</xdr:rowOff>
    </xdr:from>
    <xdr:to>
      <xdr:col>41</xdr:col>
      <xdr:colOff>101600</xdr:colOff>
      <xdr:row>63</xdr:row>
      <xdr:rowOff>79375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28575</xdr:rowOff>
    </xdr:from>
    <xdr:to>
      <xdr:col>45</xdr:col>
      <xdr:colOff>177800</xdr:colOff>
      <xdr:row>63</xdr:row>
      <xdr:rowOff>29718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8299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168275</xdr:rowOff>
    </xdr:from>
    <xdr:to>
      <xdr:col>36</xdr:col>
      <xdr:colOff>165100</xdr:colOff>
      <xdr:row>63</xdr:row>
      <xdr:rowOff>98425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28575</xdr:rowOff>
    </xdr:from>
    <xdr:to>
      <xdr:col>41</xdr:col>
      <xdr:colOff>50800</xdr:colOff>
      <xdr:row>63</xdr:row>
      <xdr:rowOff>47625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2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90949</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54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97045</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95902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55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114952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363</xdr:rowOff>
    </xdr:from>
    <xdr:to>
      <xdr:col>20</xdr:col>
      <xdr:colOff>38100</xdr:colOff>
      <xdr:row>84</xdr:row>
      <xdr:rowOff>101963</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51163</xdr:rowOff>
    </xdr:from>
    <xdr:to>
      <xdr:col>24</xdr:col>
      <xdr:colOff>63500</xdr:colOff>
      <xdr:row>84</xdr:row>
      <xdr:rowOff>87086</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4529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51163</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4170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15239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38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70576</xdr:rowOff>
    </xdr:from>
    <xdr:to>
      <xdr:col>6</xdr:col>
      <xdr:colOff>38100</xdr:colOff>
      <xdr:row>84</xdr:row>
      <xdr:rowOff>726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121376</xdr:rowOff>
    </xdr:from>
    <xdr:to>
      <xdr:col>10</xdr:col>
      <xdr:colOff>114300</xdr:colOff>
      <xdr:row>83</xdr:row>
      <xdr:rowOff>150768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3517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93090</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2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200-000057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200-000059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200-00005B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42163</xdr:rowOff>
    </xdr:from>
    <xdr:to>
      <xdr:col>55</xdr:col>
      <xdr:colOff>50800</xdr:colOff>
      <xdr:row>84</xdr:row>
      <xdr:rowOff>143763</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20590</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200-000067010000}"/>
            </a:ext>
          </a:extLst>
        </xdr:cNvPr>
        <xdr:cNvSpPr txBox="1"/>
      </xdr:nvSpPr>
      <xdr:spPr>
        <a:xfrm>
          <a:off x="10515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51308</xdr:rowOff>
    </xdr:from>
    <xdr:to>
      <xdr:col>50</xdr:col>
      <xdr:colOff>165100</xdr:colOff>
      <xdr:row>84</xdr:row>
      <xdr:rowOff>152908</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92963</xdr:rowOff>
    </xdr:from>
    <xdr:to>
      <xdr:col>55</xdr:col>
      <xdr:colOff>0</xdr:colOff>
      <xdr:row>84</xdr:row>
      <xdr:rowOff>102108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9639300" y="14494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58165</xdr:rowOff>
    </xdr:from>
    <xdr:to>
      <xdr:col>46</xdr:col>
      <xdr:colOff>38100</xdr:colOff>
      <xdr:row>84</xdr:row>
      <xdr:rowOff>159765</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102108</xdr:rowOff>
    </xdr:from>
    <xdr:to>
      <xdr:col>50</xdr:col>
      <xdr:colOff>114300</xdr:colOff>
      <xdr:row>84</xdr:row>
      <xdr:rowOff>108965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8750300" y="145039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65024</xdr:rowOff>
    </xdr:from>
    <xdr:to>
      <xdr:col>41</xdr:col>
      <xdr:colOff>101600</xdr:colOff>
      <xdr:row>84</xdr:row>
      <xdr:rowOff>166624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810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108965</xdr:rowOff>
    </xdr:from>
    <xdr:to>
      <xdr:col>45</xdr:col>
      <xdr:colOff>177800</xdr:colOff>
      <xdr:row>84</xdr:row>
      <xdr:rowOff>115824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7861300" y="145107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71882</xdr:rowOff>
    </xdr:from>
    <xdr:to>
      <xdr:col>36</xdr:col>
      <xdr:colOff>165100</xdr:colOff>
      <xdr:row>85</xdr:row>
      <xdr:rowOff>2032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921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115824</xdr:rowOff>
    </xdr:from>
    <xdr:to>
      <xdr:col>41</xdr:col>
      <xdr:colOff>50800</xdr:colOff>
      <xdr:row>84</xdr:row>
      <xdr:rowOff>122682</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6972300" y="145176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00000000-0008-0000-0200-000070010000}"/>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00000000-0008-0000-0200-00007101000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00000000-0008-0000-0200-000072010000}"/>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00000000-0008-0000-0200-000073010000}"/>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144035</xdr:rowOff>
    </xdr:from>
    <xdr:ext cx="469744" cy="259045"/>
    <xdr:sp macro="" textlink="">
      <xdr:nvSpPr>
        <xdr:cNvPr id="372" name="n_1mainValue【福祉施設】&#10;一人当たり面積">
          <a:extLst>
            <a:ext uri="{FF2B5EF4-FFF2-40B4-BE49-F238E27FC236}">
              <a16:creationId xmlns:a16="http://schemas.microsoft.com/office/drawing/2014/main" id="{00000000-0008-0000-0200-000074010000}"/>
            </a:ext>
          </a:extLst>
        </xdr:cNvPr>
        <xdr:cNvSpPr txBox="1"/>
      </xdr:nvSpPr>
      <xdr:spPr>
        <a:xfrm>
          <a:off x="9391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150892</xdr:rowOff>
    </xdr:from>
    <xdr:ext cx="469744" cy="259045"/>
    <xdr:sp macro="" textlink="">
      <xdr:nvSpPr>
        <xdr:cNvPr id="373" name="n_2mainValue【福祉施設】&#10;一人当たり面積">
          <a:extLst>
            <a:ext uri="{FF2B5EF4-FFF2-40B4-BE49-F238E27FC236}">
              <a16:creationId xmlns:a16="http://schemas.microsoft.com/office/drawing/2014/main" id="{00000000-0008-0000-0200-000075010000}"/>
            </a:ext>
          </a:extLst>
        </xdr:cNvPr>
        <xdr:cNvSpPr txBox="1"/>
      </xdr:nvSpPr>
      <xdr:spPr>
        <a:xfrm>
          <a:off x="8515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157751</xdr:rowOff>
    </xdr:from>
    <xdr:ext cx="469744" cy="259045"/>
    <xdr:sp macro="" textlink="">
      <xdr:nvSpPr>
        <xdr:cNvPr id="374" name="n_3mainValue【福祉施設】&#10;一人当たり面積">
          <a:extLst>
            <a:ext uri="{FF2B5EF4-FFF2-40B4-BE49-F238E27FC236}">
              <a16:creationId xmlns:a16="http://schemas.microsoft.com/office/drawing/2014/main" id="{00000000-0008-0000-0200-000076010000}"/>
            </a:ext>
          </a:extLst>
        </xdr:cNvPr>
        <xdr:cNvSpPr txBox="1"/>
      </xdr:nvSpPr>
      <xdr:spPr>
        <a:xfrm>
          <a:off x="7626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164609</xdr:rowOff>
    </xdr:from>
    <xdr:ext cx="469744" cy="259045"/>
    <xdr:sp macro="" textlink="">
      <xdr:nvSpPr>
        <xdr:cNvPr id="375" name="n_4mainValue【福祉施設】&#10;一人当たり面積">
          <a:extLst>
            <a:ext uri="{FF2B5EF4-FFF2-40B4-BE49-F238E27FC236}">
              <a16:creationId xmlns:a16="http://schemas.microsoft.com/office/drawing/2014/main" id="{00000000-0008-0000-0200-000077010000}"/>
            </a:ext>
          </a:extLst>
        </xdr:cNvPr>
        <xdr:cNvSpPr txBox="1"/>
      </xdr:nvSpPr>
      <xdr:spPr>
        <a:xfrm>
          <a:off x="6737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170724</xdr:rowOff>
    </xdr:from>
    <xdr:to>
      <xdr:col>24</xdr:col>
      <xdr:colOff>114300</xdr:colOff>
      <xdr:row>108</xdr:row>
      <xdr:rowOff>100874</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149151</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167458</xdr:rowOff>
    </xdr:from>
    <xdr:to>
      <xdr:col>20</xdr:col>
      <xdr:colOff>38100</xdr:colOff>
      <xdr:row>108</xdr:row>
      <xdr:rowOff>97608</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46808</xdr:rowOff>
    </xdr:from>
    <xdr:to>
      <xdr:col>24</xdr:col>
      <xdr:colOff>63500</xdr:colOff>
      <xdr:row>108</xdr:row>
      <xdr:rowOff>50074</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856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154395</xdr:rowOff>
    </xdr:from>
    <xdr:to>
      <xdr:col>15</xdr:col>
      <xdr:colOff>101600</xdr:colOff>
      <xdr:row>108</xdr:row>
      <xdr:rowOff>84545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33745</xdr:rowOff>
    </xdr:from>
    <xdr:to>
      <xdr:col>19</xdr:col>
      <xdr:colOff>177800</xdr:colOff>
      <xdr:row>108</xdr:row>
      <xdr:rowOff>46808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85503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151130</xdr:rowOff>
    </xdr:from>
    <xdr:to>
      <xdr:col>10</xdr:col>
      <xdr:colOff>165100</xdr:colOff>
      <xdr:row>108</xdr:row>
      <xdr:rowOff>81280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30480</xdr:rowOff>
    </xdr:from>
    <xdr:to>
      <xdr:col>15</xdr:col>
      <xdr:colOff>50800</xdr:colOff>
      <xdr:row>108</xdr:row>
      <xdr:rowOff>33745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120106</xdr:rowOff>
    </xdr:from>
    <xdr:to>
      <xdr:col>6</xdr:col>
      <xdr:colOff>38100</xdr:colOff>
      <xdr:row>108</xdr:row>
      <xdr:rowOff>50256</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170906</xdr:rowOff>
    </xdr:from>
    <xdr:to>
      <xdr:col>10</xdr:col>
      <xdr:colOff>114300</xdr:colOff>
      <xdr:row>108</xdr:row>
      <xdr:rowOff>30480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85160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88735</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75672</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72407</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41383</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17780</xdr:rowOff>
    </xdr:from>
    <xdr:to>
      <xdr:col>55</xdr:col>
      <xdr:colOff>50800</xdr:colOff>
      <xdr:row>107</xdr:row>
      <xdr:rowOff>119380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167657</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23495</xdr:rowOff>
    </xdr:from>
    <xdr:to>
      <xdr:col>50</xdr:col>
      <xdr:colOff>165100</xdr:colOff>
      <xdr:row>107</xdr:row>
      <xdr:rowOff>125095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68580</xdr:rowOff>
    </xdr:from>
    <xdr:to>
      <xdr:col>55</xdr:col>
      <xdr:colOff>0</xdr:colOff>
      <xdr:row>107</xdr:row>
      <xdr:rowOff>74295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9639300" y="18413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31114</xdr:rowOff>
    </xdr:from>
    <xdr:to>
      <xdr:col>46</xdr:col>
      <xdr:colOff>38100</xdr:colOff>
      <xdr:row>107</xdr:row>
      <xdr:rowOff>132714</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74295</xdr:rowOff>
    </xdr:from>
    <xdr:to>
      <xdr:col>50</xdr:col>
      <xdr:colOff>114300</xdr:colOff>
      <xdr:row>107</xdr:row>
      <xdr:rowOff>81914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4194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81914</xdr:rowOff>
    </xdr:from>
    <xdr:to>
      <xdr:col>45</xdr:col>
      <xdr:colOff>177800</xdr:colOff>
      <xdr:row>107</xdr:row>
      <xdr:rowOff>87630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42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42545</xdr:rowOff>
    </xdr:from>
    <xdr:to>
      <xdr:col>36</xdr:col>
      <xdr:colOff>165100</xdr:colOff>
      <xdr:row>107</xdr:row>
      <xdr:rowOff>144145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93345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6972300" y="18432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116222</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123841</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135272</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41728</xdr:rowOff>
    </xdr:from>
    <xdr:to>
      <xdr:col>85</xdr:col>
      <xdr:colOff>177800</xdr:colOff>
      <xdr:row>41</xdr:row>
      <xdr:rowOff>143328</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20155</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30299</xdr:rowOff>
    </xdr:from>
    <xdr:to>
      <xdr:col>81</xdr:col>
      <xdr:colOff>101600</xdr:colOff>
      <xdr:row>41</xdr:row>
      <xdr:rowOff>131899</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92528</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711054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12337</xdr:rowOff>
    </xdr:from>
    <xdr:to>
      <xdr:col>76</xdr:col>
      <xdr:colOff>165100</xdr:colOff>
      <xdr:row>41</xdr:row>
      <xdr:rowOff>113937</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63137</xdr:rowOff>
    </xdr:from>
    <xdr:to>
      <xdr:col>81</xdr:col>
      <xdr:colOff>50800</xdr:colOff>
      <xdr:row>41</xdr:row>
      <xdr:rowOff>81099</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70925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63137</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70811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152763</xdr:rowOff>
    </xdr:from>
    <xdr:to>
      <xdr:col>67</xdr:col>
      <xdr:colOff>101600</xdr:colOff>
      <xdr:row>41</xdr:row>
      <xdr:rowOff>82913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32113</xdr:rowOff>
    </xdr:from>
    <xdr:to>
      <xdr:col>71</xdr:col>
      <xdr:colOff>177800</xdr:colOff>
      <xdr:row>41</xdr:row>
      <xdr:rowOff>51707</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70615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123026</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105064</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74040</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159279</xdr:rowOff>
    </xdr:from>
    <xdr:to>
      <xdr:col>116</xdr:col>
      <xdr:colOff>114300</xdr:colOff>
      <xdr:row>39</xdr:row>
      <xdr:rowOff>89429</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10706</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52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3008</xdr:rowOff>
    </xdr:from>
    <xdr:to>
      <xdr:col>112</xdr:col>
      <xdr:colOff>38100</xdr:colOff>
      <xdr:row>39</xdr:row>
      <xdr:rowOff>104608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6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38629</xdr:rowOff>
    </xdr:from>
    <xdr:to>
      <xdr:col>116</xdr:col>
      <xdr:colOff>63500</xdr:colOff>
      <xdr:row>39</xdr:row>
      <xdr:rowOff>53808</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725179"/>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16211</xdr:rowOff>
    </xdr:from>
    <xdr:to>
      <xdr:col>107</xdr:col>
      <xdr:colOff>101600</xdr:colOff>
      <xdr:row>39</xdr:row>
      <xdr:rowOff>117811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7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53808</xdr:rowOff>
    </xdr:from>
    <xdr:to>
      <xdr:col>111</xdr:col>
      <xdr:colOff>177800</xdr:colOff>
      <xdr:row>39</xdr:row>
      <xdr:rowOff>67011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6740358"/>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28018</xdr:rowOff>
    </xdr:from>
    <xdr:to>
      <xdr:col>102</xdr:col>
      <xdr:colOff>165100</xdr:colOff>
      <xdr:row>39</xdr:row>
      <xdr:rowOff>129618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7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67011</xdr:rowOff>
    </xdr:from>
    <xdr:to>
      <xdr:col>107</xdr:col>
      <xdr:colOff>50800</xdr:colOff>
      <xdr:row>39</xdr:row>
      <xdr:rowOff>78818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753561"/>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40336</xdr:rowOff>
    </xdr:from>
    <xdr:to>
      <xdr:col>98</xdr:col>
      <xdr:colOff>38100</xdr:colOff>
      <xdr:row>39</xdr:row>
      <xdr:rowOff>141936</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6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78818</xdr:rowOff>
    </xdr:from>
    <xdr:to>
      <xdr:col>102</xdr:col>
      <xdr:colOff>114300</xdr:colOff>
      <xdr:row>39</xdr:row>
      <xdr:rowOff>91136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6765368"/>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121136</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11095" y="646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134338</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34795" y="647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146145</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45795" y="648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158463</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56795" y="650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61</xdr:row>
      <xdr:rowOff>22860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4374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150495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040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60</xdr:row>
      <xdr:rowOff>114300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1035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72390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1031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20972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2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200-0000B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200-0000B4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200-0000B6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200-0000C2020000}"/>
            </a:ext>
          </a:extLst>
        </xdr:cNvPr>
        <xdr:cNvSpPr txBox="1"/>
      </xdr:nvSpPr>
      <xdr:spPr>
        <a:xfrm>
          <a:off x="22199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30480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1323300" y="10648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162560</xdr:rowOff>
    </xdr:from>
    <xdr:to>
      <xdr:col>107</xdr:col>
      <xdr:colOff>101600</xdr:colOff>
      <xdr:row>62</xdr:row>
      <xdr:rowOff>92710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038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41910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0434300" y="10660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41910</xdr:rowOff>
    </xdr:from>
    <xdr:to>
      <xdr:col>107</xdr:col>
      <xdr:colOff>50800</xdr:colOff>
      <xdr:row>62</xdr:row>
      <xdr:rowOff>49530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9545300" y="1067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57150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8656300" y="1067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97807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109237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116857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2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00000000-0008-0000-0200-0000EB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00000000-0008-0000-0200-0000ED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200-0000EF020000}"/>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149861</xdr:rowOff>
    </xdr:from>
    <xdr:to>
      <xdr:col>85</xdr:col>
      <xdr:colOff>177800</xdr:colOff>
      <xdr:row>81</xdr:row>
      <xdr:rowOff>80011</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6268700" y="138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1288</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200-0000FB020000}"/>
            </a:ext>
          </a:extLst>
        </xdr:cNvPr>
        <xdr:cNvSpPr txBox="1"/>
      </xdr:nvSpPr>
      <xdr:spPr>
        <a:xfrm>
          <a:off x="16357600"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50800</xdr:rowOff>
    </xdr:from>
    <xdr:to>
      <xdr:col>81</xdr:col>
      <xdr:colOff>101600</xdr:colOff>
      <xdr:row>80</xdr:row>
      <xdr:rowOff>152400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5430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101600</xdr:rowOff>
    </xdr:from>
    <xdr:to>
      <xdr:col>85</xdr:col>
      <xdr:colOff>127000</xdr:colOff>
      <xdr:row>81</xdr:row>
      <xdr:rowOff>29211</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5481300" y="138176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82550</xdr:rowOff>
    </xdr:from>
    <xdr:to>
      <xdr:col>76</xdr:col>
      <xdr:colOff>165100</xdr:colOff>
      <xdr:row>81</xdr:row>
      <xdr:rowOff>12700</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54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101600</xdr:rowOff>
    </xdr:from>
    <xdr:to>
      <xdr:col>81</xdr:col>
      <xdr:colOff>50800</xdr:colOff>
      <xdr:row>80</xdr:row>
      <xdr:rowOff>133350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4592300" y="138176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161289</xdr:rowOff>
    </xdr:from>
    <xdr:to>
      <xdr:col>72</xdr:col>
      <xdr:colOff>38100</xdr:colOff>
      <xdr:row>83</xdr:row>
      <xdr:rowOff>91439</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3652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133350</xdr:rowOff>
    </xdr:from>
    <xdr:to>
      <xdr:col>76</xdr:col>
      <xdr:colOff>114300</xdr:colOff>
      <xdr:row>83</xdr:row>
      <xdr:rowOff>40639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3703300" y="13849350"/>
          <a:ext cx="889000" cy="4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167639</xdr:rowOff>
    </xdr:from>
    <xdr:to>
      <xdr:col>67</xdr:col>
      <xdr:colOff>101600</xdr:colOff>
      <xdr:row>83</xdr:row>
      <xdr:rowOff>97789</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2763500" y="142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40639</xdr:rowOff>
    </xdr:from>
    <xdr:to>
      <xdr:col>71</xdr:col>
      <xdr:colOff>177800</xdr:colOff>
      <xdr:row>83</xdr:row>
      <xdr:rowOff>46989</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12814300" y="142709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168927</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29227</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82566</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88916</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431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2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200-00002403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200-00002603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200-000028030000}"/>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30751</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200-000034030000}"/>
            </a:ext>
          </a:extLst>
        </xdr:cNvPr>
        <xdr:cNvSpPr txBox="1"/>
      </xdr:nvSpPr>
      <xdr:spPr>
        <a:xfrm>
          <a:off x="22199600" y="1443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165608</xdr:rowOff>
    </xdr:from>
    <xdr:to>
      <xdr:col>112</xdr:col>
      <xdr:colOff>38100</xdr:colOff>
      <xdr:row>84</xdr:row>
      <xdr:rowOff>95758</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1272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44958</xdr:rowOff>
    </xdr:from>
    <xdr:to>
      <xdr:col>116</xdr:col>
      <xdr:colOff>63500</xdr:colOff>
      <xdr:row>85</xdr:row>
      <xdr:rowOff>58674</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1323300" y="14446758"/>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20065</xdr:rowOff>
    </xdr:from>
    <xdr:to>
      <xdr:col>107</xdr:col>
      <xdr:colOff>101600</xdr:colOff>
      <xdr:row>85</xdr:row>
      <xdr:rowOff>121665</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0383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44958</xdr:rowOff>
    </xdr:from>
    <xdr:to>
      <xdr:col>111</xdr:col>
      <xdr:colOff>177800</xdr:colOff>
      <xdr:row>85</xdr:row>
      <xdr:rowOff>70865</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0434300" y="14446758"/>
          <a:ext cx="889000" cy="19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70865</xdr:rowOff>
    </xdr:from>
    <xdr:to>
      <xdr:col>107</xdr:col>
      <xdr:colOff>50800</xdr:colOff>
      <xdr:row>85</xdr:row>
      <xdr:rowOff>163830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45300" y="14644115"/>
          <a:ext cx="8890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116839</xdr:rowOff>
    </xdr:from>
    <xdr:to>
      <xdr:col>98</xdr:col>
      <xdr:colOff>38100</xdr:colOff>
      <xdr:row>86</xdr:row>
      <xdr:rowOff>46989</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605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167639</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656300" y="14737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a:extLst>
            <a:ext uri="{FF2B5EF4-FFF2-40B4-BE49-F238E27FC236}">
              <a16:creationId xmlns:a16="http://schemas.microsoft.com/office/drawing/2014/main" id="{00000000-0008-0000-0200-00003D03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00000000-0008-0000-0200-00003E03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00000000-0008-0000-0200-00003F030000}"/>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00000000-0008-0000-0200-000040030000}"/>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112285</xdr:rowOff>
    </xdr:from>
    <xdr:ext cx="469744" cy="259045"/>
    <xdr:sp macro="" textlink="">
      <xdr:nvSpPr>
        <xdr:cNvPr id="833" name="n_1mainValue【消防施設】&#10;一人当たり面積">
          <a:extLst>
            <a:ext uri="{FF2B5EF4-FFF2-40B4-BE49-F238E27FC236}">
              <a16:creationId xmlns:a16="http://schemas.microsoft.com/office/drawing/2014/main" id="{00000000-0008-0000-0200-000041030000}"/>
            </a:ext>
          </a:extLst>
        </xdr:cNvPr>
        <xdr:cNvSpPr txBox="1"/>
      </xdr:nvSpPr>
      <xdr:spPr>
        <a:xfrm>
          <a:off x="21075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112792</xdr:rowOff>
    </xdr:from>
    <xdr:ext cx="469744" cy="259045"/>
    <xdr:sp macro="" textlink="">
      <xdr:nvSpPr>
        <xdr:cNvPr id="834" name="n_2mainValue【消防施設】&#10;一人当たり面積">
          <a:extLst>
            <a:ext uri="{FF2B5EF4-FFF2-40B4-BE49-F238E27FC236}">
              <a16:creationId xmlns:a16="http://schemas.microsoft.com/office/drawing/2014/main" id="{00000000-0008-0000-0200-000042030000}"/>
            </a:ext>
          </a:extLst>
        </xdr:cNvPr>
        <xdr:cNvSpPr txBox="1"/>
      </xdr:nvSpPr>
      <xdr:spPr>
        <a:xfrm>
          <a:off x="20199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59707</xdr:rowOff>
    </xdr:from>
    <xdr:ext cx="469744" cy="259045"/>
    <xdr:sp macro="" textlink="">
      <xdr:nvSpPr>
        <xdr:cNvPr id="835" name="n_3mainValue【消防施設】&#10;一人当たり面積">
          <a:extLst>
            <a:ext uri="{FF2B5EF4-FFF2-40B4-BE49-F238E27FC236}">
              <a16:creationId xmlns:a16="http://schemas.microsoft.com/office/drawing/2014/main" id="{00000000-0008-0000-0200-000043030000}"/>
            </a:ext>
          </a:extLst>
        </xdr:cNvPr>
        <xdr:cNvSpPr txBox="1"/>
      </xdr:nvSpPr>
      <xdr:spPr>
        <a:xfrm>
          <a:off x="193104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63516</xdr:rowOff>
    </xdr:from>
    <xdr:ext cx="469744" cy="259045"/>
    <xdr:sp macro="" textlink="">
      <xdr:nvSpPr>
        <xdr:cNvPr id="836" name="n_4mainValue【消防施設】&#10;一人当たり面積">
          <a:extLst>
            <a:ext uri="{FF2B5EF4-FFF2-40B4-BE49-F238E27FC236}">
              <a16:creationId xmlns:a16="http://schemas.microsoft.com/office/drawing/2014/main" id="{00000000-0008-0000-0200-000044030000}"/>
            </a:ext>
          </a:extLst>
        </xdr:cNvPr>
        <xdr:cNvSpPr txBox="1"/>
      </xdr:nvSpPr>
      <xdr:spPr>
        <a:xfrm>
          <a:off x="18421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2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0000000-0008-0000-0200-00005F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00000000-0008-0000-0200-000061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200-00006303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119759</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200-00006F030000}"/>
            </a:ext>
          </a:extLst>
        </xdr:cNvPr>
        <xdr:cNvSpPr txBox="1"/>
      </xdr:nvSpPr>
      <xdr:spPr>
        <a:xfrm>
          <a:off x="16357600"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129902</xdr:rowOff>
    </xdr:from>
    <xdr:to>
      <xdr:col>81</xdr:col>
      <xdr:colOff>101600</xdr:colOff>
      <xdr:row>108</xdr:row>
      <xdr:rowOff>60052</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5430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9252</xdr:rowOff>
    </xdr:from>
    <xdr:to>
      <xdr:col>85</xdr:col>
      <xdr:colOff>127000</xdr:colOff>
      <xdr:row>108</xdr:row>
      <xdr:rowOff>20682</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5481300" y="185258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125005</xdr:rowOff>
    </xdr:from>
    <xdr:to>
      <xdr:col>76</xdr:col>
      <xdr:colOff>165100</xdr:colOff>
      <xdr:row>108</xdr:row>
      <xdr:rowOff>55155</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4541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4355</xdr:rowOff>
    </xdr:from>
    <xdr:to>
      <xdr:col>81</xdr:col>
      <xdr:colOff>50800</xdr:colOff>
      <xdr:row>108</xdr:row>
      <xdr:rowOff>9252</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4592300" y="1852095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3652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4355</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3703300" y="185062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107</xdr:row>
      <xdr:rowOff>161108</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2814300" y="1849482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200-000078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200-000079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200-00007A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200-00007B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51179</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200-00007C030000}"/>
            </a:ext>
          </a:extLst>
        </xdr:cNvPr>
        <xdr:cNvSpPr txBox="1"/>
      </xdr:nvSpPr>
      <xdr:spPr>
        <a:xfrm>
          <a:off x="152660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46282</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200-00007D030000}"/>
            </a:ext>
          </a:extLst>
        </xdr:cNvPr>
        <xdr:cNvSpPr txBox="1"/>
      </xdr:nvSpPr>
      <xdr:spPr>
        <a:xfrm>
          <a:off x="14389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200-00007E030000}"/>
            </a:ext>
          </a:extLst>
        </xdr:cNvPr>
        <xdr:cNvSpPr txBox="1"/>
      </xdr:nvSpPr>
      <xdr:spPr>
        <a:xfrm>
          <a:off x="13500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200-00007F030000}"/>
            </a:ext>
          </a:extLst>
        </xdr:cNvPr>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69692</xdr:rowOff>
    </xdr:from>
    <xdr:to>
      <xdr:col>116</xdr:col>
      <xdr:colOff>114300</xdr:colOff>
      <xdr:row>105</xdr:row>
      <xdr:rowOff>171292</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80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92569</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792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86837</xdr:rowOff>
    </xdr:from>
    <xdr:to>
      <xdr:col>112</xdr:col>
      <xdr:colOff>38100</xdr:colOff>
      <xdr:row>106</xdr:row>
      <xdr:rowOff>16987</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80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120492</xdr:rowOff>
    </xdr:from>
    <xdr:to>
      <xdr:col>116</xdr:col>
      <xdr:colOff>63500</xdr:colOff>
      <xdr:row>105</xdr:row>
      <xdr:rowOff>137637</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21323300" y="18122742"/>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102552</xdr:rowOff>
    </xdr:from>
    <xdr:to>
      <xdr:col>107</xdr:col>
      <xdr:colOff>101600</xdr:colOff>
      <xdr:row>106</xdr:row>
      <xdr:rowOff>32702</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81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137637</xdr:rowOff>
    </xdr:from>
    <xdr:to>
      <xdr:col>111</xdr:col>
      <xdr:colOff>177800</xdr:colOff>
      <xdr:row>105</xdr:row>
      <xdr:rowOff>153352</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0434300" y="18139887"/>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153352</xdr:rowOff>
    </xdr:from>
    <xdr:to>
      <xdr:col>107</xdr:col>
      <xdr:colOff>50800</xdr:colOff>
      <xdr:row>105</xdr:row>
      <xdr:rowOff>167639</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9545300" y="1815560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132556</xdr:rowOff>
    </xdr:from>
    <xdr:to>
      <xdr:col>98</xdr:col>
      <xdr:colOff>38100</xdr:colOff>
      <xdr:row>106</xdr:row>
      <xdr:rowOff>62706</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81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106</xdr:row>
      <xdr:rowOff>11906</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8656300" y="18169889"/>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33514</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78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49229</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79233</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791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消防施設においては令和２年度に消防庁舎の建替工事を実施したことにより大幅に低下しているが、それ以外の類型において類似団体平均より有形固定資産減価償却率が高い。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また、庁舎についても本庁舎が令和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年に完成したことにより減少する予定である。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基本方針において、全体として公共施設等の施設量を減らす方向で検討していくこととしているが、優先度や安全性も課題となっている。現在、それぞれの公共施設等について、個別施設管理計画に基づき、施設の集約化、複合化や除却などを行うこととしているが、一度に上記類型のすべての施設を改修することは困難であるため、住民生活に支障を来すことのないよう計画的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9CAB1-55EC-4043-B98F-1A7B055C42FB}">
  <sheetPr>
    <pageSetUpPr fitToPage="1"/>
  </sheetPr>
  <dimension ref="A1:DO56"/>
  <sheetViews>
    <sheetView showGridLines="0" tabSelected="1" zoomScaleNormal="10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15</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16</v>
      </c>
      <c r="C2" s="41"/>
      <c r="D2" s="42"/>
    </row>
    <row r="3" spans="1:119" ht="18.75" customHeight="1" thickBot="1" x14ac:dyDescent="0.2">
      <c r="A3" s="40"/>
      <c r="B3" s="567" t="s">
        <v>17</v>
      </c>
      <c r="C3" s="568"/>
      <c r="D3" s="568"/>
      <c r="E3" s="569"/>
      <c r="F3" s="569"/>
      <c r="G3" s="569"/>
      <c r="H3" s="569"/>
      <c r="I3" s="569"/>
      <c r="J3" s="569"/>
      <c r="K3" s="569"/>
      <c r="L3" s="569" t="s">
        <v>18</v>
      </c>
      <c r="M3" s="569"/>
      <c r="N3" s="569"/>
      <c r="O3" s="569"/>
      <c r="P3" s="569"/>
      <c r="Q3" s="569"/>
      <c r="R3" s="572"/>
      <c r="S3" s="572"/>
      <c r="T3" s="572"/>
      <c r="U3" s="572"/>
      <c r="V3" s="573"/>
      <c r="W3" s="463" t="s">
        <v>19</v>
      </c>
      <c r="X3" s="464"/>
      <c r="Y3" s="464"/>
      <c r="Z3" s="464"/>
      <c r="AA3" s="464"/>
      <c r="AB3" s="568"/>
      <c r="AC3" s="572" t="s">
        <v>20</v>
      </c>
      <c r="AD3" s="464"/>
      <c r="AE3" s="464"/>
      <c r="AF3" s="464"/>
      <c r="AG3" s="464"/>
      <c r="AH3" s="464"/>
      <c r="AI3" s="464"/>
      <c r="AJ3" s="464"/>
      <c r="AK3" s="464"/>
      <c r="AL3" s="534"/>
      <c r="AM3" s="463" t="s">
        <v>21</v>
      </c>
      <c r="AN3" s="464"/>
      <c r="AO3" s="464"/>
      <c r="AP3" s="464"/>
      <c r="AQ3" s="464"/>
      <c r="AR3" s="464"/>
      <c r="AS3" s="464"/>
      <c r="AT3" s="464"/>
      <c r="AU3" s="464"/>
      <c r="AV3" s="464"/>
      <c r="AW3" s="464"/>
      <c r="AX3" s="534"/>
      <c r="AY3" s="526" t="s">
        <v>22</v>
      </c>
      <c r="AZ3" s="527"/>
      <c r="BA3" s="527"/>
      <c r="BB3" s="527"/>
      <c r="BC3" s="527"/>
      <c r="BD3" s="527"/>
      <c r="BE3" s="527"/>
      <c r="BF3" s="527"/>
      <c r="BG3" s="527"/>
      <c r="BH3" s="527"/>
      <c r="BI3" s="527"/>
      <c r="BJ3" s="527"/>
      <c r="BK3" s="527"/>
      <c r="BL3" s="527"/>
      <c r="BM3" s="576"/>
      <c r="BN3" s="463" t="s">
        <v>23</v>
      </c>
      <c r="BO3" s="464"/>
      <c r="BP3" s="464"/>
      <c r="BQ3" s="464"/>
      <c r="BR3" s="464"/>
      <c r="BS3" s="464"/>
      <c r="BT3" s="464"/>
      <c r="BU3" s="534"/>
      <c r="BV3" s="463" t="s">
        <v>24</v>
      </c>
      <c r="BW3" s="464"/>
      <c r="BX3" s="464"/>
      <c r="BY3" s="464"/>
      <c r="BZ3" s="464"/>
      <c r="CA3" s="464"/>
      <c r="CB3" s="464"/>
      <c r="CC3" s="534"/>
      <c r="CD3" s="526" t="s">
        <v>22</v>
      </c>
      <c r="CE3" s="527"/>
      <c r="CF3" s="527"/>
      <c r="CG3" s="527"/>
      <c r="CH3" s="527"/>
      <c r="CI3" s="527"/>
      <c r="CJ3" s="527"/>
      <c r="CK3" s="527"/>
      <c r="CL3" s="527"/>
      <c r="CM3" s="527"/>
      <c r="CN3" s="527"/>
      <c r="CO3" s="527"/>
      <c r="CP3" s="527"/>
      <c r="CQ3" s="527"/>
      <c r="CR3" s="527"/>
      <c r="CS3" s="576"/>
      <c r="CT3" s="463" t="s">
        <v>25</v>
      </c>
      <c r="CU3" s="464"/>
      <c r="CV3" s="464"/>
      <c r="CW3" s="464"/>
      <c r="CX3" s="464"/>
      <c r="CY3" s="464"/>
      <c r="CZ3" s="464"/>
      <c r="DA3" s="534"/>
      <c r="DB3" s="463" t="s">
        <v>26</v>
      </c>
      <c r="DC3" s="464"/>
      <c r="DD3" s="464"/>
      <c r="DE3" s="464"/>
      <c r="DF3" s="464"/>
      <c r="DG3" s="464"/>
      <c r="DH3" s="464"/>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85"/>
      <c r="AN4" s="383"/>
      <c r="AO4" s="383"/>
      <c r="AP4" s="383"/>
      <c r="AQ4" s="383"/>
      <c r="AR4" s="383"/>
      <c r="AS4" s="383"/>
      <c r="AT4" s="383"/>
      <c r="AU4" s="383"/>
      <c r="AV4" s="383"/>
      <c r="AW4" s="383"/>
      <c r="AX4" s="575"/>
      <c r="AY4" s="420" t="s">
        <v>27</v>
      </c>
      <c r="AZ4" s="421"/>
      <c r="BA4" s="421"/>
      <c r="BB4" s="421"/>
      <c r="BC4" s="421"/>
      <c r="BD4" s="421"/>
      <c r="BE4" s="421"/>
      <c r="BF4" s="421"/>
      <c r="BG4" s="421"/>
      <c r="BH4" s="421"/>
      <c r="BI4" s="421"/>
      <c r="BJ4" s="421"/>
      <c r="BK4" s="421"/>
      <c r="BL4" s="421"/>
      <c r="BM4" s="422"/>
      <c r="BN4" s="423">
        <v>19107476</v>
      </c>
      <c r="BO4" s="424"/>
      <c r="BP4" s="424"/>
      <c r="BQ4" s="424"/>
      <c r="BR4" s="424"/>
      <c r="BS4" s="424"/>
      <c r="BT4" s="424"/>
      <c r="BU4" s="425"/>
      <c r="BV4" s="423">
        <v>17551672</v>
      </c>
      <c r="BW4" s="424"/>
      <c r="BX4" s="424"/>
      <c r="BY4" s="424"/>
      <c r="BZ4" s="424"/>
      <c r="CA4" s="424"/>
      <c r="CB4" s="424"/>
      <c r="CC4" s="425"/>
      <c r="CD4" s="560" t="s">
        <v>28</v>
      </c>
      <c r="CE4" s="561"/>
      <c r="CF4" s="561"/>
      <c r="CG4" s="561"/>
      <c r="CH4" s="561"/>
      <c r="CI4" s="561"/>
      <c r="CJ4" s="561"/>
      <c r="CK4" s="561"/>
      <c r="CL4" s="561"/>
      <c r="CM4" s="561"/>
      <c r="CN4" s="561"/>
      <c r="CO4" s="561"/>
      <c r="CP4" s="561"/>
      <c r="CQ4" s="561"/>
      <c r="CR4" s="561"/>
      <c r="CS4" s="562"/>
      <c r="CT4" s="563">
        <v>4.9000000000000004</v>
      </c>
      <c r="CU4" s="564"/>
      <c r="CV4" s="564"/>
      <c r="CW4" s="564"/>
      <c r="CX4" s="564"/>
      <c r="CY4" s="564"/>
      <c r="CZ4" s="564"/>
      <c r="DA4" s="565"/>
      <c r="DB4" s="563">
        <v>6.4</v>
      </c>
      <c r="DC4" s="564"/>
      <c r="DD4" s="564"/>
      <c r="DE4" s="564"/>
      <c r="DF4" s="564"/>
      <c r="DG4" s="564"/>
      <c r="DH4" s="564"/>
      <c r="DI4" s="565"/>
    </row>
    <row r="5" spans="1:119" ht="18.75" customHeight="1" x14ac:dyDescent="0.15">
      <c r="A5" s="40"/>
      <c r="B5" s="570"/>
      <c r="C5" s="384"/>
      <c r="D5" s="384"/>
      <c r="E5" s="571"/>
      <c r="F5" s="571"/>
      <c r="G5" s="571"/>
      <c r="H5" s="571"/>
      <c r="I5" s="571"/>
      <c r="J5" s="571"/>
      <c r="K5" s="571"/>
      <c r="L5" s="571"/>
      <c r="M5" s="571"/>
      <c r="N5" s="571"/>
      <c r="O5" s="571"/>
      <c r="P5" s="571"/>
      <c r="Q5" s="571"/>
      <c r="R5" s="382"/>
      <c r="S5" s="382"/>
      <c r="T5" s="382"/>
      <c r="U5" s="382"/>
      <c r="V5" s="574"/>
      <c r="W5" s="485"/>
      <c r="X5" s="383"/>
      <c r="Y5" s="383"/>
      <c r="Z5" s="383"/>
      <c r="AA5" s="383"/>
      <c r="AB5" s="384"/>
      <c r="AC5" s="382"/>
      <c r="AD5" s="383"/>
      <c r="AE5" s="383"/>
      <c r="AF5" s="383"/>
      <c r="AG5" s="383"/>
      <c r="AH5" s="383"/>
      <c r="AI5" s="383"/>
      <c r="AJ5" s="383"/>
      <c r="AK5" s="383"/>
      <c r="AL5" s="575"/>
      <c r="AM5" s="451" t="s">
        <v>29</v>
      </c>
      <c r="AN5" s="351"/>
      <c r="AO5" s="351"/>
      <c r="AP5" s="351"/>
      <c r="AQ5" s="351"/>
      <c r="AR5" s="351"/>
      <c r="AS5" s="351"/>
      <c r="AT5" s="352"/>
      <c r="AU5" s="452" t="s">
        <v>30</v>
      </c>
      <c r="AV5" s="453"/>
      <c r="AW5" s="453"/>
      <c r="AX5" s="453"/>
      <c r="AY5" s="408" t="s">
        <v>31</v>
      </c>
      <c r="AZ5" s="409"/>
      <c r="BA5" s="409"/>
      <c r="BB5" s="409"/>
      <c r="BC5" s="409"/>
      <c r="BD5" s="409"/>
      <c r="BE5" s="409"/>
      <c r="BF5" s="409"/>
      <c r="BG5" s="409"/>
      <c r="BH5" s="409"/>
      <c r="BI5" s="409"/>
      <c r="BJ5" s="409"/>
      <c r="BK5" s="409"/>
      <c r="BL5" s="409"/>
      <c r="BM5" s="410"/>
      <c r="BN5" s="394">
        <v>18503634</v>
      </c>
      <c r="BO5" s="395"/>
      <c r="BP5" s="395"/>
      <c r="BQ5" s="395"/>
      <c r="BR5" s="395"/>
      <c r="BS5" s="395"/>
      <c r="BT5" s="395"/>
      <c r="BU5" s="396"/>
      <c r="BV5" s="394">
        <v>16866092</v>
      </c>
      <c r="BW5" s="395"/>
      <c r="BX5" s="395"/>
      <c r="BY5" s="395"/>
      <c r="BZ5" s="395"/>
      <c r="CA5" s="395"/>
      <c r="CB5" s="395"/>
      <c r="CC5" s="396"/>
      <c r="CD5" s="434" t="s">
        <v>32</v>
      </c>
      <c r="CE5" s="354"/>
      <c r="CF5" s="354"/>
      <c r="CG5" s="354"/>
      <c r="CH5" s="354"/>
      <c r="CI5" s="354"/>
      <c r="CJ5" s="354"/>
      <c r="CK5" s="354"/>
      <c r="CL5" s="354"/>
      <c r="CM5" s="354"/>
      <c r="CN5" s="354"/>
      <c r="CO5" s="354"/>
      <c r="CP5" s="354"/>
      <c r="CQ5" s="354"/>
      <c r="CR5" s="354"/>
      <c r="CS5" s="435"/>
      <c r="CT5" s="391">
        <v>96.1</v>
      </c>
      <c r="CU5" s="392"/>
      <c r="CV5" s="392"/>
      <c r="CW5" s="392"/>
      <c r="CX5" s="392"/>
      <c r="CY5" s="392"/>
      <c r="CZ5" s="392"/>
      <c r="DA5" s="393"/>
      <c r="DB5" s="391">
        <v>90.3</v>
      </c>
      <c r="DC5" s="392"/>
      <c r="DD5" s="392"/>
      <c r="DE5" s="392"/>
      <c r="DF5" s="392"/>
      <c r="DG5" s="392"/>
      <c r="DH5" s="392"/>
      <c r="DI5" s="393"/>
    </row>
    <row r="6" spans="1:119" ht="18.75" customHeight="1" x14ac:dyDescent="0.15">
      <c r="A6" s="40"/>
      <c r="B6" s="540" t="s">
        <v>33</v>
      </c>
      <c r="C6" s="381"/>
      <c r="D6" s="381"/>
      <c r="E6" s="541"/>
      <c r="F6" s="541"/>
      <c r="G6" s="541"/>
      <c r="H6" s="541"/>
      <c r="I6" s="541"/>
      <c r="J6" s="541"/>
      <c r="K6" s="541"/>
      <c r="L6" s="541" t="s">
        <v>34</v>
      </c>
      <c r="M6" s="541"/>
      <c r="N6" s="541"/>
      <c r="O6" s="541"/>
      <c r="P6" s="541"/>
      <c r="Q6" s="541"/>
      <c r="R6" s="379"/>
      <c r="S6" s="379"/>
      <c r="T6" s="379"/>
      <c r="U6" s="379"/>
      <c r="V6" s="547"/>
      <c r="W6" s="484" t="s">
        <v>35</v>
      </c>
      <c r="X6" s="380"/>
      <c r="Y6" s="380"/>
      <c r="Z6" s="380"/>
      <c r="AA6" s="380"/>
      <c r="AB6" s="381"/>
      <c r="AC6" s="552" t="s">
        <v>36</v>
      </c>
      <c r="AD6" s="553"/>
      <c r="AE6" s="553"/>
      <c r="AF6" s="553"/>
      <c r="AG6" s="553"/>
      <c r="AH6" s="553"/>
      <c r="AI6" s="553"/>
      <c r="AJ6" s="553"/>
      <c r="AK6" s="553"/>
      <c r="AL6" s="554"/>
      <c r="AM6" s="451" t="s">
        <v>37</v>
      </c>
      <c r="AN6" s="351"/>
      <c r="AO6" s="351"/>
      <c r="AP6" s="351"/>
      <c r="AQ6" s="351"/>
      <c r="AR6" s="351"/>
      <c r="AS6" s="351"/>
      <c r="AT6" s="352"/>
      <c r="AU6" s="452" t="s">
        <v>30</v>
      </c>
      <c r="AV6" s="453"/>
      <c r="AW6" s="453"/>
      <c r="AX6" s="453"/>
      <c r="AY6" s="408" t="s">
        <v>38</v>
      </c>
      <c r="AZ6" s="409"/>
      <c r="BA6" s="409"/>
      <c r="BB6" s="409"/>
      <c r="BC6" s="409"/>
      <c r="BD6" s="409"/>
      <c r="BE6" s="409"/>
      <c r="BF6" s="409"/>
      <c r="BG6" s="409"/>
      <c r="BH6" s="409"/>
      <c r="BI6" s="409"/>
      <c r="BJ6" s="409"/>
      <c r="BK6" s="409"/>
      <c r="BL6" s="409"/>
      <c r="BM6" s="410"/>
      <c r="BN6" s="394">
        <v>603842</v>
      </c>
      <c r="BO6" s="395"/>
      <c r="BP6" s="395"/>
      <c r="BQ6" s="395"/>
      <c r="BR6" s="395"/>
      <c r="BS6" s="395"/>
      <c r="BT6" s="395"/>
      <c r="BU6" s="396"/>
      <c r="BV6" s="394">
        <v>685580</v>
      </c>
      <c r="BW6" s="395"/>
      <c r="BX6" s="395"/>
      <c r="BY6" s="395"/>
      <c r="BZ6" s="395"/>
      <c r="CA6" s="395"/>
      <c r="CB6" s="395"/>
      <c r="CC6" s="396"/>
      <c r="CD6" s="434" t="s">
        <v>39</v>
      </c>
      <c r="CE6" s="354"/>
      <c r="CF6" s="354"/>
      <c r="CG6" s="354"/>
      <c r="CH6" s="354"/>
      <c r="CI6" s="354"/>
      <c r="CJ6" s="354"/>
      <c r="CK6" s="354"/>
      <c r="CL6" s="354"/>
      <c r="CM6" s="354"/>
      <c r="CN6" s="354"/>
      <c r="CO6" s="354"/>
      <c r="CP6" s="354"/>
      <c r="CQ6" s="354"/>
      <c r="CR6" s="354"/>
      <c r="CS6" s="435"/>
      <c r="CT6" s="537">
        <v>97.2</v>
      </c>
      <c r="CU6" s="538"/>
      <c r="CV6" s="538"/>
      <c r="CW6" s="538"/>
      <c r="CX6" s="538"/>
      <c r="CY6" s="538"/>
      <c r="CZ6" s="538"/>
      <c r="DA6" s="539"/>
      <c r="DB6" s="537">
        <v>94.3</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51" t="s">
        <v>40</v>
      </c>
      <c r="AN7" s="351"/>
      <c r="AO7" s="351"/>
      <c r="AP7" s="351"/>
      <c r="AQ7" s="351"/>
      <c r="AR7" s="351"/>
      <c r="AS7" s="351"/>
      <c r="AT7" s="352"/>
      <c r="AU7" s="452" t="s">
        <v>30</v>
      </c>
      <c r="AV7" s="453"/>
      <c r="AW7" s="453"/>
      <c r="AX7" s="453"/>
      <c r="AY7" s="408" t="s">
        <v>41</v>
      </c>
      <c r="AZ7" s="409"/>
      <c r="BA7" s="409"/>
      <c r="BB7" s="409"/>
      <c r="BC7" s="409"/>
      <c r="BD7" s="409"/>
      <c r="BE7" s="409"/>
      <c r="BF7" s="409"/>
      <c r="BG7" s="409"/>
      <c r="BH7" s="409"/>
      <c r="BI7" s="409"/>
      <c r="BJ7" s="409"/>
      <c r="BK7" s="409"/>
      <c r="BL7" s="409"/>
      <c r="BM7" s="410"/>
      <c r="BN7" s="394">
        <v>115786</v>
      </c>
      <c r="BO7" s="395"/>
      <c r="BP7" s="395"/>
      <c r="BQ7" s="395"/>
      <c r="BR7" s="395"/>
      <c r="BS7" s="395"/>
      <c r="BT7" s="395"/>
      <c r="BU7" s="396"/>
      <c r="BV7" s="394">
        <v>40937</v>
      </c>
      <c r="BW7" s="395"/>
      <c r="BX7" s="395"/>
      <c r="BY7" s="395"/>
      <c r="BZ7" s="395"/>
      <c r="CA7" s="395"/>
      <c r="CB7" s="395"/>
      <c r="CC7" s="396"/>
      <c r="CD7" s="434" t="s">
        <v>42</v>
      </c>
      <c r="CE7" s="354"/>
      <c r="CF7" s="354"/>
      <c r="CG7" s="354"/>
      <c r="CH7" s="354"/>
      <c r="CI7" s="354"/>
      <c r="CJ7" s="354"/>
      <c r="CK7" s="354"/>
      <c r="CL7" s="354"/>
      <c r="CM7" s="354"/>
      <c r="CN7" s="354"/>
      <c r="CO7" s="354"/>
      <c r="CP7" s="354"/>
      <c r="CQ7" s="354"/>
      <c r="CR7" s="354"/>
      <c r="CS7" s="435"/>
      <c r="CT7" s="394">
        <v>9885715</v>
      </c>
      <c r="CU7" s="395"/>
      <c r="CV7" s="395"/>
      <c r="CW7" s="395"/>
      <c r="CX7" s="395"/>
      <c r="CY7" s="395"/>
      <c r="CZ7" s="395"/>
      <c r="DA7" s="396"/>
      <c r="DB7" s="394">
        <v>10151275</v>
      </c>
      <c r="DC7" s="395"/>
      <c r="DD7" s="395"/>
      <c r="DE7" s="395"/>
      <c r="DF7" s="395"/>
      <c r="DG7" s="395"/>
      <c r="DH7" s="395"/>
      <c r="DI7" s="396"/>
    </row>
    <row r="8" spans="1:119" ht="18.75" customHeight="1" thickBot="1" x14ac:dyDescent="0.2">
      <c r="A8" s="40"/>
      <c r="B8" s="545"/>
      <c r="C8" s="490"/>
      <c r="D8" s="490"/>
      <c r="E8" s="546"/>
      <c r="F8" s="546"/>
      <c r="G8" s="546"/>
      <c r="H8" s="546"/>
      <c r="I8" s="546"/>
      <c r="J8" s="546"/>
      <c r="K8" s="546"/>
      <c r="L8" s="546"/>
      <c r="M8" s="546"/>
      <c r="N8" s="546"/>
      <c r="O8" s="546"/>
      <c r="P8" s="546"/>
      <c r="Q8" s="546"/>
      <c r="R8" s="550"/>
      <c r="S8" s="550"/>
      <c r="T8" s="550"/>
      <c r="U8" s="550"/>
      <c r="V8" s="551"/>
      <c r="W8" s="465"/>
      <c r="X8" s="466"/>
      <c r="Y8" s="466"/>
      <c r="Z8" s="466"/>
      <c r="AA8" s="466"/>
      <c r="AB8" s="490"/>
      <c r="AC8" s="557"/>
      <c r="AD8" s="558"/>
      <c r="AE8" s="558"/>
      <c r="AF8" s="558"/>
      <c r="AG8" s="558"/>
      <c r="AH8" s="558"/>
      <c r="AI8" s="558"/>
      <c r="AJ8" s="558"/>
      <c r="AK8" s="558"/>
      <c r="AL8" s="559"/>
      <c r="AM8" s="451" t="s">
        <v>43</v>
      </c>
      <c r="AN8" s="351"/>
      <c r="AO8" s="351"/>
      <c r="AP8" s="351"/>
      <c r="AQ8" s="351"/>
      <c r="AR8" s="351"/>
      <c r="AS8" s="351"/>
      <c r="AT8" s="352"/>
      <c r="AU8" s="452" t="s">
        <v>30</v>
      </c>
      <c r="AV8" s="453"/>
      <c r="AW8" s="453"/>
      <c r="AX8" s="453"/>
      <c r="AY8" s="408" t="s">
        <v>44</v>
      </c>
      <c r="AZ8" s="409"/>
      <c r="BA8" s="409"/>
      <c r="BB8" s="409"/>
      <c r="BC8" s="409"/>
      <c r="BD8" s="409"/>
      <c r="BE8" s="409"/>
      <c r="BF8" s="409"/>
      <c r="BG8" s="409"/>
      <c r="BH8" s="409"/>
      <c r="BI8" s="409"/>
      <c r="BJ8" s="409"/>
      <c r="BK8" s="409"/>
      <c r="BL8" s="409"/>
      <c r="BM8" s="410"/>
      <c r="BN8" s="394">
        <v>488056</v>
      </c>
      <c r="BO8" s="395"/>
      <c r="BP8" s="395"/>
      <c r="BQ8" s="395"/>
      <c r="BR8" s="395"/>
      <c r="BS8" s="395"/>
      <c r="BT8" s="395"/>
      <c r="BU8" s="396"/>
      <c r="BV8" s="394">
        <v>644643</v>
      </c>
      <c r="BW8" s="395"/>
      <c r="BX8" s="395"/>
      <c r="BY8" s="395"/>
      <c r="BZ8" s="395"/>
      <c r="CA8" s="395"/>
      <c r="CB8" s="395"/>
      <c r="CC8" s="396"/>
      <c r="CD8" s="434" t="s">
        <v>45</v>
      </c>
      <c r="CE8" s="354"/>
      <c r="CF8" s="354"/>
      <c r="CG8" s="354"/>
      <c r="CH8" s="354"/>
      <c r="CI8" s="354"/>
      <c r="CJ8" s="354"/>
      <c r="CK8" s="354"/>
      <c r="CL8" s="354"/>
      <c r="CM8" s="354"/>
      <c r="CN8" s="354"/>
      <c r="CO8" s="354"/>
      <c r="CP8" s="354"/>
      <c r="CQ8" s="354"/>
      <c r="CR8" s="354"/>
      <c r="CS8" s="435"/>
      <c r="CT8" s="497">
        <v>0.39</v>
      </c>
      <c r="CU8" s="498"/>
      <c r="CV8" s="498"/>
      <c r="CW8" s="498"/>
      <c r="CX8" s="498"/>
      <c r="CY8" s="498"/>
      <c r="CZ8" s="498"/>
      <c r="DA8" s="499"/>
      <c r="DB8" s="497">
        <v>0.38</v>
      </c>
      <c r="DC8" s="498"/>
      <c r="DD8" s="498"/>
      <c r="DE8" s="498"/>
      <c r="DF8" s="498"/>
      <c r="DG8" s="498"/>
      <c r="DH8" s="498"/>
      <c r="DI8" s="499"/>
    </row>
    <row r="9" spans="1:119" ht="18.75" customHeight="1" thickBot="1" x14ac:dyDescent="0.2">
      <c r="A9" s="40"/>
      <c r="B9" s="526" t="s">
        <v>46</v>
      </c>
      <c r="C9" s="527"/>
      <c r="D9" s="527"/>
      <c r="E9" s="527"/>
      <c r="F9" s="527"/>
      <c r="G9" s="527"/>
      <c r="H9" s="527"/>
      <c r="I9" s="527"/>
      <c r="J9" s="527"/>
      <c r="K9" s="445"/>
      <c r="L9" s="528" t="s">
        <v>47</v>
      </c>
      <c r="M9" s="529"/>
      <c r="N9" s="529"/>
      <c r="O9" s="529"/>
      <c r="P9" s="529"/>
      <c r="Q9" s="530"/>
      <c r="R9" s="531">
        <v>23247</v>
      </c>
      <c r="S9" s="532"/>
      <c r="T9" s="532"/>
      <c r="U9" s="532"/>
      <c r="V9" s="533"/>
      <c r="W9" s="463" t="s">
        <v>48</v>
      </c>
      <c r="X9" s="464"/>
      <c r="Y9" s="464"/>
      <c r="Z9" s="464"/>
      <c r="AA9" s="464"/>
      <c r="AB9" s="464"/>
      <c r="AC9" s="464"/>
      <c r="AD9" s="464"/>
      <c r="AE9" s="464"/>
      <c r="AF9" s="464"/>
      <c r="AG9" s="464"/>
      <c r="AH9" s="464"/>
      <c r="AI9" s="464"/>
      <c r="AJ9" s="464"/>
      <c r="AK9" s="464"/>
      <c r="AL9" s="534"/>
      <c r="AM9" s="451" t="s">
        <v>49</v>
      </c>
      <c r="AN9" s="351"/>
      <c r="AO9" s="351"/>
      <c r="AP9" s="351"/>
      <c r="AQ9" s="351"/>
      <c r="AR9" s="351"/>
      <c r="AS9" s="351"/>
      <c r="AT9" s="352"/>
      <c r="AU9" s="452" t="s">
        <v>30</v>
      </c>
      <c r="AV9" s="453"/>
      <c r="AW9" s="453"/>
      <c r="AX9" s="453"/>
      <c r="AY9" s="408" t="s">
        <v>50</v>
      </c>
      <c r="AZ9" s="409"/>
      <c r="BA9" s="409"/>
      <c r="BB9" s="409"/>
      <c r="BC9" s="409"/>
      <c r="BD9" s="409"/>
      <c r="BE9" s="409"/>
      <c r="BF9" s="409"/>
      <c r="BG9" s="409"/>
      <c r="BH9" s="409"/>
      <c r="BI9" s="409"/>
      <c r="BJ9" s="409"/>
      <c r="BK9" s="409"/>
      <c r="BL9" s="409"/>
      <c r="BM9" s="410"/>
      <c r="BN9" s="394">
        <v>-156587</v>
      </c>
      <c r="BO9" s="395"/>
      <c r="BP9" s="395"/>
      <c r="BQ9" s="395"/>
      <c r="BR9" s="395"/>
      <c r="BS9" s="395"/>
      <c r="BT9" s="395"/>
      <c r="BU9" s="396"/>
      <c r="BV9" s="394">
        <v>271006</v>
      </c>
      <c r="BW9" s="395"/>
      <c r="BX9" s="395"/>
      <c r="BY9" s="395"/>
      <c r="BZ9" s="395"/>
      <c r="CA9" s="395"/>
      <c r="CB9" s="395"/>
      <c r="CC9" s="396"/>
      <c r="CD9" s="434" t="s">
        <v>51</v>
      </c>
      <c r="CE9" s="354"/>
      <c r="CF9" s="354"/>
      <c r="CG9" s="354"/>
      <c r="CH9" s="354"/>
      <c r="CI9" s="354"/>
      <c r="CJ9" s="354"/>
      <c r="CK9" s="354"/>
      <c r="CL9" s="354"/>
      <c r="CM9" s="354"/>
      <c r="CN9" s="354"/>
      <c r="CO9" s="354"/>
      <c r="CP9" s="354"/>
      <c r="CQ9" s="354"/>
      <c r="CR9" s="354"/>
      <c r="CS9" s="435"/>
      <c r="CT9" s="391">
        <v>13.1</v>
      </c>
      <c r="CU9" s="392"/>
      <c r="CV9" s="392"/>
      <c r="CW9" s="392"/>
      <c r="CX9" s="392"/>
      <c r="CY9" s="392"/>
      <c r="CZ9" s="392"/>
      <c r="DA9" s="393"/>
      <c r="DB9" s="391">
        <v>12.4</v>
      </c>
      <c r="DC9" s="392"/>
      <c r="DD9" s="392"/>
      <c r="DE9" s="392"/>
      <c r="DF9" s="392"/>
      <c r="DG9" s="392"/>
      <c r="DH9" s="392"/>
      <c r="DI9" s="393"/>
    </row>
    <row r="10" spans="1:119" ht="18.75" customHeight="1" thickBot="1" x14ac:dyDescent="0.2">
      <c r="A10" s="40"/>
      <c r="B10" s="526"/>
      <c r="C10" s="527"/>
      <c r="D10" s="527"/>
      <c r="E10" s="527"/>
      <c r="F10" s="527"/>
      <c r="G10" s="527"/>
      <c r="H10" s="527"/>
      <c r="I10" s="527"/>
      <c r="J10" s="527"/>
      <c r="K10" s="445"/>
      <c r="L10" s="350" t="s">
        <v>52</v>
      </c>
      <c r="M10" s="351"/>
      <c r="N10" s="351"/>
      <c r="O10" s="351"/>
      <c r="P10" s="351"/>
      <c r="Q10" s="352"/>
      <c r="R10" s="347">
        <v>26159</v>
      </c>
      <c r="S10" s="348"/>
      <c r="T10" s="348"/>
      <c r="U10" s="348"/>
      <c r="V10" s="407"/>
      <c r="W10" s="535"/>
      <c r="X10" s="345"/>
      <c r="Y10" s="345"/>
      <c r="Z10" s="345"/>
      <c r="AA10" s="345"/>
      <c r="AB10" s="345"/>
      <c r="AC10" s="345"/>
      <c r="AD10" s="345"/>
      <c r="AE10" s="345"/>
      <c r="AF10" s="345"/>
      <c r="AG10" s="345"/>
      <c r="AH10" s="345"/>
      <c r="AI10" s="345"/>
      <c r="AJ10" s="345"/>
      <c r="AK10" s="345"/>
      <c r="AL10" s="536"/>
      <c r="AM10" s="451" t="s">
        <v>53</v>
      </c>
      <c r="AN10" s="351"/>
      <c r="AO10" s="351"/>
      <c r="AP10" s="351"/>
      <c r="AQ10" s="351"/>
      <c r="AR10" s="351"/>
      <c r="AS10" s="351"/>
      <c r="AT10" s="352"/>
      <c r="AU10" s="452" t="s">
        <v>54</v>
      </c>
      <c r="AV10" s="453"/>
      <c r="AW10" s="453"/>
      <c r="AX10" s="453"/>
      <c r="AY10" s="408" t="s">
        <v>55</v>
      </c>
      <c r="AZ10" s="409"/>
      <c r="BA10" s="409"/>
      <c r="BB10" s="409"/>
      <c r="BC10" s="409"/>
      <c r="BD10" s="409"/>
      <c r="BE10" s="409"/>
      <c r="BF10" s="409"/>
      <c r="BG10" s="409"/>
      <c r="BH10" s="409"/>
      <c r="BI10" s="409"/>
      <c r="BJ10" s="409"/>
      <c r="BK10" s="409"/>
      <c r="BL10" s="409"/>
      <c r="BM10" s="410"/>
      <c r="BN10" s="394">
        <v>499</v>
      </c>
      <c r="BO10" s="395"/>
      <c r="BP10" s="395"/>
      <c r="BQ10" s="395"/>
      <c r="BR10" s="395"/>
      <c r="BS10" s="395"/>
      <c r="BT10" s="395"/>
      <c r="BU10" s="396"/>
      <c r="BV10" s="394">
        <v>273823</v>
      </c>
      <c r="BW10" s="395"/>
      <c r="BX10" s="395"/>
      <c r="BY10" s="395"/>
      <c r="BZ10" s="395"/>
      <c r="CA10" s="395"/>
      <c r="CB10" s="395"/>
      <c r="CC10" s="396"/>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6"/>
      <c r="C11" s="527"/>
      <c r="D11" s="527"/>
      <c r="E11" s="527"/>
      <c r="F11" s="527"/>
      <c r="G11" s="527"/>
      <c r="H11" s="527"/>
      <c r="I11" s="527"/>
      <c r="J11" s="527"/>
      <c r="K11" s="445"/>
      <c r="L11" s="355" t="s">
        <v>57</v>
      </c>
      <c r="M11" s="356"/>
      <c r="N11" s="356"/>
      <c r="O11" s="356"/>
      <c r="P11" s="356"/>
      <c r="Q11" s="357"/>
      <c r="R11" s="523" t="s">
        <v>58</v>
      </c>
      <c r="S11" s="524"/>
      <c r="T11" s="524"/>
      <c r="U11" s="524"/>
      <c r="V11" s="525"/>
      <c r="W11" s="535"/>
      <c r="X11" s="345"/>
      <c r="Y11" s="345"/>
      <c r="Z11" s="345"/>
      <c r="AA11" s="345"/>
      <c r="AB11" s="345"/>
      <c r="AC11" s="345"/>
      <c r="AD11" s="345"/>
      <c r="AE11" s="345"/>
      <c r="AF11" s="345"/>
      <c r="AG11" s="345"/>
      <c r="AH11" s="345"/>
      <c r="AI11" s="345"/>
      <c r="AJ11" s="345"/>
      <c r="AK11" s="345"/>
      <c r="AL11" s="536"/>
      <c r="AM11" s="451" t="s">
        <v>59</v>
      </c>
      <c r="AN11" s="351"/>
      <c r="AO11" s="351"/>
      <c r="AP11" s="351"/>
      <c r="AQ11" s="351"/>
      <c r="AR11" s="351"/>
      <c r="AS11" s="351"/>
      <c r="AT11" s="352"/>
      <c r="AU11" s="452" t="s">
        <v>54</v>
      </c>
      <c r="AV11" s="453"/>
      <c r="AW11" s="453"/>
      <c r="AX11" s="453"/>
      <c r="AY11" s="408" t="s">
        <v>60</v>
      </c>
      <c r="AZ11" s="409"/>
      <c r="BA11" s="409"/>
      <c r="BB11" s="409"/>
      <c r="BC11" s="409"/>
      <c r="BD11" s="409"/>
      <c r="BE11" s="409"/>
      <c r="BF11" s="409"/>
      <c r="BG11" s="409"/>
      <c r="BH11" s="409"/>
      <c r="BI11" s="409"/>
      <c r="BJ11" s="409"/>
      <c r="BK11" s="409"/>
      <c r="BL11" s="409"/>
      <c r="BM11" s="410"/>
      <c r="BN11" s="394">
        <v>0</v>
      </c>
      <c r="BO11" s="395"/>
      <c r="BP11" s="395"/>
      <c r="BQ11" s="395"/>
      <c r="BR11" s="395"/>
      <c r="BS11" s="395"/>
      <c r="BT11" s="395"/>
      <c r="BU11" s="396"/>
      <c r="BV11" s="394">
        <v>0</v>
      </c>
      <c r="BW11" s="395"/>
      <c r="BX11" s="395"/>
      <c r="BY11" s="395"/>
      <c r="BZ11" s="395"/>
      <c r="CA11" s="395"/>
      <c r="CB11" s="395"/>
      <c r="CC11" s="396"/>
      <c r="CD11" s="434" t="s">
        <v>61</v>
      </c>
      <c r="CE11" s="354"/>
      <c r="CF11" s="354"/>
      <c r="CG11" s="354"/>
      <c r="CH11" s="354"/>
      <c r="CI11" s="354"/>
      <c r="CJ11" s="354"/>
      <c r="CK11" s="354"/>
      <c r="CL11" s="354"/>
      <c r="CM11" s="354"/>
      <c r="CN11" s="354"/>
      <c r="CO11" s="354"/>
      <c r="CP11" s="354"/>
      <c r="CQ11" s="354"/>
      <c r="CR11" s="354"/>
      <c r="CS11" s="435"/>
      <c r="CT11" s="497" t="s">
        <v>62</v>
      </c>
      <c r="CU11" s="498"/>
      <c r="CV11" s="498"/>
      <c r="CW11" s="498"/>
      <c r="CX11" s="498"/>
      <c r="CY11" s="498"/>
      <c r="CZ11" s="498"/>
      <c r="DA11" s="499"/>
      <c r="DB11" s="497" t="s">
        <v>62</v>
      </c>
      <c r="DC11" s="498"/>
      <c r="DD11" s="498"/>
      <c r="DE11" s="498"/>
      <c r="DF11" s="498"/>
      <c r="DG11" s="498"/>
      <c r="DH11" s="498"/>
      <c r="DI11" s="499"/>
    </row>
    <row r="12" spans="1:119" ht="18.75" customHeight="1" x14ac:dyDescent="0.15">
      <c r="A12" s="40"/>
      <c r="B12" s="500" t="s">
        <v>63</v>
      </c>
      <c r="C12" s="501"/>
      <c r="D12" s="501"/>
      <c r="E12" s="501"/>
      <c r="F12" s="501"/>
      <c r="G12" s="501"/>
      <c r="H12" s="501"/>
      <c r="I12" s="501"/>
      <c r="J12" s="501"/>
      <c r="K12" s="502"/>
      <c r="L12" s="509" t="s">
        <v>64</v>
      </c>
      <c r="M12" s="510"/>
      <c r="N12" s="510"/>
      <c r="O12" s="510"/>
      <c r="P12" s="510"/>
      <c r="Q12" s="511"/>
      <c r="R12" s="512">
        <v>22166</v>
      </c>
      <c r="S12" s="513"/>
      <c r="T12" s="513"/>
      <c r="U12" s="513"/>
      <c r="V12" s="514"/>
      <c r="W12" s="515" t="s">
        <v>22</v>
      </c>
      <c r="X12" s="453"/>
      <c r="Y12" s="453"/>
      <c r="Z12" s="453"/>
      <c r="AA12" s="453"/>
      <c r="AB12" s="516"/>
      <c r="AC12" s="517" t="s">
        <v>65</v>
      </c>
      <c r="AD12" s="518"/>
      <c r="AE12" s="518"/>
      <c r="AF12" s="518"/>
      <c r="AG12" s="519"/>
      <c r="AH12" s="517" t="s">
        <v>66</v>
      </c>
      <c r="AI12" s="518"/>
      <c r="AJ12" s="518"/>
      <c r="AK12" s="518"/>
      <c r="AL12" s="520"/>
      <c r="AM12" s="451" t="s">
        <v>67</v>
      </c>
      <c r="AN12" s="351"/>
      <c r="AO12" s="351"/>
      <c r="AP12" s="351"/>
      <c r="AQ12" s="351"/>
      <c r="AR12" s="351"/>
      <c r="AS12" s="351"/>
      <c r="AT12" s="352"/>
      <c r="AU12" s="452" t="s">
        <v>30</v>
      </c>
      <c r="AV12" s="453"/>
      <c r="AW12" s="453"/>
      <c r="AX12" s="453"/>
      <c r="AY12" s="408" t="s">
        <v>68</v>
      </c>
      <c r="AZ12" s="409"/>
      <c r="BA12" s="409"/>
      <c r="BB12" s="409"/>
      <c r="BC12" s="409"/>
      <c r="BD12" s="409"/>
      <c r="BE12" s="409"/>
      <c r="BF12" s="409"/>
      <c r="BG12" s="409"/>
      <c r="BH12" s="409"/>
      <c r="BI12" s="409"/>
      <c r="BJ12" s="409"/>
      <c r="BK12" s="409"/>
      <c r="BL12" s="409"/>
      <c r="BM12" s="410"/>
      <c r="BN12" s="394">
        <v>0</v>
      </c>
      <c r="BO12" s="395"/>
      <c r="BP12" s="395"/>
      <c r="BQ12" s="395"/>
      <c r="BR12" s="395"/>
      <c r="BS12" s="395"/>
      <c r="BT12" s="395"/>
      <c r="BU12" s="396"/>
      <c r="BV12" s="394">
        <v>0</v>
      </c>
      <c r="BW12" s="395"/>
      <c r="BX12" s="395"/>
      <c r="BY12" s="395"/>
      <c r="BZ12" s="395"/>
      <c r="CA12" s="395"/>
      <c r="CB12" s="395"/>
      <c r="CC12" s="396"/>
      <c r="CD12" s="434" t="s">
        <v>69</v>
      </c>
      <c r="CE12" s="354"/>
      <c r="CF12" s="354"/>
      <c r="CG12" s="354"/>
      <c r="CH12" s="354"/>
      <c r="CI12" s="354"/>
      <c r="CJ12" s="354"/>
      <c r="CK12" s="354"/>
      <c r="CL12" s="354"/>
      <c r="CM12" s="354"/>
      <c r="CN12" s="354"/>
      <c r="CO12" s="354"/>
      <c r="CP12" s="354"/>
      <c r="CQ12" s="354"/>
      <c r="CR12" s="354"/>
      <c r="CS12" s="435"/>
      <c r="CT12" s="497" t="s">
        <v>62</v>
      </c>
      <c r="CU12" s="498"/>
      <c r="CV12" s="498"/>
      <c r="CW12" s="498"/>
      <c r="CX12" s="498"/>
      <c r="CY12" s="498"/>
      <c r="CZ12" s="498"/>
      <c r="DA12" s="499"/>
      <c r="DB12" s="497" t="s">
        <v>62</v>
      </c>
      <c r="DC12" s="498"/>
      <c r="DD12" s="498"/>
      <c r="DE12" s="498"/>
      <c r="DF12" s="498"/>
      <c r="DG12" s="498"/>
      <c r="DH12" s="498"/>
      <c r="DI12" s="499"/>
    </row>
    <row r="13" spans="1:119" ht="18.75" customHeight="1" x14ac:dyDescent="0.15">
      <c r="A13" s="40"/>
      <c r="B13" s="503"/>
      <c r="C13" s="504"/>
      <c r="D13" s="504"/>
      <c r="E13" s="504"/>
      <c r="F13" s="504"/>
      <c r="G13" s="504"/>
      <c r="H13" s="504"/>
      <c r="I13" s="504"/>
      <c r="J13" s="504"/>
      <c r="K13" s="505"/>
      <c r="L13" s="49"/>
      <c r="M13" s="478" t="s">
        <v>70</v>
      </c>
      <c r="N13" s="479"/>
      <c r="O13" s="479"/>
      <c r="P13" s="479"/>
      <c r="Q13" s="480"/>
      <c r="R13" s="481">
        <v>21905</v>
      </c>
      <c r="S13" s="482"/>
      <c r="T13" s="482"/>
      <c r="U13" s="482"/>
      <c r="V13" s="483"/>
      <c r="W13" s="484" t="s">
        <v>71</v>
      </c>
      <c r="X13" s="380"/>
      <c r="Y13" s="380"/>
      <c r="Z13" s="380"/>
      <c r="AA13" s="380"/>
      <c r="AB13" s="381"/>
      <c r="AC13" s="347">
        <v>1273</v>
      </c>
      <c r="AD13" s="348"/>
      <c r="AE13" s="348"/>
      <c r="AF13" s="348"/>
      <c r="AG13" s="349"/>
      <c r="AH13" s="347">
        <v>1660</v>
      </c>
      <c r="AI13" s="348"/>
      <c r="AJ13" s="348"/>
      <c r="AK13" s="348"/>
      <c r="AL13" s="407"/>
      <c r="AM13" s="451" t="s">
        <v>72</v>
      </c>
      <c r="AN13" s="351"/>
      <c r="AO13" s="351"/>
      <c r="AP13" s="351"/>
      <c r="AQ13" s="351"/>
      <c r="AR13" s="351"/>
      <c r="AS13" s="351"/>
      <c r="AT13" s="352"/>
      <c r="AU13" s="452" t="s">
        <v>54</v>
      </c>
      <c r="AV13" s="453"/>
      <c r="AW13" s="453"/>
      <c r="AX13" s="453"/>
      <c r="AY13" s="408" t="s">
        <v>73</v>
      </c>
      <c r="AZ13" s="409"/>
      <c r="BA13" s="409"/>
      <c r="BB13" s="409"/>
      <c r="BC13" s="409"/>
      <c r="BD13" s="409"/>
      <c r="BE13" s="409"/>
      <c r="BF13" s="409"/>
      <c r="BG13" s="409"/>
      <c r="BH13" s="409"/>
      <c r="BI13" s="409"/>
      <c r="BJ13" s="409"/>
      <c r="BK13" s="409"/>
      <c r="BL13" s="409"/>
      <c r="BM13" s="410"/>
      <c r="BN13" s="394">
        <v>-156088</v>
      </c>
      <c r="BO13" s="395"/>
      <c r="BP13" s="395"/>
      <c r="BQ13" s="395"/>
      <c r="BR13" s="395"/>
      <c r="BS13" s="395"/>
      <c r="BT13" s="395"/>
      <c r="BU13" s="396"/>
      <c r="BV13" s="394">
        <v>544829</v>
      </c>
      <c r="BW13" s="395"/>
      <c r="BX13" s="395"/>
      <c r="BY13" s="395"/>
      <c r="BZ13" s="395"/>
      <c r="CA13" s="395"/>
      <c r="CB13" s="395"/>
      <c r="CC13" s="396"/>
      <c r="CD13" s="434" t="s">
        <v>74</v>
      </c>
      <c r="CE13" s="354"/>
      <c r="CF13" s="354"/>
      <c r="CG13" s="354"/>
      <c r="CH13" s="354"/>
      <c r="CI13" s="354"/>
      <c r="CJ13" s="354"/>
      <c r="CK13" s="354"/>
      <c r="CL13" s="354"/>
      <c r="CM13" s="354"/>
      <c r="CN13" s="354"/>
      <c r="CO13" s="354"/>
      <c r="CP13" s="354"/>
      <c r="CQ13" s="354"/>
      <c r="CR13" s="354"/>
      <c r="CS13" s="435"/>
      <c r="CT13" s="391">
        <v>8.1</v>
      </c>
      <c r="CU13" s="392"/>
      <c r="CV13" s="392"/>
      <c r="CW13" s="392"/>
      <c r="CX13" s="392"/>
      <c r="CY13" s="392"/>
      <c r="CZ13" s="392"/>
      <c r="DA13" s="393"/>
      <c r="DB13" s="391">
        <v>8.1</v>
      </c>
      <c r="DC13" s="392"/>
      <c r="DD13" s="392"/>
      <c r="DE13" s="392"/>
      <c r="DF13" s="392"/>
      <c r="DG13" s="392"/>
      <c r="DH13" s="392"/>
      <c r="DI13" s="393"/>
    </row>
    <row r="14" spans="1:119" ht="18.75" customHeight="1" thickBot="1" x14ac:dyDescent="0.2">
      <c r="A14" s="40"/>
      <c r="B14" s="503"/>
      <c r="C14" s="504"/>
      <c r="D14" s="504"/>
      <c r="E14" s="504"/>
      <c r="F14" s="504"/>
      <c r="G14" s="504"/>
      <c r="H14" s="504"/>
      <c r="I14" s="504"/>
      <c r="J14" s="504"/>
      <c r="K14" s="505"/>
      <c r="L14" s="468" t="s">
        <v>75</v>
      </c>
      <c r="M14" s="521"/>
      <c r="N14" s="521"/>
      <c r="O14" s="521"/>
      <c r="P14" s="521"/>
      <c r="Q14" s="522"/>
      <c r="R14" s="481">
        <v>22756</v>
      </c>
      <c r="S14" s="482"/>
      <c r="T14" s="482"/>
      <c r="U14" s="482"/>
      <c r="V14" s="483"/>
      <c r="W14" s="485"/>
      <c r="X14" s="383"/>
      <c r="Y14" s="383"/>
      <c r="Z14" s="383"/>
      <c r="AA14" s="383"/>
      <c r="AB14" s="384"/>
      <c r="AC14" s="474">
        <v>11.3</v>
      </c>
      <c r="AD14" s="475"/>
      <c r="AE14" s="475"/>
      <c r="AF14" s="475"/>
      <c r="AG14" s="476"/>
      <c r="AH14" s="474">
        <v>12.9</v>
      </c>
      <c r="AI14" s="475"/>
      <c r="AJ14" s="475"/>
      <c r="AK14" s="475"/>
      <c r="AL14" s="477"/>
      <c r="AM14" s="451"/>
      <c r="AN14" s="351"/>
      <c r="AO14" s="351"/>
      <c r="AP14" s="351"/>
      <c r="AQ14" s="351"/>
      <c r="AR14" s="351"/>
      <c r="AS14" s="351"/>
      <c r="AT14" s="352"/>
      <c r="AU14" s="452"/>
      <c r="AV14" s="453"/>
      <c r="AW14" s="453"/>
      <c r="AX14" s="453"/>
      <c r="AY14" s="408"/>
      <c r="AZ14" s="409"/>
      <c r="BA14" s="409"/>
      <c r="BB14" s="409"/>
      <c r="BC14" s="409"/>
      <c r="BD14" s="409"/>
      <c r="BE14" s="409"/>
      <c r="BF14" s="409"/>
      <c r="BG14" s="409"/>
      <c r="BH14" s="409"/>
      <c r="BI14" s="409"/>
      <c r="BJ14" s="409"/>
      <c r="BK14" s="409"/>
      <c r="BL14" s="409"/>
      <c r="BM14" s="410"/>
      <c r="BN14" s="394"/>
      <c r="BO14" s="395"/>
      <c r="BP14" s="395"/>
      <c r="BQ14" s="395"/>
      <c r="BR14" s="395"/>
      <c r="BS14" s="395"/>
      <c r="BT14" s="395"/>
      <c r="BU14" s="396"/>
      <c r="BV14" s="394"/>
      <c r="BW14" s="395"/>
      <c r="BX14" s="395"/>
      <c r="BY14" s="395"/>
      <c r="BZ14" s="395"/>
      <c r="CA14" s="395"/>
      <c r="CB14" s="395"/>
      <c r="CC14" s="396"/>
      <c r="CD14" s="431" t="s">
        <v>76</v>
      </c>
      <c r="CE14" s="432"/>
      <c r="CF14" s="432"/>
      <c r="CG14" s="432"/>
      <c r="CH14" s="432"/>
      <c r="CI14" s="432"/>
      <c r="CJ14" s="432"/>
      <c r="CK14" s="432"/>
      <c r="CL14" s="432"/>
      <c r="CM14" s="432"/>
      <c r="CN14" s="432"/>
      <c r="CO14" s="432"/>
      <c r="CP14" s="432"/>
      <c r="CQ14" s="432"/>
      <c r="CR14" s="432"/>
      <c r="CS14" s="433"/>
      <c r="CT14" s="491">
        <v>44.4</v>
      </c>
      <c r="CU14" s="492"/>
      <c r="CV14" s="492"/>
      <c r="CW14" s="492"/>
      <c r="CX14" s="492"/>
      <c r="CY14" s="492"/>
      <c r="CZ14" s="492"/>
      <c r="DA14" s="493"/>
      <c r="DB14" s="491">
        <v>25.2</v>
      </c>
      <c r="DC14" s="492"/>
      <c r="DD14" s="492"/>
      <c r="DE14" s="492"/>
      <c r="DF14" s="492"/>
      <c r="DG14" s="492"/>
      <c r="DH14" s="492"/>
      <c r="DI14" s="493"/>
    </row>
    <row r="15" spans="1:119" ht="18.75" customHeight="1" x14ac:dyDescent="0.15">
      <c r="A15" s="40"/>
      <c r="B15" s="503"/>
      <c r="C15" s="504"/>
      <c r="D15" s="504"/>
      <c r="E15" s="504"/>
      <c r="F15" s="504"/>
      <c r="G15" s="504"/>
      <c r="H15" s="504"/>
      <c r="I15" s="504"/>
      <c r="J15" s="504"/>
      <c r="K15" s="505"/>
      <c r="L15" s="49"/>
      <c r="M15" s="478" t="s">
        <v>70</v>
      </c>
      <c r="N15" s="479"/>
      <c r="O15" s="479"/>
      <c r="P15" s="479"/>
      <c r="Q15" s="480"/>
      <c r="R15" s="481">
        <v>22518</v>
      </c>
      <c r="S15" s="482"/>
      <c r="T15" s="482"/>
      <c r="U15" s="482"/>
      <c r="V15" s="483"/>
      <c r="W15" s="484" t="s">
        <v>77</v>
      </c>
      <c r="X15" s="380"/>
      <c r="Y15" s="380"/>
      <c r="Z15" s="380"/>
      <c r="AA15" s="380"/>
      <c r="AB15" s="381"/>
      <c r="AC15" s="347">
        <v>3027</v>
      </c>
      <c r="AD15" s="348"/>
      <c r="AE15" s="348"/>
      <c r="AF15" s="348"/>
      <c r="AG15" s="349"/>
      <c r="AH15" s="347">
        <v>3448</v>
      </c>
      <c r="AI15" s="348"/>
      <c r="AJ15" s="348"/>
      <c r="AK15" s="348"/>
      <c r="AL15" s="407"/>
      <c r="AM15" s="451"/>
      <c r="AN15" s="351"/>
      <c r="AO15" s="351"/>
      <c r="AP15" s="351"/>
      <c r="AQ15" s="351"/>
      <c r="AR15" s="351"/>
      <c r="AS15" s="351"/>
      <c r="AT15" s="352"/>
      <c r="AU15" s="452"/>
      <c r="AV15" s="453"/>
      <c r="AW15" s="453"/>
      <c r="AX15" s="453"/>
      <c r="AY15" s="420" t="s">
        <v>78</v>
      </c>
      <c r="AZ15" s="421"/>
      <c r="BA15" s="421"/>
      <c r="BB15" s="421"/>
      <c r="BC15" s="421"/>
      <c r="BD15" s="421"/>
      <c r="BE15" s="421"/>
      <c r="BF15" s="421"/>
      <c r="BG15" s="421"/>
      <c r="BH15" s="421"/>
      <c r="BI15" s="421"/>
      <c r="BJ15" s="421"/>
      <c r="BK15" s="421"/>
      <c r="BL15" s="421"/>
      <c r="BM15" s="422"/>
      <c r="BN15" s="423">
        <v>3502752</v>
      </c>
      <c r="BO15" s="424"/>
      <c r="BP15" s="424"/>
      <c r="BQ15" s="424"/>
      <c r="BR15" s="424"/>
      <c r="BS15" s="424"/>
      <c r="BT15" s="424"/>
      <c r="BU15" s="425"/>
      <c r="BV15" s="423">
        <v>3324825</v>
      </c>
      <c r="BW15" s="424"/>
      <c r="BX15" s="424"/>
      <c r="BY15" s="424"/>
      <c r="BZ15" s="424"/>
      <c r="CA15" s="424"/>
      <c r="CB15" s="424"/>
      <c r="CC15" s="425"/>
      <c r="CD15" s="494" t="s">
        <v>79</v>
      </c>
      <c r="CE15" s="495"/>
      <c r="CF15" s="495"/>
      <c r="CG15" s="495"/>
      <c r="CH15" s="495"/>
      <c r="CI15" s="495"/>
      <c r="CJ15" s="495"/>
      <c r="CK15" s="495"/>
      <c r="CL15" s="495"/>
      <c r="CM15" s="495"/>
      <c r="CN15" s="495"/>
      <c r="CO15" s="495"/>
      <c r="CP15" s="495"/>
      <c r="CQ15" s="495"/>
      <c r="CR15" s="495"/>
      <c r="CS15" s="496"/>
      <c r="CT15" s="50"/>
      <c r="CU15" s="51"/>
      <c r="CV15" s="51"/>
      <c r="CW15" s="51"/>
      <c r="CX15" s="51"/>
      <c r="CY15" s="51"/>
      <c r="CZ15" s="51"/>
      <c r="DA15" s="52"/>
      <c r="DB15" s="50"/>
      <c r="DC15" s="51"/>
      <c r="DD15" s="51"/>
      <c r="DE15" s="51"/>
      <c r="DF15" s="51"/>
      <c r="DG15" s="51"/>
      <c r="DH15" s="51"/>
      <c r="DI15" s="52"/>
    </row>
    <row r="16" spans="1:119" ht="18.75" customHeight="1" x14ac:dyDescent="0.15">
      <c r="A16" s="40"/>
      <c r="B16" s="503"/>
      <c r="C16" s="504"/>
      <c r="D16" s="504"/>
      <c r="E16" s="504"/>
      <c r="F16" s="504"/>
      <c r="G16" s="504"/>
      <c r="H16" s="504"/>
      <c r="I16" s="504"/>
      <c r="J16" s="504"/>
      <c r="K16" s="505"/>
      <c r="L16" s="468" t="s">
        <v>80</v>
      </c>
      <c r="M16" s="469"/>
      <c r="N16" s="469"/>
      <c r="O16" s="469"/>
      <c r="P16" s="469"/>
      <c r="Q16" s="470"/>
      <c r="R16" s="471" t="s">
        <v>81</v>
      </c>
      <c r="S16" s="472"/>
      <c r="T16" s="472"/>
      <c r="U16" s="472"/>
      <c r="V16" s="473"/>
      <c r="W16" s="485"/>
      <c r="X16" s="383"/>
      <c r="Y16" s="383"/>
      <c r="Z16" s="383"/>
      <c r="AA16" s="383"/>
      <c r="AB16" s="384"/>
      <c r="AC16" s="474">
        <v>26.9</v>
      </c>
      <c r="AD16" s="475"/>
      <c r="AE16" s="475"/>
      <c r="AF16" s="475"/>
      <c r="AG16" s="476"/>
      <c r="AH16" s="474">
        <v>26.7</v>
      </c>
      <c r="AI16" s="475"/>
      <c r="AJ16" s="475"/>
      <c r="AK16" s="475"/>
      <c r="AL16" s="477"/>
      <c r="AM16" s="451"/>
      <c r="AN16" s="351"/>
      <c r="AO16" s="351"/>
      <c r="AP16" s="351"/>
      <c r="AQ16" s="351"/>
      <c r="AR16" s="351"/>
      <c r="AS16" s="351"/>
      <c r="AT16" s="352"/>
      <c r="AU16" s="452"/>
      <c r="AV16" s="453"/>
      <c r="AW16" s="453"/>
      <c r="AX16" s="453"/>
      <c r="AY16" s="408" t="s">
        <v>82</v>
      </c>
      <c r="AZ16" s="409"/>
      <c r="BA16" s="409"/>
      <c r="BB16" s="409"/>
      <c r="BC16" s="409"/>
      <c r="BD16" s="409"/>
      <c r="BE16" s="409"/>
      <c r="BF16" s="409"/>
      <c r="BG16" s="409"/>
      <c r="BH16" s="409"/>
      <c r="BI16" s="409"/>
      <c r="BJ16" s="409"/>
      <c r="BK16" s="409"/>
      <c r="BL16" s="409"/>
      <c r="BM16" s="410"/>
      <c r="BN16" s="394">
        <v>8863131</v>
      </c>
      <c r="BO16" s="395"/>
      <c r="BP16" s="395"/>
      <c r="BQ16" s="395"/>
      <c r="BR16" s="395"/>
      <c r="BS16" s="395"/>
      <c r="BT16" s="395"/>
      <c r="BU16" s="396"/>
      <c r="BV16" s="394">
        <v>8864998</v>
      </c>
      <c r="BW16" s="395"/>
      <c r="BX16" s="395"/>
      <c r="BY16" s="395"/>
      <c r="BZ16" s="395"/>
      <c r="CA16" s="395"/>
      <c r="CB16" s="395"/>
      <c r="CC16" s="396"/>
      <c r="CD16" s="53"/>
      <c r="CE16" s="426"/>
      <c r="CF16" s="426"/>
      <c r="CG16" s="426"/>
      <c r="CH16" s="426"/>
      <c r="CI16" s="426"/>
      <c r="CJ16" s="426"/>
      <c r="CK16" s="426"/>
      <c r="CL16" s="426"/>
      <c r="CM16" s="426"/>
      <c r="CN16" s="426"/>
      <c r="CO16" s="426"/>
      <c r="CP16" s="426"/>
      <c r="CQ16" s="426"/>
      <c r="CR16" s="426"/>
      <c r="CS16" s="42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40"/>
      <c r="B17" s="506"/>
      <c r="C17" s="507"/>
      <c r="D17" s="507"/>
      <c r="E17" s="507"/>
      <c r="F17" s="507"/>
      <c r="G17" s="507"/>
      <c r="H17" s="507"/>
      <c r="I17" s="507"/>
      <c r="J17" s="507"/>
      <c r="K17" s="508"/>
      <c r="L17" s="54"/>
      <c r="M17" s="487" t="s">
        <v>83</v>
      </c>
      <c r="N17" s="488"/>
      <c r="O17" s="488"/>
      <c r="P17" s="488"/>
      <c r="Q17" s="489"/>
      <c r="R17" s="471" t="s">
        <v>84</v>
      </c>
      <c r="S17" s="472"/>
      <c r="T17" s="472"/>
      <c r="U17" s="472"/>
      <c r="V17" s="473"/>
      <c r="W17" s="484" t="s">
        <v>85</v>
      </c>
      <c r="X17" s="380"/>
      <c r="Y17" s="380"/>
      <c r="Z17" s="380"/>
      <c r="AA17" s="380"/>
      <c r="AB17" s="381"/>
      <c r="AC17" s="347">
        <v>6941</v>
      </c>
      <c r="AD17" s="348"/>
      <c r="AE17" s="348"/>
      <c r="AF17" s="348"/>
      <c r="AG17" s="349"/>
      <c r="AH17" s="347">
        <v>7793</v>
      </c>
      <c r="AI17" s="348"/>
      <c r="AJ17" s="348"/>
      <c r="AK17" s="348"/>
      <c r="AL17" s="407"/>
      <c r="AM17" s="451"/>
      <c r="AN17" s="351"/>
      <c r="AO17" s="351"/>
      <c r="AP17" s="351"/>
      <c r="AQ17" s="351"/>
      <c r="AR17" s="351"/>
      <c r="AS17" s="351"/>
      <c r="AT17" s="352"/>
      <c r="AU17" s="452"/>
      <c r="AV17" s="453"/>
      <c r="AW17" s="453"/>
      <c r="AX17" s="453"/>
      <c r="AY17" s="408" t="s">
        <v>86</v>
      </c>
      <c r="AZ17" s="409"/>
      <c r="BA17" s="409"/>
      <c r="BB17" s="409"/>
      <c r="BC17" s="409"/>
      <c r="BD17" s="409"/>
      <c r="BE17" s="409"/>
      <c r="BF17" s="409"/>
      <c r="BG17" s="409"/>
      <c r="BH17" s="409"/>
      <c r="BI17" s="409"/>
      <c r="BJ17" s="409"/>
      <c r="BK17" s="409"/>
      <c r="BL17" s="409"/>
      <c r="BM17" s="410"/>
      <c r="BN17" s="394">
        <v>4416928</v>
      </c>
      <c r="BO17" s="395"/>
      <c r="BP17" s="395"/>
      <c r="BQ17" s="395"/>
      <c r="BR17" s="395"/>
      <c r="BS17" s="395"/>
      <c r="BT17" s="395"/>
      <c r="BU17" s="396"/>
      <c r="BV17" s="394">
        <v>4183032</v>
      </c>
      <c r="BW17" s="395"/>
      <c r="BX17" s="395"/>
      <c r="BY17" s="395"/>
      <c r="BZ17" s="395"/>
      <c r="CA17" s="395"/>
      <c r="CB17" s="395"/>
      <c r="CC17" s="396"/>
      <c r="CD17" s="53"/>
      <c r="CE17" s="426"/>
      <c r="CF17" s="426"/>
      <c r="CG17" s="426"/>
      <c r="CH17" s="426"/>
      <c r="CI17" s="426"/>
      <c r="CJ17" s="426"/>
      <c r="CK17" s="426"/>
      <c r="CL17" s="426"/>
      <c r="CM17" s="426"/>
      <c r="CN17" s="426"/>
      <c r="CO17" s="426"/>
      <c r="CP17" s="426"/>
      <c r="CQ17" s="426"/>
      <c r="CR17" s="426"/>
      <c r="CS17" s="42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40"/>
      <c r="B18" s="444" t="s">
        <v>87</v>
      </c>
      <c r="C18" s="445"/>
      <c r="D18" s="445"/>
      <c r="E18" s="446"/>
      <c r="F18" s="446"/>
      <c r="G18" s="446"/>
      <c r="H18" s="446"/>
      <c r="I18" s="446"/>
      <c r="J18" s="446"/>
      <c r="K18" s="446"/>
      <c r="L18" s="447">
        <v>472.64</v>
      </c>
      <c r="M18" s="447"/>
      <c r="N18" s="447"/>
      <c r="O18" s="447"/>
      <c r="P18" s="447"/>
      <c r="Q18" s="447"/>
      <c r="R18" s="448"/>
      <c r="S18" s="448"/>
      <c r="T18" s="448"/>
      <c r="U18" s="448"/>
      <c r="V18" s="449"/>
      <c r="W18" s="465"/>
      <c r="X18" s="466"/>
      <c r="Y18" s="466"/>
      <c r="Z18" s="466"/>
      <c r="AA18" s="466"/>
      <c r="AB18" s="490"/>
      <c r="AC18" s="364">
        <v>61.7</v>
      </c>
      <c r="AD18" s="365"/>
      <c r="AE18" s="365"/>
      <c r="AF18" s="365"/>
      <c r="AG18" s="450"/>
      <c r="AH18" s="364">
        <v>60.4</v>
      </c>
      <c r="AI18" s="365"/>
      <c r="AJ18" s="365"/>
      <c r="AK18" s="365"/>
      <c r="AL18" s="366"/>
      <c r="AM18" s="451"/>
      <c r="AN18" s="351"/>
      <c r="AO18" s="351"/>
      <c r="AP18" s="351"/>
      <c r="AQ18" s="351"/>
      <c r="AR18" s="351"/>
      <c r="AS18" s="351"/>
      <c r="AT18" s="352"/>
      <c r="AU18" s="452"/>
      <c r="AV18" s="453"/>
      <c r="AW18" s="453"/>
      <c r="AX18" s="453"/>
      <c r="AY18" s="408" t="s">
        <v>88</v>
      </c>
      <c r="AZ18" s="409"/>
      <c r="BA18" s="409"/>
      <c r="BB18" s="409"/>
      <c r="BC18" s="409"/>
      <c r="BD18" s="409"/>
      <c r="BE18" s="409"/>
      <c r="BF18" s="409"/>
      <c r="BG18" s="409"/>
      <c r="BH18" s="409"/>
      <c r="BI18" s="409"/>
      <c r="BJ18" s="409"/>
      <c r="BK18" s="409"/>
      <c r="BL18" s="409"/>
      <c r="BM18" s="410"/>
      <c r="BN18" s="394">
        <v>9671289</v>
      </c>
      <c r="BO18" s="395"/>
      <c r="BP18" s="395"/>
      <c r="BQ18" s="395"/>
      <c r="BR18" s="395"/>
      <c r="BS18" s="395"/>
      <c r="BT18" s="395"/>
      <c r="BU18" s="396"/>
      <c r="BV18" s="394">
        <v>9305633</v>
      </c>
      <c r="BW18" s="395"/>
      <c r="BX18" s="395"/>
      <c r="BY18" s="395"/>
      <c r="BZ18" s="395"/>
      <c r="CA18" s="395"/>
      <c r="CB18" s="395"/>
      <c r="CC18" s="396"/>
      <c r="CD18" s="53"/>
      <c r="CE18" s="426"/>
      <c r="CF18" s="426"/>
      <c r="CG18" s="426"/>
      <c r="CH18" s="426"/>
      <c r="CI18" s="426"/>
      <c r="CJ18" s="426"/>
      <c r="CK18" s="426"/>
      <c r="CL18" s="426"/>
      <c r="CM18" s="426"/>
      <c r="CN18" s="426"/>
      <c r="CO18" s="426"/>
      <c r="CP18" s="426"/>
      <c r="CQ18" s="426"/>
      <c r="CR18" s="426"/>
      <c r="CS18" s="42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40"/>
      <c r="B19" s="444" t="s">
        <v>89</v>
      </c>
      <c r="C19" s="445"/>
      <c r="D19" s="445"/>
      <c r="E19" s="446"/>
      <c r="F19" s="446"/>
      <c r="G19" s="446"/>
      <c r="H19" s="446"/>
      <c r="I19" s="446"/>
      <c r="J19" s="446"/>
      <c r="K19" s="446"/>
      <c r="L19" s="454">
        <v>49</v>
      </c>
      <c r="M19" s="454"/>
      <c r="N19" s="454"/>
      <c r="O19" s="454"/>
      <c r="P19" s="454"/>
      <c r="Q19" s="454"/>
      <c r="R19" s="455"/>
      <c r="S19" s="455"/>
      <c r="T19" s="455"/>
      <c r="U19" s="455"/>
      <c r="V19" s="456"/>
      <c r="W19" s="463"/>
      <c r="X19" s="464"/>
      <c r="Y19" s="464"/>
      <c r="Z19" s="464"/>
      <c r="AA19" s="464"/>
      <c r="AB19" s="464"/>
      <c r="AC19" s="467"/>
      <c r="AD19" s="467"/>
      <c r="AE19" s="467"/>
      <c r="AF19" s="467"/>
      <c r="AG19" s="467"/>
      <c r="AH19" s="467"/>
      <c r="AI19" s="467"/>
      <c r="AJ19" s="467"/>
      <c r="AK19" s="467"/>
      <c r="AL19" s="486"/>
      <c r="AM19" s="451"/>
      <c r="AN19" s="351"/>
      <c r="AO19" s="351"/>
      <c r="AP19" s="351"/>
      <c r="AQ19" s="351"/>
      <c r="AR19" s="351"/>
      <c r="AS19" s="351"/>
      <c r="AT19" s="352"/>
      <c r="AU19" s="452"/>
      <c r="AV19" s="453"/>
      <c r="AW19" s="453"/>
      <c r="AX19" s="453"/>
      <c r="AY19" s="408" t="s">
        <v>90</v>
      </c>
      <c r="AZ19" s="409"/>
      <c r="BA19" s="409"/>
      <c r="BB19" s="409"/>
      <c r="BC19" s="409"/>
      <c r="BD19" s="409"/>
      <c r="BE19" s="409"/>
      <c r="BF19" s="409"/>
      <c r="BG19" s="409"/>
      <c r="BH19" s="409"/>
      <c r="BI19" s="409"/>
      <c r="BJ19" s="409"/>
      <c r="BK19" s="409"/>
      <c r="BL19" s="409"/>
      <c r="BM19" s="410"/>
      <c r="BN19" s="394">
        <v>12692964</v>
      </c>
      <c r="BO19" s="395"/>
      <c r="BP19" s="395"/>
      <c r="BQ19" s="395"/>
      <c r="BR19" s="395"/>
      <c r="BS19" s="395"/>
      <c r="BT19" s="395"/>
      <c r="BU19" s="396"/>
      <c r="BV19" s="394">
        <v>12471528</v>
      </c>
      <c r="BW19" s="395"/>
      <c r="BX19" s="395"/>
      <c r="BY19" s="395"/>
      <c r="BZ19" s="395"/>
      <c r="CA19" s="395"/>
      <c r="CB19" s="395"/>
      <c r="CC19" s="396"/>
      <c r="CD19" s="53"/>
      <c r="CE19" s="426"/>
      <c r="CF19" s="426"/>
      <c r="CG19" s="426"/>
      <c r="CH19" s="426"/>
      <c r="CI19" s="426"/>
      <c r="CJ19" s="426"/>
      <c r="CK19" s="426"/>
      <c r="CL19" s="426"/>
      <c r="CM19" s="426"/>
      <c r="CN19" s="426"/>
      <c r="CO19" s="426"/>
      <c r="CP19" s="426"/>
      <c r="CQ19" s="426"/>
      <c r="CR19" s="426"/>
      <c r="CS19" s="42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40"/>
      <c r="B20" s="444" t="s">
        <v>91</v>
      </c>
      <c r="C20" s="445"/>
      <c r="D20" s="445"/>
      <c r="E20" s="446"/>
      <c r="F20" s="446"/>
      <c r="G20" s="446"/>
      <c r="H20" s="446"/>
      <c r="I20" s="446"/>
      <c r="J20" s="446"/>
      <c r="K20" s="446"/>
      <c r="L20" s="454">
        <v>9405</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356"/>
      <c r="AO20" s="356"/>
      <c r="AP20" s="356"/>
      <c r="AQ20" s="356"/>
      <c r="AR20" s="356"/>
      <c r="AS20" s="356"/>
      <c r="AT20" s="357"/>
      <c r="AU20" s="460"/>
      <c r="AV20" s="461"/>
      <c r="AW20" s="461"/>
      <c r="AX20" s="462"/>
      <c r="AY20" s="408"/>
      <c r="AZ20" s="409"/>
      <c r="BA20" s="409"/>
      <c r="BB20" s="409"/>
      <c r="BC20" s="409"/>
      <c r="BD20" s="409"/>
      <c r="BE20" s="409"/>
      <c r="BF20" s="409"/>
      <c r="BG20" s="409"/>
      <c r="BH20" s="409"/>
      <c r="BI20" s="409"/>
      <c r="BJ20" s="409"/>
      <c r="BK20" s="409"/>
      <c r="BL20" s="409"/>
      <c r="BM20" s="410"/>
      <c r="BN20" s="394"/>
      <c r="BO20" s="395"/>
      <c r="BP20" s="395"/>
      <c r="BQ20" s="395"/>
      <c r="BR20" s="395"/>
      <c r="BS20" s="395"/>
      <c r="BT20" s="395"/>
      <c r="BU20" s="396"/>
      <c r="BV20" s="394"/>
      <c r="BW20" s="395"/>
      <c r="BX20" s="395"/>
      <c r="BY20" s="395"/>
      <c r="BZ20" s="395"/>
      <c r="CA20" s="395"/>
      <c r="CB20" s="395"/>
      <c r="CC20" s="396"/>
      <c r="CD20" s="53"/>
      <c r="CE20" s="426"/>
      <c r="CF20" s="426"/>
      <c r="CG20" s="426"/>
      <c r="CH20" s="426"/>
      <c r="CI20" s="426"/>
      <c r="CJ20" s="426"/>
      <c r="CK20" s="426"/>
      <c r="CL20" s="426"/>
      <c r="CM20" s="426"/>
      <c r="CN20" s="426"/>
      <c r="CO20" s="426"/>
      <c r="CP20" s="426"/>
      <c r="CQ20" s="426"/>
      <c r="CR20" s="426"/>
      <c r="CS20" s="42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40"/>
      <c r="B21" s="441" t="s">
        <v>92</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7"/>
      <c r="AZ21" s="368"/>
      <c r="BA21" s="368"/>
      <c r="BB21" s="368"/>
      <c r="BC21" s="368"/>
      <c r="BD21" s="368"/>
      <c r="BE21" s="368"/>
      <c r="BF21" s="368"/>
      <c r="BG21" s="368"/>
      <c r="BH21" s="368"/>
      <c r="BI21" s="368"/>
      <c r="BJ21" s="368"/>
      <c r="BK21" s="368"/>
      <c r="BL21" s="368"/>
      <c r="BM21" s="369"/>
      <c r="BN21" s="428"/>
      <c r="BO21" s="429"/>
      <c r="BP21" s="429"/>
      <c r="BQ21" s="429"/>
      <c r="BR21" s="429"/>
      <c r="BS21" s="429"/>
      <c r="BT21" s="429"/>
      <c r="BU21" s="430"/>
      <c r="BV21" s="428"/>
      <c r="BW21" s="429"/>
      <c r="BX21" s="429"/>
      <c r="BY21" s="429"/>
      <c r="BZ21" s="429"/>
      <c r="CA21" s="429"/>
      <c r="CB21" s="429"/>
      <c r="CC21" s="430"/>
      <c r="CD21" s="53"/>
      <c r="CE21" s="426"/>
      <c r="CF21" s="426"/>
      <c r="CG21" s="426"/>
      <c r="CH21" s="426"/>
      <c r="CI21" s="426"/>
      <c r="CJ21" s="426"/>
      <c r="CK21" s="426"/>
      <c r="CL21" s="426"/>
      <c r="CM21" s="426"/>
      <c r="CN21" s="426"/>
      <c r="CO21" s="426"/>
      <c r="CP21" s="426"/>
      <c r="CQ21" s="426"/>
      <c r="CR21" s="426"/>
      <c r="CS21" s="427"/>
      <c r="CT21" s="391"/>
      <c r="CU21" s="392"/>
      <c r="CV21" s="392"/>
      <c r="CW21" s="392"/>
      <c r="CX21" s="392"/>
      <c r="CY21" s="392"/>
      <c r="CZ21" s="392"/>
      <c r="DA21" s="393"/>
      <c r="DB21" s="391"/>
      <c r="DC21" s="392"/>
      <c r="DD21" s="392"/>
      <c r="DE21" s="392"/>
      <c r="DF21" s="392"/>
      <c r="DG21" s="392"/>
      <c r="DH21" s="392"/>
      <c r="DI21" s="393"/>
    </row>
    <row r="22" spans="1:113" ht="18.75" customHeight="1" x14ac:dyDescent="0.15">
      <c r="A22" s="40"/>
      <c r="B22" s="370" t="s">
        <v>93</v>
      </c>
      <c r="C22" s="371"/>
      <c r="D22" s="372"/>
      <c r="E22" s="379" t="s">
        <v>22</v>
      </c>
      <c r="F22" s="380"/>
      <c r="G22" s="380"/>
      <c r="H22" s="380"/>
      <c r="I22" s="380"/>
      <c r="J22" s="380"/>
      <c r="K22" s="381"/>
      <c r="L22" s="379" t="s">
        <v>94</v>
      </c>
      <c r="M22" s="380"/>
      <c r="N22" s="380"/>
      <c r="O22" s="380"/>
      <c r="P22" s="381"/>
      <c r="Q22" s="385" t="s">
        <v>95</v>
      </c>
      <c r="R22" s="386"/>
      <c r="S22" s="386"/>
      <c r="T22" s="386"/>
      <c r="U22" s="386"/>
      <c r="V22" s="387"/>
      <c r="W22" s="436" t="s">
        <v>96</v>
      </c>
      <c r="X22" s="371"/>
      <c r="Y22" s="372"/>
      <c r="Z22" s="379" t="s">
        <v>22</v>
      </c>
      <c r="AA22" s="380"/>
      <c r="AB22" s="380"/>
      <c r="AC22" s="380"/>
      <c r="AD22" s="380"/>
      <c r="AE22" s="380"/>
      <c r="AF22" s="380"/>
      <c r="AG22" s="381"/>
      <c r="AH22" s="397" t="s">
        <v>97</v>
      </c>
      <c r="AI22" s="380"/>
      <c r="AJ22" s="380"/>
      <c r="AK22" s="380"/>
      <c r="AL22" s="381"/>
      <c r="AM22" s="397" t="s">
        <v>98</v>
      </c>
      <c r="AN22" s="398"/>
      <c r="AO22" s="398"/>
      <c r="AP22" s="398"/>
      <c r="AQ22" s="398"/>
      <c r="AR22" s="399"/>
      <c r="AS22" s="385" t="s">
        <v>95</v>
      </c>
      <c r="AT22" s="386"/>
      <c r="AU22" s="386"/>
      <c r="AV22" s="386"/>
      <c r="AW22" s="386"/>
      <c r="AX22" s="403"/>
      <c r="AY22" s="420" t="s">
        <v>99</v>
      </c>
      <c r="AZ22" s="421"/>
      <c r="BA22" s="421"/>
      <c r="BB22" s="421"/>
      <c r="BC22" s="421"/>
      <c r="BD22" s="421"/>
      <c r="BE22" s="421"/>
      <c r="BF22" s="421"/>
      <c r="BG22" s="421"/>
      <c r="BH22" s="421"/>
      <c r="BI22" s="421"/>
      <c r="BJ22" s="421"/>
      <c r="BK22" s="421"/>
      <c r="BL22" s="421"/>
      <c r="BM22" s="422"/>
      <c r="BN22" s="423">
        <v>16473014</v>
      </c>
      <c r="BO22" s="424"/>
      <c r="BP22" s="424"/>
      <c r="BQ22" s="424"/>
      <c r="BR22" s="424"/>
      <c r="BS22" s="424"/>
      <c r="BT22" s="424"/>
      <c r="BU22" s="425"/>
      <c r="BV22" s="423">
        <v>15727243</v>
      </c>
      <c r="BW22" s="424"/>
      <c r="BX22" s="424"/>
      <c r="BY22" s="424"/>
      <c r="BZ22" s="424"/>
      <c r="CA22" s="424"/>
      <c r="CB22" s="424"/>
      <c r="CC22" s="425"/>
      <c r="CD22" s="53"/>
      <c r="CE22" s="426"/>
      <c r="CF22" s="426"/>
      <c r="CG22" s="426"/>
      <c r="CH22" s="426"/>
      <c r="CI22" s="426"/>
      <c r="CJ22" s="426"/>
      <c r="CK22" s="426"/>
      <c r="CL22" s="426"/>
      <c r="CM22" s="426"/>
      <c r="CN22" s="426"/>
      <c r="CO22" s="426"/>
      <c r="CP22" s="426"/>
      <c r="CQ22" s="426"/>
      <c r="CR22" s="426"/>
      <c r="CS22" s="427"/>
      <c r="CT22" s="391"/>
      <c r="CU22" s="392"/>
      <c r="CV22" s="392"/>
      <c r="CW22" s="392"/>
      <c r="CX22" s="392"/>
      <c r="CY22" s="392"/>
      <c r="CZ22" s="392"/>
      <c r="DA22" s="393"/>
      <c r="DB22" s="391"/>
      <c r="DC22" s="392"/>
      <c r="DD22" s="392"/>
      <c r="DE22" s="392"/>
      <c r="DF22" s="392"/>
      <c r="DG22" s="392"/>
      <c r="DH22" s="392"/>
      <c r="DI22" s="393"/>
    </row>
    <row r="23" spans="1:113" ht="18.75" customHeight="1" x14ac:dyDescent="0.15">
      <c r="A23" s="40"/>
      <c r="B23" s="373"/>
      <c r="C23" s="374"/>
      <c r="D23" s="375"/>
      <c r="E23" s="382"/>
      <c r="F23" s="383"/>
      <c r="G23" s="383"/>
      <c r="H23" s="383"/>
      <c r="I23" s="383"/>
      <c r="J23" s="383"/>
      <c r="K23" s="384"/>
      <c r="L23" s="382"/>
      <c r="M23" s="383"/>
      <c r="N23" s="383"/>
      <c r="O23" s="383"/>
      <c r="P23" s="384"/>
      <c r="Q23" s="388"/>
      <c r="R23" s="389"/>
      <c r="S23" s="389"/>
      <c r="T23" s="389"/>
      <c r="U23" s="389"/>
      <c r="V23" s="390"/>
      <c r="W23" s="437"/>
      <c r="X23" s="374"/>
      <c r="Y23" s="375"/>
      <c r="Z23" s="382"/>
      <c r="AA23" s="383"/>
      <c r="AB23" s="383"/>
      <c r="AC23" s="383"/>
      <c r="AD23" s="383"/>
      <c r="AE23" s="383"/>
      <c r="AF23" s="383"/>
      <c r="AG23" s="384"/>
      <c r="AH23" s="382"/>
      <c r="AI23" s="383"/>
      <c r="AJ23" s="383"/>
      <c r="AK23" s="383"/>
      <c r="AL23" s="384"/>
      <c r="AM23" s="400"/>
      <c r="AN23" s="401"/>
      <c r="AO23" s="401"/>
      <c r="AP23" s="401"/>
      <c r="AQ23" s="401"/>
      <c r="AR23" s="402"/>
      <c r="AS23" s="388"/>
      <c r="AT23" s="389"/>
      <c r="AU23" s="389"/>
      <c r="AV23" s="389"/>
      <c r="AW23" s="389"/>
      <c r="AX23" s="404"/>
      <c r="AY23" s="408" t="s">
        <v>100</v>
      </c>
      <c r="AZ23" s="409"/>
      <c r="BA23" s="409"/>
      <c r="BB23" s="409"/>
      <c r="BC23" s="409"/>
      <c r="BD23" s="409"/>
      <c r="BE23" s="409"/>
      <c r="BF23" s="409"/>
      <c r="BG23" s="409"/>
      <c r="BH23" s="409"/>
      <c r="BI23" s="409"/>
      <c r="BJ23" s="409"/>
      <c r="BK23" s="409"/>
      <c r="BL23" s="409"/>
      <c r="BM23" s="410"/>
      <c r="BN23" s="394">
        <v>15563359</v>
      </c>
      <c r="BO23" s="395"/>
      <c r="BP23" s="395"/>
      <c r="BQ23" s="395"/>
      <c r="BR23" s="395"/>
      <c r="BS23" s="395"/>
      <c r="BT23" s="395"/>
      <c r="BU23" s="396"/>
      <c r="BV23" s="394">
        <v>14600387</v>
      </c>
      <c r="BW23" s="395"/>
      <c r="BX23" s="395"/>
      <c r="BY23" s="395"/>
      <c r="BZ23" s="395"/>
      <c r="CA23" s="395"/>
      <c r="CB23" s="395"/>
      <c r="CC23" s="396"/>
      <c r="CD23" s="53"/>
      <c r="CE23" s="426"/>
      <c r="CF23" s="426"/>
      <c r="CG23" s="426"/>
      <c r="CH23" s="426"/>
      <c r="CI23" s="426"/>
      <c r="CJ23" s="426"/>
      <c r="CK23" s="426"/>
      <c r="CL23" s="426"/>
      <c r="CM23" s="426"/>
      <c r="CN23" s="426"/>
      <c r="CO23" s="426"/>
      <c r="CP23" s="426"/>
      <c r="CQ23" s="426"/>
      <c r="CR23" s="426"/>
      <c r="CS23" s="42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40"/>
      <c r="B24" s="373"/>
      <c r="C24" s="374"/>
      <c r="D24" s="375"/>
      <c r="E24" s="350" t="s">
        <v>101</v>
      </c>
      <c r="F24" s="351"/>
      <c r="G24" s="351"/>
      <c r="H24" s="351"/>
      <c r="I24" s="351"/>
      <c r="J24" s="351"/>
      <c r="K24" s="352"/>
      <c r="L24" s="347">
        <v>1</v>
      </c>
      <c r="M24" s="348"/>
      <c r="N24" s="348"/>
      <c r="O24" s="348"/>
      <c r="P24" s="349"/>
      <c r="Q24" s="347">
        <v>7800</v>
      </c>
      <c r="R24" s="348"/>
      <c r="S24" s="348"/>
      <c r="T24" s="348"/>
      <c r="U24" s="348"/>
      <c r="V24" s="349"/>
      <c r="W24" s="437"/>
      <c r="X24" s="374"/>
      <c r="Y24" s="375"/>
      <c r="Z24" s="350" t="s">
        <v>102</v>
      </c>
      <c r="AA24" s="351"/>
      <c r="AB24" s="351"/>
      <c r="AC24" s="351"/>
      <c r="AD24" s="351"/>
      <c r="AE24" s="351"/>
      <c r="AF24" s="351"/>
      <c r="AG24" s="352"/>
      <c r="AH24" s="347">
        <v>336</v>
      </c>
      <c r="AI24" s="348"/>
      <c r="AJ24" s="348"/>
      <c r="AK24" s="348"/>
      <c r="AL24" s="349"/>
      <c r="AM24" s="347">
        <v>1036224</v>
      </c>
      <c r="AN24" s="348"/>
      <c r="AO24" s="348"/>
      <c r="AP24" s="348"/>
      <c r="AQ24" s="348"/>
      <c r="AR24" s="349"/>
      <c r="AS24" s="347">
        <v>3084</v>
      </c>
      <c r="AT24" s="348"/>
      <c r="AU24" s="348"/>
      <c r="AV24" s="348"/>
      <c r="AW24" s="348"/>
      <c r="AX24" s="407"/>
      <c r="AY24" s="367" t="s">
        <v>103</v>
      </c>
      <c r="AZ24" s="368"/>
      <c r="BA24" s="368"/>
      <c r="BB24" s="368"/>
      <c r="BC24" s="368"/>
      <c r="BD24" s="368"/>
      <c r="BE24" s="368"/>
      <c r="BF24" s="368"/>
      <c r="BG24" s="368"/>
      <c r="BH24" s="368"/>
      <c r="BI24" s="368"/>
      <c r="BJ24" s="368"/>
      <c r="BK24" s="368"/>
      <c r="BL24" s="368"/>
      <c r="BM24" s="369"/>
      <c r="BN24" s="394">
        <v>10776683</v>
      </c>
      <c r="BO24" s="395"/>
      <c r="BP24" s="395"/>
      <c r="BQ24" s="395"/>
      <c r="BR24" s="395"/>
      <c r="BS24" s="395"/>
      <c r="BT24" s="395"/>
      <c r="BU24" s="396"/>
      <c r="BV24" s="394">
        <v>9525510</v>
      </c>
      <c r="BW24" s="395"/>
      <c r="BX24" s="395"/>
      <c r="BY24" s="395"/>
      <c r="BZ24" s="395"/>
      <c r="CA24" s="395"/>
      <c r="CB24" s="395"/>
      <c r="CC24" s="396"/>
      <c r="CD24" s="53"/>
      <c r="CE24" s="426"/>
      <c r="CF24" s="426"/>
      <c r="CG24" s="426"/>
      <c r="CH24" s="426"/>
      <c r="CI24" s="426"/>
      <c r="CJ24" s="426"/>
      <c r="CK24" s="426"/>
      <c r="CL24" s="426"/>
      <c r="CM24" s="426"/>
      <c r="CN24" s="426"/>
      <c r="CO24" s="426"/>
      <c r="CP24" s="426"/>
      <c r="CQ24" s="426"/>
      <c r="CR24" s="426"/>
      <c r="CS24" s="427"/>
      <c r="CT24" s="391"/>
      <c r="CU24" s="392"/>
      <c r="CV24" s="392"/>
      <c r="CW24" s="392"/>
      <c r="CX24" s="392"/>
      <c r="CY24" s="392"/>
      <c r="CZ24" s="392"/>
      <c r="DA24" s="393"/>
      <c r="DB24" s="391"/>
      <c r="DC24" s="392"/>
      <c r="DD24" s="392"/>
      <c r="DE24" s="392"/>
      <c r="DF24" s="392"/>
      <c r="DG24" s="392"/>
      <c r="DH24" s="392"/>
      <c r="DI24" s="393"/>
    </row>
    <row r="25" spans="1:113" ht="18.75" customHeight="1" x14ac:dyDescent="0.15">
      <c r="A25" s="40"/>
      <c r="B25" s="373"/>
      <c r="C25" s="374"/>
      <c r="D25" s="375"/>
      <c r="E25" s="350" t="s">
        <v>104</v>
      </c>
      <c r="F25" s="351"/>
      <c r="G25" s="351"/>
      <c r="H25" s="351"/>
      <c r="I25" s="351"/>
      <c r="J25" s="351"/>
      <c r="K25" s="352"/>
      <c r="L25" s="347">
        <v>1</v>
      </c>
      <c r="M25" s="348"/>
      <c r="N25" s="348"/>
      <c r="O25" s="348"/>
      <c r="P25" s="349"/>
      <c r="Q25" s="347">
        <v>6240</v>
      </c>
      <c r="R25" s="348"/>
      <c r="S25" s="348"/>
      <c r="T25" s="348"/>
      <c r="U25" s="348"/>
      <c r="V25" s="349"/>
      <c r="W25" s="437"/>
      <c r="X25" s="374"/>
      <c r="Y25" s="375"/>
      <c r="Z25" s="350" t="s">
        <v>105</v>
      </c>
      <c r="AA25" s="351"/>
      <c r="AB25" s="351"/>
      <c r="AC25" s="351"/>
      <c r="AD25" s="351"/>
      <c r="AE25" s="351"/>
      <c r="AF25" s="351"/>
      <c r="AG25" s="352"/>
      <c r="AH25" s="347">
        <v>62</v>
      </c>
      <c r="AI25" s="348"/>
      <c r="AJ25" s="348"/>
      <c r="AK25" s="348"/>
      <c r="AL25" s="349"/>
      <c r="AM25" s="347">
        <v>175522</v>
      </c>
      <c r="AN25" s="348"/>
      <c r="AO25" s="348"/>
      <c r="AP25" s="348"/>
      <c r="AQ25" s="348"/>
      <c r="AR25" s="349"/>
      <c r="AS25" s="347">
        <v>2831</v>
      </c>
      <c r="AT25" s="348"/>
      <c r="AU25" s="348"/>
      <c r="AV25" s="348"/>
      <c r="AW25" s="348"/>
      <c r="AX25" s="407"/>
      <c r="AY25" s="420" t="s">
        <v>106</v>
      </c>
      <c r="AZ25" s="421"/>
      <c r="BA25" s="421"/>
      <c r="BB25" s="421"/>
      <c r="BC25" s="421"/>
      <c r="BD25" s="421"/>
      <c r="BE25" s="421"/>
      <c r="BF25" s="421"/>
      <c r="BG25" s="421"/>
      <c r="BH25" s="421"/>
      <c r="BI25" s="421"/>
      <c r="BJ25" s="421"/>
      <c r="BK25" s="421"/>
      <c r="BL25" s="421"/>
      <c r="BM25" s="422"/>
      <c r="BN25" s="423">
        <v>1822281</v>
      </c>
      <c r="BO25" s="424"/>
      <c r="BP25" s="424"/>
      <c r="BQ25" s="424"/>
      <c r="BR25" s="424"/>
      <c r="BS25" s="424"/>
      <c r="BT25" s="424"/>
      <c r="BU25" s="425"/>
      <c r="BV25" s="423">
        <v>2009193</v>
      </c>
      <c r="BW25" s="424"/>
      <c r="BX25" s="424"/>
      <c r="BY25" s="424"/>
      <c r="BZ25" s="424"/>
      <c r="CA25" s="424"/>
      <c r="CB25" s="424"/>
      <c r="CC25" s="425"/>
      <c r="CD25" s="53"/>
      <c r="CE25" s="426"/>
      <c r="CF25" s="426"/>
      <c r="CG25" s="426"/>
      <c r="CH25" s="426"/>
      <c r="CI25" s="426"/>
      <c r="CJ25" s="426"/>
      <c r="CK25" s="426"/>
      <c r="CL25" s="426"/>
      <c r="CM25" s="426"/>
      <c r="CN25" s="426"/>
      <c r="CO25" s="426"/>
      <c r="CP25" s="426"/>
      <c r="CQ25" s="426"/>
      <c r="CR25" s="426"/>
      <c r="CS25" s="427"/>
      <c r="CT25" s="391"/>
      <c r="CU25" s="392"/>
      <c r="CV25" s="392"/>
      <c r="CW25" s="392"/>
      <c r="CX25" s="392"/>
      <c r="CY25" s="392"/>
      <c r="CZ25" s="392"/>
      <c r="DA25" s="393"/>
      <c r="DB25" s="391"/>
      <c r="DC25" s="392"/>
      <c r="DD25" s="392"/>
      <c r="DE25" s="392"/>
      <c r="DF25" s="392"/>
      <c r="DG25" s="392"/>
      <c r="DH25" s="392"/>
      <c r="DI25" s="393"/>
    </row>
    <row r="26" spans="1:113" ht="18.75" customHeight="1" x14ac:dyDescent="0.15">
      <c r="A26" s="40"/>
      <c r="B26" s="373"/>
      <c r="C26" s="374"/>
      <c r="D26" s="375"/>
      <c r="E26" s="350" t="s">
        <v>107</v>
      </c>
      <c r="F26" s="351"/>
      <c r="G26" s="351"/>
      <c r="H26" s="351"/>
      <c r="I26" s="351"/>
      <c r="J26" s="351"/>
      <c r="K26" s="352"/>
      <c r="L26" s="347">
        <v>1</v>
      </c>
      <c r="M26" s="348"/>
      <c r="N26" s="348"/>
      <c r="O26" s="348"/>
      <c r="P26" s="349"/>
      <c r="Q26" s="347">
        <v>5460</v>
      </c>
      <c r="R26" s="348"/>
      <c r="S26" s="348"/>
      <c r="T26" s="348"/>
      <c r="U26" s="348"/>
      <c r="V26" s="349"/>
      <c r="W26" s="437"/>
      <c r="X26" s="374"/>
      <c r="Y26" s="375"/>
      <c r="Z26" s="350" t="s">
        <v>108</v>
      </c>
      <c r="AA26" s="405"/>
      <c r="AB26" s="405"/>
      <c r="AC26" s="405"/>
      <c r="AD26" s="405"/>
      <c r="AE26" s="405"/>
      <c r="AF26" s="405"/>
      <c r="AG26" s="406"/>
      <c r="AH26" s="347">
        <v>15</v>
      </c>
      <c r="AI26" s="348"/>
      <c r="AJ26" s="348"/>
      <c r="AK26" s="348"/>
      <c r="AL26" s="349"/>
      <c r="AM26" s="347">
        <v>42765</v>
      </c>
      <c r="AN26" s="348"/>
      <c r="AO26" s="348"/>
      <c r="AP26" s="348"/>
      <c r="AQ26" s="348"/>
      <c r="AR26" s="349"/>
      <c r="AS26" s="347">
        <v>2851</v>
      </c>
      <c r="AT26" s="348"/>
      <c r="AU26" s="348"/>
      <c r="AV26" s="348"/>
      <c r="AW26" s="348"/>
      <c r="AX26" s="407"/>
      <c r="AY26" s="434" t="s">
        <v>109</v>
      </c>
      <c r="AZ26" s="354"/>
      <c r="BA26" s="354"/>
      <c r="BB26" s="354"/>
      <c r="BC26" s="354"/>
      <c r="BD26" s="354"/>
      <c r="BE26" s="354"/>
      <c r="BF26" s="354"/>
      <c r="BG26" s="354"/>
      <c r="BH26" s="354"/>
      <c r="BI26" s="354"/>
      <c r="BJ26" s="354"/>
      <c r="BK26" s="354"/>
      <c r="BL26" s="354"/>
      <c r="BM26" s="435"/>
      <c r="BN26" s="394" t="s">
        <v>62</v>
      </c>
      <c r="BO26" s="395"/>
      <c r="BP26" s="395"/>
      <c r="BQ26" s="395"/>
      <c r="BR26" s="395"/>
      <c r="BS26" s="395"/>
      <c r="BT26" s="395"/>
      <c r="BU26" s="396"/>
      <c r="BV26" s="394" t="s">
        <v>62</v>
      </c>
      <c r="BW26" s="395"/>
      <c r="BX26" s="395"/>
      <c r="BY26" s="395"/>
      <c r="BZ26" s="395"/>
      <c r="CA26" s="395"/>
      <c r="CB26" s="395"/>
      <c r="CC26" s="396"/>
      <c r="CD26" s="53"/>
      <c r="CE26" s="426"/>
      <c r="CF26" s="426"/>
      <c r="CG26" s="426"/>
      <c r="CH26" s="426"/>
      <c r="CI26" s="426"/>
      <c r="CJ26" s="426"/>
      <c r="CK26" s="426"/>
      <c r="CL26" s="426"/>
      <c r="CM26" s="426"/>
      <c r="CN26" s="426"/>
      <c r="CO26" s="426"/>
      <c r="CP26" s="426"/>
      <c r="CQ26" s="426"/>
      <c r="CR26" s="426"/>
      <c r="CS26" s="42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40"/>
      <c r="B27" s="373"/>
      <c r="C27" s="374"/>
      <c r="D27" s="375"/>
      <c r="E27" s="350" t="s">
        <v>110</v>
      </c>
      <c r="F27" s="351"/>
      <c r="G27" s="351"/>
      <c r="H27" s="351"/>
      <c r="I27" s="351"/>
      <c r="J27" s="351"/>
      <c r="K27" s="352"/>
      <c r="L27" s="347">
        <v>1</v>
      </c>
      <c r="M27" s="348"/>
      <c r="N27" s="348"/>
      <c r="O27" s="348"/>
      <c r="P27" s="349"/>
      <c r="Q27" s="347">
        <v>4000</v>
      </c>
      <c r="R27" s="348"/>
      <c r="S27" s="348"/>
      <c r="T27" s="348"/>
      <c r="U27" s="348"/>
      <c r="V27" s="349"/>
      <c r="W27" s="437"/>
      <c r="X27" s="374"/>
      <c r="Y27" s="375"/>
      <c r="Z27" s="350" t="s">
        <v>111</v>
      </c>
      <c r="AA27" s="351"/>
      <c r="AB27" s="351"/>
      <c r="AC27" s="351"/>
      <c r="AD27" s="351"/>
      <c r="AE27" s="351"/>
      <c r="AF27" s="351"/>
      <c r="AG27" s="352"/>
      <c r="AH27" s="347" t="s">
        <v>62</v>
      </c>
      <c r="AI27" s="348"/>
      <c r="AJ27" s="348"/>
      <c r="AK27" s="348"/>
      <c r="AL27" s="349"/>
      <c r="AM27" s="347" t="s">
        <v>62</v>
      </c>
      <c r="AN27" s="348"/>
      <c r="AO27" s="348"/>
      <c r="AP27" s="348"/>
      <c r="AQ27" s="348"/>
      <c r="AR27" s="349"/>
      <c r="AS27" s="347" t="s">
        <v>62</v>
      </c>
      <c r="AT27" s="348"/>
      <c r="AU27" s="348"/>
      <c r="AV27" s="348"/>
      <c r="AW27" s="348"/>
      <c r="AX27" s="407"/>
      <c r="AY27" s="431" t="s">
        <v>112</v>
      </c>
      <c r="AZ27" s="432"/>
      <c r="BA27" s="432"/>
      <c r="BB27" s="432"/>
      <c r="BC27" s="432"/>
      <c r="BD27" s="432"/>
      <c r="BE27" s="432"/>
      <c r="BF27" s="432"/>
      <c r="BG27" s="432"/>
      <c r="BH27" s="432"/>
      <c r="BI27" s="432"/>
      <c r="BJ27" s="432"/>
      <c r="BK27" s="432"/>
      <c r="BL27" s="432"/>
      <c r="BM27" s="433"/>
      <c r="BN27" s="428" t="s">
        <v>62</v>
      </c>
      <c r="BO27" s="429"/>
      <c r="BP27" s="429"/>
      <c r="BQ27" s="429"/>
      <c r="BR27" s="429"/>
      <c r="BS27" s="429"/>
      <c r="BT27" s="429"/>
      <c r="BU27" s="430"/>
      <c r="BV27" s="428" t="s">
        <v>62</v>
      </c>
      <c r="BW27" s="429"/>
      <c r="BX27" s="429"/>
      <c r="BY27" s="429"/>
      <c r="BZ27" s="429"/>
      <c r="CA27" s="429"/>
      <c r="CB27" s="429"/>
      <c r="CC27" s="430"/>
      <c r="CD27" s="55"/>
      <c r="CE27" s="426"/>
      <c r="CF27" s="426"/>
      <c r="CG27" s="426"/>
      <c r="CH27" s="426"/>
      <c r="CI27" s="426"/>
      <c r="CJ27" s="426"/>
      <c r="CK27" s="426"/>
      <c r="CL27" s="426"/>
      <c r="CM27" s="426"/>
      <c r="CN27" s="426"/>
      <c r="CO27" s="426"/>
      <c r="CP27" s="426"/>
      <c r="CQ27" s="426"/>
      <c r="CR27" s="426"/>
      <c r="CS27" s="427"/>
      <c r="CT27" s="391"/>
      <c r="CU27" s="392"/>
      <c r="CV27" s="392"/>
      <c r="CW27" s="392"/>
      <c r="CX27" s="392"/>
      <c r="CY27" s="392"/>
      <c r="CZ27" s="392"/>
      <c r="DA27" s="393"/>
      <c r="DB27" s="391"/>
      <c r="DC27" s="392"/>
      <c r="DD27" s="392"/>
      <c r="DE27" s="392"/>
      <c r="DF27" s="392"/>
      <c r="DG27" s="392"/>
      <c r="DH27" s="392"/>
      <c r="DI27" s="393"/>
    </row>
    <row r="28" spans="1:113" ht="18.75" customHeight="1" x14ac:dyDescent="0.15">
      <c r="A28" s="40"/>
      <c r="B28" s="373"/>
      <c r="C28" s="374"/>
      <c r="D28" s="375"/>
      <c r="E28" s="350" t="s">
        <v>113</v>
      </c>
      <c r="F28" s="351"/>
      <c r="G28" s="351"/>
      <c r="H28" s="351"/>
      <c r="I28" s="351"/>
      <c r="J28" s="351"/>
      <c r="K28" s="352"/>
      <c r="L28" s="347">
        <v>1</v>
      </c>
      <c r="M28" s="348"/>
      <c r="N28" s="348"/>
      <c r="O28" s="348"/>
      <c r="P28" s="349"/>
      <c r="Q28" s="347">
        <v>3400</v>
      </c>
      <c r="R28" s="348"/>
      <c r="S28" s="348"/>
      <c r="T28" s="348"/>
      <c r="U28" s="348"/>
      <c r="V28" s="349"/>
      <c r="W28" s="437"/>
      <c r="X28" s="374"/>
      <c r="Y28" s="375"/>
      <c r="Z28" s="350" t="s">
        <v>114</v>
      </c>
      <c r="AA28" s="351"/>
      <c r="AB28" s="351"/>
      <c r="AC28" s="351"/>
      <c r="AD28" s="351"/>
      <c r="AE28" s="351"/>
      <c r="AF28" s="351"/>
      <c r="AG28" s="352"/>
      <c r="AH28" s="347" t="s">
        <v>62</v>
      </c>
      <c r="AI28" s="348"/>
      <c r="AJ28" s="348"/>
      <c r="AK28" s="348"/>
      <c r="AL28" s="349"/>
      <c r="AM28" s="347" t="s">
        <v>62</v>
      </c>
      <c r="AN28" s="348"/>
      <c r="AO28" s="348"/>
      <c r="AP28" s="348"/>
      <c r="AQ28" s="348"/>
      <c r="AR28" s="349"/>
      <c r="AS28" s="347" t="s">
        <v>62</v>
      </c>
      <c r="AT28" s="348"/>
      <c r="AU28" s="348"/>
      <c r="AV28" s="348"/>
      <c r="AW28" s="348"/>
      <c r="AX28" s="407"/>
      <c r="AY28" s="411" t="s">
        <v>115</v>
      </c>
      <c r="AZ28" s="412"/>
      <c r="BA28" s="412"/>
      <c r="BB28" s="413"/>
      <c r="BC28" s="420" t="s">
        <v>116</v>
      </c>
      <c r="BD28" s="421"/>
      <c r="BE28" s="421"/>
      <c r="BF28" s="421"/>
      <c r="BG28" s="421"/>
      <c r="BH28" s="421"/>
      <c r="BI28" s="421"/>
      <c r="BJ28" s="421"/>
      <c r="BK28" s="421"/>
      <c r="BL28" s="421"/>
      <c r="BM28" s="422"/>
      <c r="BN28" s="423">
        <v>2726320</v>
      </c>
      <c r="BO28" s="424"/>
      <c r="BP28" s="424"/>
      <c r="BQ28" s="424"/>
      <c r="BR28" s="424"/>
      <c r="BS28" s="424"/>
      <c r="BT28" s="424"/>
      <c r="BU28" s="425"/>
      <c r="BV28" s="423">
        <v>2725821</v>
      </c>
      <c r="BW28" s="424"/>
      <c r="BX28" s="424"/>
      <c r="BY28" s="424"/>
      <c r="BZ28" s="424"/>
      <c r="CA28" s="424"/>
      <c r="CB28" s="424"/>
      <c r="CC28" s="425"/>
      <c r="CD28" s="53"/>
      <c r="CE28" s="426"/>
      <c r="CF28" s="426"/>
      <c r="CG28" s="426"/>
      <c r="CH28" s="426"/>
      <c r="CI28" s="426"/>
      <c r="CJ28" s="426"/>
      <c r="CK28" s="426"/>
      <c r="CL28" s="426"/>
      <c r="CM28" s="426"/>
      <c r="CN28" s="426"/>
      <c r="CO28" s="426"/>
      <c r="CP28" s="426"/>
      <c r="CQ28" s="426"/>
      <c r="CR28" s="426"/>
      <c r="CS28" s="427"/>
      <c r="CT28" s="391"/>
      <c r="CU28" s="392"/>
      <c r="CV28" s="392"/>
      <c r="CW28" s="392"/>
      <c r="CX28" s="392"/>
      <c r="CY28" s="392"/>
      <c r="CZ28" s="392"/>
      <c r="DA28" s="393"/>
      <c r="DB28" s="391"/>
      <c r="DC28" s="392"/>
      <c r="DD28" s="392"/>
      <c r="DE28" s="392"/>
      <c r="DF28" s="392"/>
      <c r="DG28" s="392"/>
      <c r="DH28" s="392"/>
      <c r="DI28" s="393"/>
    </row>
    <row r="29" spans="1:113" ht="18.75" customHeight="1" x14ac:dyDescent="0.15">
      <c r="A29" s="40"/>
      <c r="B29" s="373"/>
      <c r="C29" s="374"/>
      <c r="D29" s="375"/>
      <c r="E29" s="350" t="s">
        <v>117</v>
      </c>
      <c r="F29" s="351"/>
      <c r="G29" s="351"/>
      <c r="H29" s="351"/>
      <c r="I29" s="351"/>
      <c r="J29" s="351"/>
      <c r="K29" s="352"/>
      <c r="L29" s="347">
        <v>14</v>
      </c>
      <c r="M29" s="348"/>
      <c r="N29" s="348"/>
      <c r="O29" s="348"/>
      <c r="P29" s="349"/>
      <c r="Q29" s="347">
        <v>3000</v>
      </c>
      <c r="R29" s="348"/>
      <c r="S29" s="348"/>
      <c r="T29" s="348"/>
      <c r="U29" s="348"/>
      <c r="V29" s="349"/>
      <c r="W29" s="438"/>
      <c r="X29" s="439"/>
      <c r="Y29" s="440"/>
      <c r="Z29" s="350" t="s">
        <v>118</v>
      </c>
      <c r="AA29" s="351"/>
      <c r="AB29" s="351"/>
      <c r="AC29" s="351"/>
      <c r="AD29" s="351"/>
      <c r="AE29" s="351"/>
      <c r="AF29" s="351"/>
      <c r="AG29" s="352"/>
      <c r="AH29" s="347">
        <v>336</v>
      </c>
      <c r="AI29" s="348"/>
      <c r="AJ29" s="348"/>
      <c r="AK29" s="348"/>
      <c r="AL29" s="349"/>
      <c r="AM29" s="347">
        <v>1036224</v>
      </c>
      <c r="AN29" s="348"/>
      <c r="AO29" s="348"/>
      <c r="AP29" s="348"/>
      <c r="AQ29" s="348"/>
      <c r="AR29" s="349"/>
      <c r="AS29" s="347">
        <v>3084</v>
      </c>
      <c r="AT29" s="348"/>
      <c r="AU29" s="348"/>
      <c r="AV29" s="348"/>
      <c r="AW29" s="348"/>
      <c r="AX29" s="407"/>
      <c r="AY29" s="414"/>
      <c r="AZ29" s="415"/>
      <c r="BA29" s="415"/>
      <c r="BB29" s="416"/>
      <c r="BC29" s="408" t="s">
        <v>119</v>
      </c>
      <c r="BD29" s="409"/>
      <c r="BE29" s="409"/>
      <c r="BF29" s="409"/>
      <c r="BG29" s="409"/>
      <c r="BH29" s="409"/>
      <c r="BI29" s="409"/>
      <c r="BJ29" s="409"/>
      <c r="BK29" s="409"/>
      <c r="BL29" s="409"/>
      <c r="BM29" s="410"/>
      <c r="BN29" s="394">
        <v>404175</v>
      </c>
      <c r="BO29" s="395"/>
      <c r="BP29" s="395"/>
      <c r="BQ29" s="395"/>
      <c r="BR29" s="395"/>
      <c r="BS29" s="395"/>
      <c r="BT29" s="395"/>
      <c r="BU29" s="396"/>
      <c r="BV29" s="394">
        <v>404101</v>
      </c>
      <c r="BW29" s="395"/>
      <c r="BX29" s="395"/>
      <c r="BY29" s="395"/>
      <c r="BZ29" s="395"/>
      <c r="CA29" s="395"/>
      <c r="CB29" s="395"/>
      <c r="CC29" s="396"/>
      <c r="CD29" s="55"/>
      <c r="CE29" s="426"/>
      <c r="CF29" s="426"/>
      <c r="CG29" s="426"/>
      <c r="CH29" s="426"/>
      <c r="CI29" s="426"/>
      <c r="CJ29" s="426"/>
      <c r="CK29" s="426"/>
      <c r="CL29" s="426"/>
      <c r="CM29" s="426"/>
      <c r="CN29" s="426"/>
      <c r="CO29" s="426"/>
      <c r="CP29" s="426"/>
      <c r="CQ29" s="426"/>
      <c r="CR29" s="426"/>
      <c r="CS29" s="42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40"/>
      <c r="B30" s="376"/>
      <c r="C30" s="377"/>
      <c r="D30" s="378"/>
      <c r="E30" s="355"/>
      <c r="F30" s="356"/>
      <c r="G30" s="356"/>
      <c r="H30" s="356"/>
      <c r="I30" s="356"/>
      <c r="J30" s="356"/>
      <c r="K30" s="357"/>
      <c r="L30" s="358"/>
      <c r="M30" s="359"/>
      <c r="N30" s="359"/>
      <c r="O30" s="359"/>
      <c r="P30" s="360"/>
      <c r="Q30" s="358"/>
      <c r="R30" s="359"/>
      <c r="S30" s="359"/>
      <c r="T30" s="359"/>
      <c r="U30" s="359"/>
      <c r="V30" s="360"/>
      <c r="W30" s="361" t="s">
        <v>120</v>
      </c>
      <c r="X30" s="362"/>
      <c r="Y30" s="362"/>
      <c r="Z30" s="362"/>
      <c r="AA30" s="362"/>
      <c r="AB30" s="362"/>
      <c r="AC30" s="362"/>
      <c r="AD30" s="362"/>
      <c r="AE30" s="362"/>
      <c r="AF30" s="362"/>
      <c r="AG30" s="363"/>
      <c r="AH30" s="364">
        <v>99.1</v>
      </c>
      <c r="AI30" s="365"/>
      <c r="AJ30" s="365"/>
      <c r="AK30" s="365"/>
      <c r="AL30" s="365"/>
      <c r="AM30" s="365"/>
      <c r="AN30" s="365"/>
      <c r="AO30" s="365"/>
      <c r="AP30" s="365"/>
      <c r="AQ30" s="365"/>
      <c r="AR30" s="365"/>
      <c r="AS30" s="365"/>
      <c r="AT30" s="365"/>
      <c r="AU30" s="365"/>
      <c r="AV30" s="365"/>
      <c r="AW30" s="365"/>
      <c r="AX30" s="366"/>
      <c r="AY30" s="417"/>
      <c r="AZ30" s="418"/>
      <c r="BA30" s="418"/>
      <c r="BB30" s="419"/>
      <c r="BC30" s="367" t="s">
        <v>121</v>
      </c>
      <c r="BD30" s="368"/>
      <c r="BE30" s="368"/>
      <c r="BF30" s="368"/>
      <c r="BG30" s="368"/>
      <c r="BH30" s="368"/>
      <c r="BI30" s="368"/>
      <c r="BJ30" s="368"/>
      <c r="BK30" s="368"/>
      <c r="BL30" s="368"/>
      <c r="BM30" s="369"/>
      <c r="BN30" s="428">
        <v>2838295</v>
      </c>
      <c r="BO30" s="429"/>
      <c r="BP30" s="429"/>
      <c r="BQ30" s="429"/>
      <c r="BR30" s="429"/>
      <c r="BS30" s="429"/>
      <c r="BT30" s="429"/>
      <c r="BU30" s="430"/>
      <c r="BV30" s="428">
        <v>2986958</v>
      </c>
      <c r="BW30" s="429"/>
      <c r="BX30" s="429"/>
      <c r="BY30" s="429"/>
      <c r="BZ30" s="429"/>
      <c r="CA30" s="429"/>
      <c r="CB30" s="429"/>
      <c r="CC30" s="430"/>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53" t="s">
        <v>122</v>
      </c>
      <c r="D32" s="353"/>
      <c r="E32" s="353"/>
      <c r="F32" s="353"/>
      <c r="G32" s="353"/>
      <c r="H32" s="353"/>
      <c r="I32" s="353"/>
      <c r="J32" s="353"/>
      <c r="K32" s="353"/>
      <c r="L32" s="353"/>
      <c r="M32" s="353"/>
      <c r="N32" s="353"/>
      <c r="O32" s="353"/>
      <c r="P32" s="353"/>
      <c r="Q32" s="353"/>
      <c r="R32" s="353"/>
      <c r="S32" s="353"/>
      <c r="U32" s="354" t="s">
        <v>123</v>
      </c>
      <c r="V32" s="354"/>
      <c r="W32" s="354"/>
      <c r="X32" s="354"/>
      <c r="Y32" s="354"/>
      <c r="Z32" s="354"/>
      <c r="AA32" s="354"/>
      <c r="AB32" s="354"/>
      <c r="AC32" s="354"/>
      <c r="AD32" s="354"/>
      <c r="AE32" s="354"/>
      <c r="AF32" s="354"/>
      <c r="AG32" s="354"/>
      <c r="AH32" s="354"/>
      <c r="AI32" s="354"/>
      <c r="AJ32" s="354"/>
      <c r="AK32" s="354"/>
      <c r="AM32" s="354" t="s">
        <v>124</v>
      </c>
      <c r="AN32" s="354"/>
      <c r="AO32" s="354"/>
      <c r="AP32" s="354"/>
      <c r="AQ32" s="354"/>
      <c r="AR32" s="354"/>
      <c r="AS32" s="354"/>
      <c r="AT32" s="354"/>
      <c r="AU32" s="354"/>
      <c r="AV32" s="354"/>
      <c r="AW32" s="354"/>
      <c r="AX32" s="354"/>
      <c r="AY32" s="354"/>
      <c r="AZ32" s="354"/>
      <c r="BA32" s="354"/>
      <c r="BB32" s="354"/>
      <c r="BC32" s="354"/>
      <c r="BE32" s="354" t="s">
        <v>125</v>
      </c>
      <c r="BF32" s="354"/>
      <c r="BG32" s="354"/>
      <c r="BH32" s="354"/>
      <c r="BI32" s="354"/>
      <c r="BJ32" s="354"/>
      <c r="BK32" s="354"/>
      <c r="BL32" s="354"/>
      <c r="BM32" s="354"/>
      <c r="BN32" s="354"/>
      <c r="BO32" s="354"/>
      <c r="BP32" s="354"/>
      <c r="BQ32" s="354"/>
      <c r="BR32" s="354"/>
      <c r="BS32" s="354"/>
      <c r="BT32" s="354"/>
      <c r="BU32" s="354"/>
      <c r="BW32" s="354" t="s">
        <v>126</v>
      </c>
      <c r="BX32" s="354"/>
      <c r="BY32" s="354"/>
      <c r="BZ32" s="354"/>
      <c r="CA32" s="354"/>
      <c r="CB32" s="354"/>
      <c r="CC32" s="354"/>
      <c r="CD32" s="354"/>
      <c r="CE32" s="354"/>
      <c r="CF32" s="354"/>
      <c r="CG32" s="354"/>
      <c r="CH32" s="354"/>
      <c r="CI32" s="354"/>
      <c r="CJ32" s="354"/>
      <c r="CK32" s="354"/>
      <c r="CL32" s="354"/>
      <c r="CM32" s="354"/>
      <c r="CO32" s="354" t="s">
        <v>127</v>
      </c>
      <c r="CP32" s="354"/>
      <c r="CQ32" s="354"/>
      <c r="CR32" s="354"/>
      <c r="CS32" s="354"/>
      <c r="CT32" s="354"/>
      <c r="CU32" s="354"/>
      <c r="CV32" s="354"/>
      <c r="CW32" s="354"/>
      <c r="CX32" s="354"/>
      <c r="CY32" s="354"/>
      <c r="CZ32" s="354"/>
      <c r="DA32" s="354"/>
      <c r="DB32" s="354"/>
      <c r="DC32" s="354"/>
      <c r="DD32" s="354"/>
      <c r="DE32" s="354"/>
      <c r="DI32" s="63"/>
    </row>
    <row r="33" spans="1:113" ht="13.5" customHeight="1" x14ac:dyDescent="0.15">
      <c r="A33" s="40"/>
      <c r="B33" s="64"/>
      <c r="C33" s="346" t="s">
        <v>128</v>
      </c>
      <c r="D33" s="346"/>
      <c r="E33" s="345" t="s">
        <v>129</v>
      </c>
      <c r="F33" s="345"/>
      <c r="G33" s="345"/>
      <c r="H33" s="345"/>
      <c r="I33" s="345"/>
      <c r="J33" s="345"/>
      <c r="K33" s="345"/>
      <c r="L33" s="345"/>
      <c r="M33" s="345"/>
      <c r="N33" s="345"/>
      <c r="O33" s="345"/>
      <c r="P33" s="345"/>
      <c r="Q33" s="345"/>
      <c r="R33" s="345"/>
      <c r="S33" s="345"/>
      <c r="T33" s="65"/>
      <c r="U33" s="346" t="s">
        <v>128</v>
      </c>
      <c r="V33" s="346"/>
      <c r="W33" s="345" t="s">
        <v>129</v>
      </c>
      <c r="X33" s="345"/>
      <c r="Y33" s="345"/>
      <c r="Z33" s="345"/>
      <c r="AA33" s="345"/>
      <c r="AB33" s="345"/>
      <c r="AC33" s="345"/>
      <c r="AD33" s="345"/>
      <c r="AE33" s="345"/>
      <c r="AF33" s="345"/>
      <c r="AG33" s="345"/>
      <c r="AH33" s="345"/>
      <c r="AI33" s="345"/>
      <c r="AJ33" s="345"/>
      <c r="AK33" s="345"/>
      <c r="AL33" s="65"/>
      <c r="AM33" s="346" t="s">
        <v>128</v>
      </c>
      <c r="AN33" s="346"/>
      <c r="AO33" s="345" t="s">
        <v>129</v>
      </c>
      <c r="AP33" s="345"/>
      <c r="AQ33" s="345"/>
      <c r="AR33" s="345"/>
      <c r="AS33" s="345"/>
      <c r="AT33" s="345"/>
      <c r="AU33" s="345"/>
      <c r="AV33" s="345"/>
      <c r="AW33" s="345"/>
      <c r="AX33" s="345"/>
      <c r="AY33" s="345"/>
      <c r="AZ33" s="345"/>
      <c r="BA33" s="345"/>
      <c r="BB33" s="345"/>
      <c r="BC33" s="345"/>
      <c r="BD33" s="66"/>
      <c r="BE33" s="345" t="s">
        <v>130</v>
      </c>
      <c r="BF33" s="345"/>
      <c r="BG33" s="345" t="s">
        <v>131</v>
      </c>
      <c r="BH33" s="345"/>
      <c r="BI33" s="345"/>
      <c r="BJ33" s="345"/>
      <c r="BK33" s="345"/>
      <c r="BL33" s="345"/>
      <c r="BM33" s="345"/>
      <c r="BN33" s="345"/>
      <c r="BO33" s="345"/>
      <c r="BP33" s="345"/>
      <c r="BQ33" s="345"/>
      <c r="BR33" s="345"/>
      <c r="BS33" s="345"/>
      <c r="BT33" s="345"/>
      <c r="BU33" s="345"/>
      <c r="BV33" s="66"/>
      <c r="BW33" s="346" t="s">
        <v>130</v>
      </c>
      <c r="BX33" s="346"/>
      <c r="BY33" s="345" t="s">
        <v>132</v>
      </c>
      <c r="BZ33" s="345"/>
      <c r="CA33" s="345"/>
      <c r="CB33" s="345"/>
      <c r="CC33" s="345"/>
      <c r="CD33" s="345"/>
      <c r="CE33" s="345"/>
      <c r="CF33" s="345"/>
      <c r="CG33" s="345"/>
      <c r="CH33" s="345"/>
      <c r="CI33" s="345"/>
      <c r="CJ33" s="345"/>
      <c r="CK33" s="345"/>
      <c r="CL33" s="345"/>
      <c r="CM33" s="345"/>
      <c r="CN33" s="65"/>
      <c r="CO33" s="346" t="s">
        <v>128</v>
      </c>
      <c r="CP33" s="346"/>
      <c r="CQ33" s="345" t="s">
        <v>133</v>
      </c>
      <c r="CR33" s="345"/>
      <c r="CS33" s="345"/>
      <c r="CT33" s="345"/>
      <c r="CU33" s="345"/>
      <c r="CV33" s="345"/>
      <c r="CW33" s="345"/>
      <c r="CX33" s="345"/>
      <c r="CY33" s="345"/>
      <c r="CZ33" s="345"/>
      <c r="DA33" s="345"/>
      <c r="DB33" s="345"/>
      <c r="DC33" s="345"/>
      <c r="DD33" s="345"/>
      <c r="DE33" s="345"/>
      <c r="DF33" s="65"/>
      <c r="DG33" s="344" t="s">
        <v>134</v>
      </c>
      <c r="DH33" s="344"/>
      <c r="DI33" s="67"/>
    </row>
    <row r="34" spans="1:113" ht="32.25" customHeight="1" x14ac:dyDescent="0.15">
      <c r="A34" s="40"/>
      <c r="B34" s="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3</v>
      </c>
      <c r="V34" s="342"/>
      <c r="W34" s="343" t="str">
        <f>IF('各会計、関係団体の財政状況及び健全化判断比率'!B28="","",'各会計、関係団体の財政状況及び健全化判断比率'!B28)</f>
        <v>国民健康保険事業特別会計</v>
      </c>
      <c r="X34" s="343"/>
      <c r="Y34" s="343"/>
      <c r="Z34" s="343"/>
      <c r="AA34" s="343"/>
      <c r="AB34" s="343"/>
      <c r="AC34" s="343"/>
      <c r="AD34" s="343"/>
      <c r="AE34" s="343"/>
      <c r="AF34" s="343"/>
      <c r="AG34" s="343"/>
      <c r="AH34" s="343"/>
      <c r="AI34" s="343"/>
      <c r="AJ34" s="343"/>
      <c r="AK34" s="343"/>
      <c r="AL34" s="40"/>
      <c r="AM34" s="342">
        <f>IF(AO34="","",MAX(C34:D43,U34:V43)+1)</f>
        <v>6</v>
      </c>
      <c r="AN34" s="342"/>
      <c r="AO34" s="343" t="str">
        <f>IF('各会計、関係団体の財政状況及び健全化判断比率'!B31="","",'各会計、関係団体の財政状況及び健全化判断比率'!B31)</f>
        <v>水道事業会計</v>
      </c>
      <c r="AP34" s="343"/>
      <c r="AQ34" s="343"/>
      <c r="AR34" s="343"/>
      <c r="AS34" s="343"/>
      <c r="AT34" s="343"/>
      <c r="AU34" s="343"/>
      <c r="AV34" s="343"/>
      <c r="AW34" s="343"/>
      <c r="AX34" s="343"/>
      <c r="AY34" s="343"/>
      <c r="AZ34" s="343"/>
      <c r="BA34" s="343"/>
      <c r="BB34" s="343"/>
      <c r="BC34" s="343"/>
      <c r="BD34" s="40"/>
      <c r="BE34" s="342" t="str">
        <f>IF(BG34="","",MAX(C34:D43,U34:V43,AM34:AN43)+1)</f>
        <v/>
      </c>
      <c r="BF34" s="342"/>
      <c r="BG34" s="343"/>
      <c r="BH34" s="343"/>
      <c r="BI34" s="343"/>
      <c r="BJ34" s="343"/>
      <c r="BK34" s="343"/>
      <c r="BL34" s="343"/>
      <c r="BM34" s="343"/>
      <c r="BN34" s="343"/>
      <c r="BO34" s="343"/>
      <c r="BP34" s="343"/>
      <c r="BQ34" s="343"/>
      <c r="BR34" s="343"/>
      <c r="BS34" s="343"/>
      <c r="BT34" s="343"/>
      <c r="BU34" s="343"/>
      <c r="BV34" s="40"/>
      <c r="BW34" s="342">
        <f>IF(BY34="","",MAX(C34:D43,U34:V43,AM34:AN43,BE34:BF43)+1)</f>
        <v>10</v>
      </c>
      <c r="BX34" s="342"/>
      <c r="BY34" s="343" t="str">
        <f>IF('各会計、関係団体の財政状況及び健全化判断比率'!B68="","",'各会計、関係団体の財政状況及び健全化判断比率'!B68)</f>
        <v>山口県市町総合事務組合一般会計</v>
      </c>
      <c r="BZ34" s="343"/>
      <c r="CA34" s="343"/>
      <c r="CB34" s="343"/>
      <c r="CC34" s="343"/>
      <c r="CD34" s="343"/>
      <c r="CE34" s="343"/>
      <c r="CF34" s="343"/>
      <c r="CG34" s="343"/>
      <c r="CH34" s="343"/>
      <c r="CI34" s="343"/>
      <c r="CJ34" s="343"/>
      <c r="CK34" s="343"/>
      <c r="CL34" s="343"/>
      <c r="CM34" s="343"/>
      <c r="CN34" s="40"/>
      <c r="CO34" s="342">
        <f>IF(CQ34="","",MAX(C34:D43,U34:V43,AM34:AN43,BE34:BF43,BW34:BX43)+1)</f>
        <v>19</v>
      </c>
      <c r="CP34" s="342"/>
      <c r="CQ34" s="343" t="str">
        <f>IF('各会計、関係団体の財政状況及び健全化判断比率'!BS7="","",'各会計、関係団体の財政状況及び健全化判断比率'!BS7)</f>
        <v>美祢観光開発</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67"/>
    </row>
    <row r="35" spans="1:113" ht="32.25" customHeight="1" x14ac:dyDescent="0.15">
      <c r="A35" s="40"/>
      <c r="B35" s="64"/>
      <c r="C35" s="342">
        <f>IF(E35="","",C34+1)</f>
        <v>2</v>
      </c>
      <c r="D35" s="342"/>
      <c r="E35" s="343" t="str">
        <f>IF('各会計、関係団体の財政状況及び健全化判断比率'!B8="","",'各会計、関係団体の財政状況及び健全化判断比率'!B8)</f>
        <v>環境衛生事業特別会計</v>
      </c>
      <c r="F35" s="343"/>
      <c r="G35" s="343"/>
      <c r="H35" s="343"/>
      <c r="I35" s="343"/>
      <c r="J35" s="343"/>
      <c r="K35" s="343"/>
      <c r="L35" s="343"/>
      <c r="M35" s="343"/>
      <c r="N35" s="343"/>
      <c r="O35" s="343"/>
      <c r="P35" s="343"/>
      <c r="Q35" s="343"/>
      <c r="R35" s="343"/>
      <c r="S35" s="343"/>
      <c r="T35" s="40"/>
      <c r="U35" s="342">
        <f>IF(W35="","",U34+1)</f>
        <v>4</v>
      </c>
      <c r="V35" s="342"/>
      <c r="W35" s="343" t="str">
        <f>IF('各会計、関係団体の財政状況及び健全化判断比率'!B29="","",'各会計、関係団体の財政状況及び健全化判断比率'!B29)</f>
        <v>介護保険事業特別会計</v>
      </c>
      <c r="X35" s="343"/>
      <c r="Y35" s="343"/>
      <c r="Z35" s="343"/>
      <c r="AA35" s="343"/>
      <c r="AB35" s="343"/>
      <c r="AC35" s="343"/>
      <c r="AD35" s="343"/>
      <c r="AE35" s="343"/>
      <c r="AF35" s="343"/>
      <c r="AG35" s="343"/>
      <c r="AH35" s="343"/>
      <c r="AI35" s="343"/>
      <c r="AJ35" s="343"/>
      <c r="AK35" s="343"/>
      <c r="AL35" s="40"/>
      <c r="AM35" s="342">
        <f t="shared" ref="AM35:AM43" si="0">IF(AO35="","",AM34+1)</f>
        <v>7</v>
      </c>
      <c r="AN35" s="342"/>
      <c r="AO35" s="343" t="str">
        <f>IF('各会計、関係団体の財政状況及び健全化判断比率'!B32="","",'各会計、関係団体の財政状況及び健全化判断比率'!B32)</f>
        <v>病院等事業会計</v>
      </c>
      <c r="AP35" s="343"/>
      <c r="AQ35" s="343"/>
      <c r="AR35" s="343"/>
      <c r="AS35" s="343"/>
      <c r="AT35" s="343"/>
      <c r="AU35" s="343"/>
      <c r="AV35" s="343"/>
      <c r="AW35" s="343"/>
      <c r="AX35" s="343"/>
      <c r="AY35" s="343"/>
      <c r="AZ35" s="343"/>
      <c r="BA35" s="343"/>
      <c r="BB35" s="343"/>
      <c r="BC35" s="343"/>
      <c r="BD35" s="40"/>
      <c r="BE35" s="342" t="str">
        <f t="shared" ref="BE35:BE43" si="1">IF(BG35="","",BE34+1)</f>
        <v/>
      </c>
      <c r="BF35" s="342"/>
      <c r="BG35" s="343"/>
      <c r="BH35" s="343"/>
      <c r="BI35" s="343"/>
      <c r="BJ35" s="343"/>
      <c r="BK35" s="343"/>
      <c r="BL35" s="343"/>
      <c r="BM35" s="343"/>
      <c r="BN35" s="343"/>
      <c r="BO35" s="343"/>
      <c r="BP35" s="343"/>
      <c r="BQ35" s="343"/>
      <c r="BR35" s="343"/>
      <c r="BS35" s="343"/>
      <c r="BT35" s="343"/>
      <c r="BU35" s="343"/>
      <c r="BV35" s="40"/>
      <c r="BW35" s="342">
        <f t="shared" ref="BW35:BW43" si="2">IF(BY35="","",BW34+1)</f>
        <v>11</v>
      </c>
      <c r="BX35" s="342"/>
      <c r="BY35" s="343" t="str">
        <f>IF('各会計、関係団体の財政状況及び健全化判断比率'!B69="","",'各会計、関係団体の財政状況及び健全化判断比率'!B69)</f>
        <v>山口県市町総合事務組合退職手当特別会計</v>
      </c>
      <c r="BZ35" s="343"/>
      <c r="CA35" s="343"/>
      <c r="CB35" s="343"/>
      <c r="CC35" s="343"/>
      <c r="CD35" s="343"/>
      <c r="CE35" s="343"/>
      <c r="CF35" s="343"/>
      <c r="CG35" s="343"/>
      <c r="CH35" s="343"/>
      <c r="CI35" s="343"/>
      <c r="CJ35" s="343"/>
      <c r="CK35" s="343"/>
      <c r="CL35" s="343"/>
      <c r="CM35" s="343"/>
      <c r="CN35" s="40"/>
      <c r="CO35" s="342">
        <f t="shared" ref="CO35:CO43" si="3">IF(CQ35="","",CO34+1)</f>
        <v>20</v>
      </c>
      <c r="CP35" s="342"/>
      <c r="CQ35" s="343" t="str">
        <f>IF('各会計、関係団体の財政状況及び健全化判断比率'!BS8="","",'各会計、関係団体の財政状況及び健全化判断比率'!BS8)</f>
        <v>美祢農林開発</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67"/>
    </row>
    <row r="36" spans="1:113" ht="32.25" customHeight="1" x14ac:dyDescent="0.15">
      <c r="A36" s="40"/>
      <c r="B36" s="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5</v>
      </c>
      <c r="V36" s="342"/>
      <c r="W36" s="343" t="str">
        <f>IF('各会計、関係団体の財政状況及び健全化判断比率'!B30="","",'各会計、関係団体の財政状況及び健全化判断比率'!B30)</f>
        <v>後期高齢者医療事業特別会計</v>
      </c>
      <c r="X36" s="343"/>
      <c r="Y36" s="343"/>
      <c r="Z36" s="343"/>
      <c r="AA36" s="343"/>
      <c r="AB36" s="343"/>
      <c r="AC36" s="343"/>
      <c r="AD36" s="343"/>
      <c r="AE36" s="343"/>
      <c r="AF36" s="343"/>
      <c r="AG36" s="343"/>
      <c r="AH36" s="343"/>
      <c r="AI36" s="343"/>
      <c r="AJ36" s="343"/>
      <c r="AK36" s="343"/>
      <c r="AL36" s="40"/>
      <c r="AM36" s="342">
        <f t="shared" si="0"/>
        <v>8</v>
      </c>
      <c r="AN36" s="342"/>
      <c r="AO36" s="343" t="str">
        <f>IF('各会計、関係団体の財政状況及び健全化判断比率'!B33="","",'各会計、関係団体の財政状況及び健全化判断比率'!B33)</f>
        <v>下水道事業会計</v>
      </c>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12</v>
      </c>
      <c r="BX36" s="342"/>
      <c r="BY36" s="343" t="str">
        <f>IF('各会計、関係団体の財政状況及び健全化判断比率'!B70="","",'各会計、関係団体の財政状況及び健全化判断比率'!B70)</f>
        <v>山口県市町総合事務組合消防団員補償等特別会計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67"/>
    </row>
    <row r="37" spans="1:113" ht="32.25" customHeight="1" x14ac:dyDescent="0.15">
      <c r="A37" s="40"/>
      <c r="B37" s="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f t="shared" si="0"/>
        <v>9</v>
      </c>
      <c r="AN37" s="342"/>
      <c r="AO37" s="343" t="str">
        <f>IF('各会計、関係団体の財政状況及び健全化判断比率'!B34="","",'各会計、関係団体の財政状況及び健全化判断比率'!B34)</f>
        <v>観光事業会計</v>
      </c>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13</v>
      </c>
      <c r="BX37" s="342"/>
      <c r="BY37" s="343" t="str">
        <f>IF('各会計、関係団体の財政状況及び健全化判断比率'!B71="","",'各会計、関係団体の財政状況及び健全化判断比率'!B71)</f>
        <v>山口県市町総合事務組合非常勤職員公務災害補償特別会計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67"/>
    </row>
    <row r="38" spans="1:113" ht="32.25" customHeight="1" x14ac:dyDescent="0.15">
      <c r="A38" s="40"/>
      <c r="B38" s="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14</v>
      </c>
      <c r="BX38" s="342"/>
      <c r="BY38" s="343" t="str">
        <f>IF('各会計、関係団体の財政状況及び健全化判断比率'!B72="","",'各会計、関係団体の財政状況及び健全化判断比率'!B72)</f>
        <v>山口県市町総合事務組合山口県市町公平委員会特別会計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67"/>
    </row>
    <row r="39" spans="1:113" ht="32.25" customHeight="1" x14ac:dyDescent="0.15">
      <c r="A39" s="40"/>
      <c r="B39" s="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15</v>
      </c>
      <c r="BX39" s="342"/>
      <c r="BY39" s="343" t="str">
        <f>IF('各会計、関係団体の財政状況及び健全化判断比率'!B73="","",'各会計、関係団体の財政状況及び健全化判断比率'!B73)</f>
        <v>山口県市町総合事務組交通災害共済特別会計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67"/>
    </row>
    <row r="40" spans="1:113" ht="32.25" customHeight="1" x14ac:dyDescent="0.15">
      <c r="A40" s="40"/>
      <c r="B40" s="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16</v>
      </c>
      <c r="BX40" s="342"/>
      <c r="BY40" s="343" t="str">
        <f>IF('各会計、関係団体の財政状況及び健全化判断比率'!B74="","",'各会計、関係団体の財政状況及び健全化判断比率'!B74)</f>
        <v>山口県市町総合事務組合山口県自治会館管理特別会計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67"/>
    </row>
    <row r="41" spans="1:113" ht="32.25" customHeight="1" x14ac:dyDescent="0.15">
      <c r="A41" s="40"/>
      <c r="B41" s="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17</v>
      </c>
      <c r="BX41" s="342"/>
      <c r="BY41" s="343" t="str">
        <f>IF('各会計、関係団体の財政状況及び健全化判断比率'!B75="","",'各会計、関係団体の財政状況及び健全化判断比率'!B75)</f>
        <v>山口県後期高齢者医療広域連合一般会計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67"/>
    </row>
    <row r="42" spans="1:113" ht="32.25" customHeight="1" x14ac:dyDescent="0.15">
      <c r="B42" s="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f t="shared" si="2"/>
        <v>18</v>
      </c>
      <c r="BX42" s="342"/>
      <c r="BY42" s="343" t="str">
        <f>IF('各会計、関係団体の財政状況及び健全化判断比率'!B76="","",'各会計、関係団体の財政状況及び健全化判断比率'!B76)</f>
        <v>山口県後期高齢者医療広域連合後期高齢者医療特別会計</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67"/>
    </row>
    <row r="43" spans="1:113" ht="32.25" customHeight="1" x14ac:dyDescent="0.15">
      <c r="B43" s="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135</v>
      </c>
      <c r="E46" s="339" t="s">
        <v>136</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137</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138</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139</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140</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141</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142</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143</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1kL20zlr7T65PQNM9gBpVD9AGxe/NZ2ynJ4pJPZTr6wSg7nzOkwomzdbpQf07z9xXJxJSPXEwhYG5xtUk6fdgQ==" saltValue="H+kjcnSttena0K+OTbSr8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3DDD-1B11-42F5-830B-FD01E4012420}">
  <sheetPr>
    <pageSetUpPr fitToPage="1"/>
  </sheetPr>
  <dimension ref="B1:EM49"/>
  <sheetViews>
    <sheetView showGridLines="0" zoomScaleNormal="10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2" t="s">
        <v>144</v>
      </c>
      <c r="DI1" s="693"/>
      <c r="DJ1" s="693"/>
      <c r="DK1" s="693"/>
      <c r="DL1" s="693"/>
      <c r="DM1" s="693"/>
      <c r="DN1" s="694"/>
      <c r="DO1" s="73"/>
      <c r="DP1" s="692" t="s">
        <v>145</v>
      </c>
      <c r="DQ1" s="693"/>
      <c r="DR1" s="693"/>
      <c r="DS1" s="693"/>
      <c r="DT1" s="693"/>
      <c r="DU1" s="693"/>
      <c r="DV1" s="693"/>
      <c r="DW1" s="693"/>
      <c r="DX1" s="693"/>
      <c r="DY1" s="693"/>
      <c r="DZ1" s="693"/>
      <c r="EA1" s="693"/>
      <c r="EB1" s="693"/>
      <c r="EC1" s="694"/>
      <c r="ED1" s="72"/>
      <c r="EE1" s="72"/>
      <c r="EF1" s="72"/>
      <c r="EG1" s="72"/>
      <c r="EH1" s="72"/>
      <c r="EI1" s="72"/>
      <c r="EJ1" s="72"/>
      <c r="EK1" s="72"/>
      <c r="EL1" s="72"/>
      <c r="EM1" s="72"/>
    </row>
    <row r="2" spans="2:143" ht="22.5" customHeight="1" x14ac:dyDescent="0.15">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48" t="s">
        <v>147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148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48" t="s">
        <v>149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8" t="s">
        <v>22</v>
      </c>
      <c r="C4" s="649"/>
      <c r="D4" s="649"/>
      <c r="E4" s="649"/>
      <c r="F4" s="649"/>
      <c r="G4" s="649"/>
      <c r="H4" s="649"/>
      <c r="I4" s="649"/>
      <c r="J4" s="649"/>
      <c r="K4" s="649"/>
      <c r="L4" s="649"/>
      <c r="M4" s="649"/>
      <c r="N4" s="649"/>
      <c r="O4" s="649"/>
      <c r="P4" s="649"/>
      <c r="Q4" s="650"/>
      <c r="R4" s="648" t="s">
        <v>150</v>
      </c>
      <c r="S4" s="649"/>
      <c r="T4" s="649"/>
      <c r="U4" s="649"/>
      <c r="V4" s="649"/>
      <c r="W4" s="649"/>
      <c r="X4" s="649"/>
      <c r="Y4" s="650"/>
      <c r="Z4" s="648" t="s">
        <v>151</v>
      </c>
      <c r="AA4" s="649"/>
      <c r="AB4" s="649"/>
      <c r="AC4" s="650"/>
      <c r="AD4" s="648" t="s">
        <v>152</v>
      </c>
      <c r="AE4" s="649"/>
      <c r="AF4" s="649"/>
      <c r="AG4" s="649"/>
      <c r="AH4" s="649"/>
      <c r="AI4" s="649"/>
      <c r="AJ4" s="649"/>
      <c r="AK4" s="650"/>
      <c r="AL4" s="648" t="s">
        <v>151</v>
      </c>
      <c r="AM4" s="649"/>
      <c r="AN4" s="649"/>
      <c r="AO4" s="650"/>
      <c r="AP4" s="695" t="s">
        <v>153</v>
      </c>
      <c r="AQ4" s="695"/>
      <c r="AR4" s="695"/>
      <c r="AS4" s="695"/>
      <c r="AT4" s="695"/>
      <c r="AU4" s="695"/>
      <c r="AV4" s="695"/>
      <c r="AW4" s="695"/>
      <c r="AX4" s="695"/>
      <c r="AY4" s="695"/>
      <c r="AZ4" s="695"/>
      <c r="BA4" s="695"/>
      <c r="BB4" s="695"/>
      <c r="BC4" s="695"/>
      <c r="BD4" s="695"/>
      <c r="BE4" s="695"/>
      <c r="BF4" s="695"/>
      <c r="BG4" s="695" t="s">
        <v>154</v>
      </c>
      <c r="BH4" s="695"/>
      <c r="BI4" s="695"/>
      <c r="BJ4" s="695"/>
      <c r="BK4" s="695"/>
      <c r="BL4" s="695"/>
      <c r="BM4" s="695"/>
      <c r="BN4" s="695"/>
      <c r="BO4" s="695" t="s">
        <v>151</v>
      </c>
      <c r="BP4" s="695"/>
      <c r="BQ4" s="695"/>
      <c r="BR4" s="695"/>
      <c r="BS4" s="695" t="s">
        <v>155</v>
      </c>
      <c r="BT4" s="695"/>
      <c r="BU4" s="695"/>
      <c r="BV4" s="695"/>
      <c r="BW4" s="695"/>
      <c r="BX4" s="695"/>
      <c r="BY4" s="695"/>
      <c r="BZ4" s="695"/>
      <c r="CA4" s="695"/>
      <c r="CB4" s="695"/>
      <c r="CD4" s="648" t="s">
        <v>156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ht="11.25" customHeight="1" x14ac:dyDescent="0.15">
      <c r="B5" s="654" t="s">
        <v>157</v>
      </c>
      <c r="C5" s="655"/>
      <c r="D5" s="655"/>
      <c r="E5" s="655"/>
      <c r="F5" s="655"/>
      <c r="G5" s="655"/>
      <c r="H5" s="655"/>
      <c r="I5" s="655"/>
      <c r="J5" s="655"/>
      <c r="K5" s="655"/>
      <c r="L5" s="655"/>
      <c r="M5" s="655"/>
      <c r="N5" s="655"/>
      <c r="O5" s="655"/>
      <c r="P5" s="655"/>
      <c r="Q5" s="656"/>
      <c r="R5" s="651">
        <v>3734025</v>
      </c>
      <c r="S5" s="652"/>
      <c r="T5" s="652"/>
      <c r="U5" s="652"/>
      <c r="V5" s="652"/>
      <c r="W5" s="652"/>
      <c r="X5" s="652"/>
      <c r="Y5" s="677"/>
      <c r="Z5" s="690">
        <v>19.5</v>
      </c>
      <c r="AA5" s="690"/>
      <c r="AB5" s="690"/>
      <c r="AC5" s="690"/>
      <c r="AD5" s="691">
        <v>3646215</v>
      </c>
      <c r="AE5" s="691"/>
      <c r="AF5" s="691"/>
      <c r="AG5" s="691"/>
      <c r="AH5" s="691"/>
      <c r="AI5" s="691"/>
      <c r="AJ5" s="691"/>
      <c r="AK5" s="691"/>
      <c r="AL5" s="678">
        <v>36.6</v>
      </c>
      <c r="AM5" s="660"/>
      <c r="AN5" s="660"/>
      <c r="AO5" s="679"/>
      <c r="AP5" s="654" t="s">
        <v>158</v>
      </c>
      <c r="AQ5" s="655"/>
      <c r="AR5" s="655"/>
      <c r="AS5" s="655"/>
      <c r="AT5" s="655"/>
      <c r="AU5" s="655"/>
      <c r="AV5" s="655"/>
      <c r="AW5" s="655"/>
      <c r="AX5" s="655"/>
      <c r="AY5" s="655"/>
      <c r="AZ5" s="655"/>
      <c r="BA5" s="655"/>
      <c r="BB5" s="655"/>
      <c r="BC5" s="655"/>
      <c r="BD5" s="655"/>
      <c r="BE5" s="655"/>
      <c r="BF5" s="656"/>
      <c r="BG5" s="596">
        <v>3645375</v>
      </c>
      <c r="BH5" s="597"/>
      <c r="BI5" s="597"/>
      <c r="BJ5" s="597"/>
      <c r="BK5" s="597"/>
      <c r="BL5" s="597"/>
      <c r="BM5" s="597"/>
      <c r="BN5" s="598"/>
      <c r="BO5" s="634">
        <v>97.6</v>
      </c>
      <c r="BP5" s="634"/>
      <c r="BQ5" s="634"/>
      <c r="BR5" s="634"/>
      <c r="BS5" s="635">
        <v>41384</v>
      </c>
      <c r="BT5" s="635"/>
      <c r="BU5" s="635"/>
      <c r="BV5" s="635"/>
      <c r="BW5" s="635"/>
      <c r="BX5" s="635"/>
      <c r="BY5" s="635"/>
      <c r="BZ5" s="635"/>
      <c r="CA5" s="635"/>
      <c r="CB5" s="670"/>
      <c r="CD5" s="648" t="s">
        <v>153</v>
      </c>
      <c r="CE5" s="649"/>
      <c r="CF5" s="649"/>
      <c r="CG5" s="649"/>
      <c r="CH5" s="649"/>
      <c r="CI5" s="649"/>
      <c r="CJ5" s="649"/>
      <c r="CK5" s="649"/>
      <c r="CL5" s="649"/>
      <c r="CM5" s="649"/>
      <c r="CN5" s="649"/>
      <c r="CO5" s="649"/>
      <c r="CP5" s="649"/>
      <c r="CQ5" s="650"/>
      <c r="CR5" s="648" t="s">
        <v>159</v>
      </c>
      <c r="CS5" s="649"/>
      <c r="CT5" s="649"/>
      <c r="CU5" s="649"/>
      <c r="CV5" s="649"/>
      <c r="CW5" s="649"/>
      <c r="CX5" s="649"/>
      <c r="CY5" s="650"/>
      <c r="CZ5" s="648" t="s">
        <v>151</v>
      </c>
      <c r="DA5" s="649"/>
      <c r="DB5" s="649"/>
      <c r="DC5" s="650"/>
      <c r="DD5" s="648" t="s">
        <v>160</v>
      </c>
      <c r="DE5" s="649"/>
      <c r="DF5" s="649"/>
      <c r="DG5" s="649"/>
      <c r="DH5" s="649"/>
      <c r="DI5" s="649"/>
      <c r="DJ5" s="649"/>
      <c r="DK5" s="649"/>
      <c r="DL5" s="649"/>
      <c r="DM5" s="649"/>
      <c r="DN5" s="649"/>
      <c r="DO5" s="649"/>
      <c r="DP5" s="650"/>
      <c r="DQ5" s="648" t="s">
        <v>161</v>
      </c>
      <c r="DR5" s="649"/>
      <c r="DS5" s="649"/>
      <c r="DT5" s="649"/>
      <c r="DU5" s="649"/>
      <c r="DV5" s="649"/>
      <c r="DW5" s="649"/>
      <c r="DX5" s="649"/>
      <c r="DY5" s="649"/>
      <c r="DZ5" s="649"/>
      <c r="EA5" s="649"/>
      <c r="EB5" s="649"/>
      <c r="EC5" s="650"/>
    </row>
    <row r="6" spans="2:143" ht="11.25" customHeight="1" x14ac:dyDescent="0.15">
      <c r="B6" s="593" t="s">
        <v>162</v>
      </c>
      <c r="C6" s="594"/>
      <c r="D6" s="594"/>
      <c r="E6" s="594"/>
      <c r="F6" s="594"/>
      <c r="G6" s="594"/>
      <c r="H6" s="594"/>
      <c r="I6" s="594"/>
      <c r="J6" s="594"/>
      <c r="K6" s="594"/>
      <c r="L6" s="594"/>
      <c r="M6" s="594"/>
      <c r="N6" s="594"/>
      <c r="O6" s="594"/>
      <c r="P6" s="594"/>
      <c r="Q6" s="595"/>
      <c r="R6" s="596">
        <v>221964</v>
      </c>
      <c r="S6" s="597"/>
      <c r="T6" s="597"/>
      <c r="U6" s="597"/>
      <c r="V6" s="597"/>
      <c r="W6" s="597"/>
      <c r="X6" s="597"/>
      <c r="Y6" s="598"/>
      <c r="Z6" s="634">
        <v>1.2</v>
      </c>
      <c r="AA6" s="634"/>
      <c r="AB6" s="634"/>
      <c r="AC6" s="634"/>
      <c r="AD6" s="635">
        <v>221964</v>
      </c>
      <c r="AE6" s="635"/>
      <c r="AF6" s="635"/>
      <c r="AG6" s="635"/>
      <c r="AH6" s="635"/>
      <c r="AI6" s="635"/>
      <c r="AJ6" s="635"/>
      <c r="AK6" s="635"/>
      <c r="AL6" s="599">
        <v>2.2000000000000002</v>
      </c>
      <c r="AM6" s="600"/>
      <c r="AN6" s="600"/>
      <c r="AO6" s="636"/>
      <c r="AP6" s="593" t="s">
        <v>163</v>
      </c>
      <c r="AQ6" s="594"/>
      <c r="AR6" s="594"/>
      <c r="AS6" s="594"/>
      <c r="AT6" s="594"/>
      <c r="AU6" s="594"/>
      <c r="AV6" s="594"/>
      <c r="AW6" s="594"/>
      <c r="AX6" s="594"/>
      <c r="AY6" s="594"/>
      <c r="AZ6" s="594"/>
      <c r="BA6" s="594"/>
      <c r="BB6" s="594"/>
      <c r="BC6" s="594"/>
      <c r="BD6" s="594"/>
      <c r="BE6" s="594"/>
      <c r="BF6" s="595"/>
      <c r="BG6" s="596">
        <v>3645375</v>
      </c>
      <c r="BH6" s="597"/>
      <c r="BI6" s="597"/>
      <c r="BJ6" s="597"/>
      <c r="BK6" s="597"/>
      <c r="BL6" s="597"/>
      <c r="BM6" s="597"/>
      <c r="BN6" s="598"/>
      <c r="BO6" s="634">
        <v>97.6</v>
      </c>
      <c r="BP6" s="634"/>
      <c r="BQ6" s="634"/>
      <c r="BR6" s="634"/>
      <c r="BS6" s="635">
        <v>41384</v>
      </c>
      <c r="BT6" s="635"/>
      <c r="BU6" s="635"/>
      <c r="BV6" s="635"/>
      <c r="BW6" s="635"/>
      <c r="BX6" s="635"/>
      <c r="BY6" s="635"/>
      <c r="BZ6" s="635"/>
      <c r="CA6" s="635"/>
      <c r="CB6" s="670"/>
      <c r="CD6" s="654" t="s">
        <v>164</v>
      </c>
      <c r="CE6" s="655"/>
      <c r="CF6" s="655"/>
      <c r="CG6" s="655"/>
      <c r="CH6" s="655"/>
      <c r="CI6" s="655"/>
      <c r="CJ6" s="655"/>
      <c r="CK6" s="655"/>
      <c r="CL6" s="655"/>
      <c r="CM6" s="655"/>
      <c r="CN6" s="655"/>
      <c r="CO6" s="655"/>
      <c r="CP6" s="655"/>
      <c r="CQ6" s="656"/>
      <c r="CR6" s="596">
        <v>133621</v>
      </c>
      <c r="CS6" s="597"/>
      <c r="CT6" s="597"/>
      <c r="CU6" s="597"/>
      <c r="CV6" s="597"/>
      <c r="CW6" s="597"/>
      <c r="CX6" s="597"/>
      <c r="CY6" s="598"/>
      <c r="CZ6" s="678">
        <v>0.7</v>
      </c>
      <c r="DA6" s="660"/>
      <c r="DB6" s="660"/>
      <c r="DC6" s="680"/>
      <c r="DD6" s="602" t="s">
        <v>62</v>
      </c>
      <c r="DE6" s="597"/>
      <c r="DF6" s="597"/>
      <c r="DG6" s="597"/>
      <c r="DH6" s="597"/>
      <c r="DI6" s="597"/>
      <c r="DJ6" s="597"/>
      <c r="DK6" s="597"/>
      <c r="DL6" s="597"/>
      <c r="DM6" s="597"/>
      <c r="DN6" s="597"/>
      <c r="DO6" s="597"/>
      <c r="DP6" s="598"/>
      <c r="DQ6" s="602">
        <v>133597</v>
      </c>
      <c r="DR6" s="597"/>
      <c r="DS6" s="597"/>
      <c r="DT6" s="597"/>
      <c r="DU6" s="597"/>
      <c r="DV6" s="597"/>
      <c r="DW6" s="597"/>
      <c r="DX6" s="597"/>
      <c r="DY6" s="597"/>
      <c r="DZ6" s="597"/>
      <c r="EA6" s="597"/>
      <c r="EB6" s="597"/>
      <c r="EC6" s="633"/>
    </row>
    <row r="7" spans="2:143" ht="11.25" customHeight="1" x14ac:dyDescent="0.15">
      <c r="B7" s="593" t="s">
        <v>165</v>
      </c>
      <c r="C7" s="594"/>
      <c r="D7" s="594"/>
      <c r="E7" s="594"/>
      <c r="F7" s="594"/>
      <c r="G7" s="594"/>
      <c r="H7" s="594"/>
      <c r="I7" s="594"/>
      <c r="J7" s="594"/>
      <c r="K7" s="594"/>
      <c r="L7" s="594"/>
      <c r="M7" s="594"/>
      <c r="N7" s="594"/>
      <c r="O7" s="594"/>
      <c r="P7" s="594"/>
      <c r="Q7" s="595"/>
      <c r="R7" s="596">
        <v>1756</v>
      </c>
      <c r="S7" s="597"/>
      <c r="T7" s="597"/>
      <c r="U7" s="597"/>
      <c r="V7" s="597"/>
      <c r="W7" s="597"/>
      <c r="X7" s="597"/>
      <c r="Y7" s="598"/>
      <c r="Z7" s="634">
        <v>0</v>
      </c>
      <c r="AA7" s="634"/>
      <c r="AB7" s="634"/>
      <c r="AC7" s="634"/>
      <c r="AD7" s="635">
        <v>1756</v>
      </c>
      <c r="AE7" s="635"/>
      <c r="AF7" s="635"/>
      <c r="AG7" s="635"/>
      <c r="AH7" s="635"/>
      <c r="AI7" s="635"/>
      <c r="AJ7" s="635"/>
      <c r="AK7" s="635"/>
      <c r="AL7" s="599">
        <v>0</v>
      </c>
      <c r="AM7" s="600"/>
      <c r="AN7" s="600"/>
      <c r="AO7" s="636"/>
      <c r="AP7" s="593" t="s">
        <v>166</v>
      </c>
      <c r="AQ7" s="594"/>
      <c r="AR7" s="594"/>
      <c r="AS7" s="594"/>
      <c r="AT7" s="594"/>
      <c r="AU7" s="594"/>
      <c r="AV7" s="594"/>
      <c r="AW7" s="594"/>
      <c r="AX7" s="594"/>
      <c r="AY7" s="594"/>
      <c r="AZ7" s="594"/>
      <c r="BA7" s="594"/>
      <c r="BB7" s="594"/>
      <c r="BC7" s="594"/>
      <c r="BD7" s="594"/>
      <c r="BE7" s="594"/>
      <c r="BF7" s="595"/>
      <c r="BG7" s="596">
        <v>1128557</v>
      </c>
      <c r="BH7" s="597"/>
      <c r="BI7" s="597"/>
      <c r="BJ7" s="597"/>
      <c r="BK7" s="597"/>
      <c r="BL7" s="597"/>
      <c r="BM7" s="597"/>
      <c r="BN7" s="598"/>
      <c r="BO7" s="634">
        <v>30.2</v>
      </c>
      <c r="BP7" s="634"/>
      <c r="BQ7" s="634"/>
      <c r="BR7" s="634"/>
      <c r="BS7" s="635">
        <v>41384</v>
      </c>
      <c r="BT7" s="635"/>
      <c r="BU7" s="635"/>
      <c r="BV7" s="635"/>
      <c r="BW7" s="635"/>
      <c r="BX7" s="635"/>
      <c r="BY7" s="635"/>
      <c r="BZ7" s="635"/>
      <c r="CA7" s="635"/>
      <c r="CB7" s="670"/>
      <c r="CD7" s="593" t="s">
        <v>167</v>
      </c>
      <c r="CE7" s="594"/>
      <c r="CF7" s="594"/>
      <c r="CG7" s="594"/>
      <c r="CH7" s="594"/>
      <c r="CI7" s="594"/>
      <c r="CJ7" s="594"/>
      <c r="CK7" s="594"/>
      <c r="CL7" s="594"/>
      <c r="CM7" s="594"/>
      <c r="CN7" s="594"/>
      <c r="CO7" s="594"/>
      <c r="CP7" s="594"/>
      <c r="CQ7" s="595"/>
      <c r="CR7" s="596">
        <v>4308967</v>
      </c>
      <c r="CS7" s="597"/>
      <c r="CT7" s="597"/>
      <c r="CU7" s="597"/>
      <c r="CV7" s="597"/>
      <c r="CW7" s="597"/>
      <c r="CX7" s="597"/>
      <c r="CY7" s="598"/>
      <c r="CZ7" s="634">
        <v>23.3</v>
      </c>
      <c r="DA7" s="634"/>
      <c r="DB7" s="634"/>
      <c r="DC7" s="634"/>
      <c r="DD7" s="602">
        <v>1996269</v>
      </c>
      <c r="DE7" s="597"/>
      <c r="DF7" s="597"/>
      <c r="DG7" s="597"/>
      <c r="DH7" s="597"/>
      <c r="DI7" s="597"/>
      <c r="DJ7" s="597"/>
      <c r="DK7" s="597"/>
      <c r="DL7" s="597"/>
      <c r="DM7" s="597"/>
      <c r="DN7" s="597"/>
      <c r="DO7" s="597"/>
      <c r="DP7" s="598"/>
      <c r="DQ7" s="602">
        <v>1946004</v>
      </c>
      <c r="DR7" s="597"/>
      <c r="DS7" s="597"/>
      <c r="DT7" s="597"/>
      <c r="DU7" s="597"/>
      <c r="DV7" s="597"/>
      <c r="DW7" s="597"/>
      <c r="DX7" s="597"/>
      <c r="DY7" s="597"/>
      <c r="DZ7" s="597"/>
      <c r="EA7" s="597"/>
      <c r="EB7" s="597"/>
      <c r="EC7" s="633"/>
    </row>
    <row r="8" spans="2:143" ht="11.25" customHeight="1" x14ac:dyDescent="0.15">
      <c r="B8" s="593" t="s">
        <v>168</v>
      </c>
      <c r="C8" s="594"/>
      <c r="D8" s="594"/>
      <c r="E8" s="594"/>
      <c r="F8" s="594"/>
      <c r="G8" s="594"/>
      <c r="H8" s="594"/>
      <c r="I8" s="594"/>
      <c r="J8" s="594"/>
      <c r="K8" s="594"/>
      <c r="L8" s="594"/>
      <c r="M8" s="594"/>
      <c r="N8" s="594"/>
      <c r="O8" s="594"/>
      <c r="P8" s="594"/>
      <c r="Q8" s="595"/>
      <c r="R8" s="596">
        <v>12600</v>
      </c>
      <c r="S8" s="597"/>
      <c r="T8" s="597"/>
      <c r="U8" s="597"/>
      <c r="V8" s="597"/>
      <c r="W8" s="597"/>
      <c r="X8" s="597"/>
      <c r="Y8" s="598"/>
      <c r="Z8" s="634">
        <v>0.1</v>
      </c>
      <c r="AA8" s="634"/>
      <c r="AB8" s="634"/>
      <c r="AC8" s="634"/>
      <c r="AD8" s="635">
        <v>12600</v>
      </c>
      <c r="AE8" s="635"/>
      <c r="AF8" s="635"/>
      <c r="AG8" s="635"/>
      <c r="AH8" s="635"/>
      <c r="AI8" s="635"/>
      <c r="AJ8" s="635"/>
      <c r="AK8" s="635"/>
      <c r="AL8" s="599">
        <v>0.1</v>
      </c>
      <c r="AM8" s="600"/>
      <c r="AN8" s="600"/>
      <c r="AO8" s="636"/>
      <c r="AP8" s="593" t="s">
        <v>169</v>
      </c>
      <c r="AQ8" s="594"/>
      <c r="AR8" s="594"/>
      <c r="AS8" s="594"/>
      <c r="AT8" s="594"/>
      <c r="AU8" s="594"/>
      <c r="AV8" s="594"/>
      <c r="AW8" s="594"/>
      <c r="AX8" s="594"/>
      <c r="AY8" s="594"/>
      <c r="AZ8" s="594"/>
      <c r="BA8" s="594"/>
      <c r="BB8" s="594"/>
      <c r="BC8" s="594"/>
      <c r="BD8" s="594"/>
      <c r="BE8" s="594"/>
      <c r="BF8" s="595"/>
      <c r="BG8" s="596">
        <v>40794</v>
      </c>
      <c r="BH8" s="597"/>
      <c r="BI8" s="597"/>
      <c r="BJ8" s="597"/>
      <c r="BK8" s="597"/>
      <c r="BL8" s="597"/>
      <c r="BM8" s="597"/>
      <c r="BN8" s="598"/>
      <c r="BO8" s="634">
        <v>1.1000000000000001</v>
      </c>
      <c r="BP8" s="634"/>
      <c r="BQ8" s="634"/>
      <c r="BR8" s="634"/>
      <c r="BS8" s="635" t="s">
        <v>62</v>
      </c>
      <c r="BT8" s="635"/>
      <c r="BU8" s="635"/>
      <c r="BV8" s="635"/>
      <c r="BW8" s="635"/>
      <c r="BX8" s="635"/>
      <c r="BY8" s="635"/>
      <c r="BZ8" s="635"/>
      <c r="CA8" s="635"/>
      <c r="CB8" s="670"/>
      <c r="CD8" s="593" t="s">
        <v>170</v>
      </c>
      <c r="CE8" s="594"/>
      <c r="CF8" s="594"/>
      <c r="CG8" s="594"/>
      <c r="CH8" s="594"/>
      <c r="CI8" s="594"/>
      <c r="CJ8" s="594"/>
      <c r="CK8" s="594"/>
      <c r="CL8" s="594"/>
      <c r="CM8" s="594"/>
      <c r="CN8" s="594"/>
      <c r="CO8" s="594"/>
      <c r="CP8" s="594"/>
      <c r="CQ8" s="595"/>
      <c r="CR8" s="596">
        <v>4615042</v>
      </c>
      <c r="CS8" s="597"/>
      <c r="CT8" s="597"/>
      <c r="CU8" s="597"/>
      <c r="CV8" s="597"/>
      <c r="CW8" s="597"/>
      <c r="CX8" s="597"/>
      <c r="CY8" s="598"/>
      <c r="CZ8" s="634">
        <v>24.9</v>
      </c>
      <c r="DA8" s="634"/>
      <c r="DB8" s="634"/>
      <c r="DC8" s="634"/>
      <c r="DD8" s="602">
        <v>1694</v>
      </c>
      <c r="DE8" s="597"/>
      <c r="DF8" s="597"/>
      <c r="DG8" s="597"/>
      <c r="DH8" s="597"/>
      <c r="DI8" s="597"/>
      <c r="DJ8" s="597"/>
      <c r="DK8" s="597"/>
      <c r="DL8" s="597"/>
      <c r="DM8" s="597"/>
      <c r="DN8" s="597"/>
      <c r="DO8" s="597"/>
      <c r="DP8" s="598"/>
      <c r="DQ8" s="602">
        <v>2477336</v>
      </c>
      <c r="DR8" s="597"/>
      <c r="DS8" s="597"/>
      <c r="DT8" s="597"/>
      <c r="DU8" s="597"/>
      <c r="DV8" s="597"/>
      <c r="DW8" s="597"/>
      <c r="DX8" s="597"/>
      <c r="DY8" s="597"/>
      <c r="DZ8" s="597"/>
      <c r="EA8" s="597"/>
      <c r="EB8" s="597"/>
      <c r="EC8" s="633"/>
    </row>
    <row r="9" spans="2:143" ht="11.25" customHeight="1" x14ac:dyDescent="0.15">
      <c r="B9" s="593" t="s">
        <v>171</v>
      </c>
      <c r="C9" s="594"/>
      <c r="D9" s="594"/>
      <c r="E9" s="594"/>
      <c r="F9" s="594"/>
      <c r="G9" s="594"/>
      <c r="H9" s="594"/>
      <c r="I9" s="594"/>
      <c r="J9" s="594"/>
      <c r="K9" s="594"/>
      <c r="L9" s="594"/>
      <c r="M9" s="594"/>
      <c r="N9" s="594"/>
      <c r="O9" s="594"/>
      <c r="P9" s="594"/>
      <c r="Q9" s="595"/>
      <c r="R9" s="596">
        <v>9263</v>
      </c>
      <c r="S9" s="597"/>
      <c r="T9" s="597"/>
      <c r="U9" s="597"/>
      <c r="V9" s="597"/>
      <c r="W9" s="597"/>
      <c r="X9" s="597"/>
      <c r="Y9" s="598"/>
      <c r="Z9" s="634">
        <v>0</v>
      </c>
      <c r="AA9" s="634"/>
      <c r="AB9" s="634"/>
      <c r="AC9" s="634"/>
      <c r="AD9" s="635">
        <v>9263</v>
      </c>
      <c r="AE9" s="635"/>
      <c r="AF9" s="635"/>
      <c r="AG9" s="635"/>
      <c r="AH9" s="635"/>
      <c r="AI9" s="635"/>
      <c r="AJ9" s="635"/>
      <c r="AK9" s="635"/>
      <c r="AL9" s="599">
        <v>0.1</v>
      </c>
      <c r="AM9" s="600"/>
      <c r="AN9" s="600"/>
      <c r="AO9" s="636"/>
      <c r="AP9" s="593" t="s">
        <v>172</v>
      </c>
      <c r="AQ9" s="594"/>
      <c r="AR9" s="594"/>
      <c r="AS9" s="594"/>
      <c r="AT9" s="594"/>
      <c r="AU9" s="594"/>
      <c r="AV9" s="594"/>
      <c r="AW9" s="594"/>
      <c r="AX9" s="594"/>
      <c r="AY9" s="594"/>
      <c r="AZ9" s="594"/>
      <c r="BA9" s="594"/>
      <c r="BB9" s="594"/>
      <c r="BC9" s="594"/>
      <c r="BD9" s="594"/>
      <c r="BE9" s="594"/>
      <c r="BF9" s="595"/>
      <c r="BG9" s="596">
        <v>866894</v>
      </c>
      <c r="BH9" s="597"/>
      <c r="BI9" s="597"/>
      <c r="BJ9" s="597"/>
      <c r="BK9" s="597"/>
      <c r="BL9" s="597"/>
      <c r="BM9" s="597"/>
      <c r="BN9" s="598"/>
      <c r="BO9" s="634">
        <v>23.2</v>
      </c>
      <c r="BP9" s="634"/>
      <c r="BQ9" s="634"/>
      <c r="BR9" s="634"/>
      <c r="BS9" s="635" t="s">
        <v>62</v>
      </c>
      <c r="BT9" s="635"/>
      <c r="BU9" s="635"/>
      <c r="BV9" s="635"/>
      <c r="BW9" s="635"/>
      <c r="BX9" s="635"/>
      <c r="BY9" s="635"/>
      <c r="BZ9" s="635"/>
      <c r="CA9" s="635"/>
      <c r="CB9" s="670"/>
      <c r="CD9" s="593" t="s">
        <v>173</v>
      </c>
      <c r="CE9" s="594"/>
      <c r="CF9" s="594"/>
      <c r="CG9" s="594"/>
      <c r="CH9" s="594"/>
      <c r="CI9" s="594"/>
      <c r="CJ9" s="594"/>
      <c r="CK9" s="594"/>
      <c r="CL9" s="594"/>
      <c r="CM9" s="594"/>
      <c r="CN9" s="594"/>
      <c r="CO9" s="594"/>
      <c r="CP9" s="594"/>
      <c r="CQ9" s="595"/>
      <c r="CR9" s="596">
        <v>2463587</v>
      </c>
      <c r="CS9" s="597"/>
      <c r="CT9" s="597"/>
      <c r="CU9" s="597"/>
      <c r="CV9" s="597"/>
      <c r="CW9" s="597"/>
      <c r="CX9" s="597"/>
      <c r="CY9" s="598"/>
      <c r="CZ9" s="634">
        <v>13.3</v>
      </c>
      <c r="DA9" s="634"/>
      <c r="DB9" s="634"/>
      <c r="DC9" s="634"/>
      <c r="DD9" s="602">
        <v>42730</v>
      </c>
      <c r="DE9" s="597"/>
      <c r="DF9" s="597"/>
      <c r="DG9" s="597"/>
      <c r="DH9" s="597"/>
      <c r="DI9" s="597"/>
      <c r="DJ9" s="597"/>
      <c r="DK9" s="597"/>
      <c r="DL9" s="597"/>
      <c r="DM9" s="597"/>
      <c r="DN9" s="597"/>
      <c r="DO9" s="597"/>
      <c r="DP9" s="598"/>
      <c r="DQ9" s="602">
        <v>2082856</v>
      </c>
      <c r="DR9" s="597"/>
      <c r="DS9" s="597"/>
      <c r="DT9" s="597"/>
      <c r="DU9" s="597"/>
      <c r="DV9" s="597"/>
      <c r="DW9" s="597"/>
      <c r="DX9" s="597"/>
      <c r="DY9" s="597"/>
      <c r="DZ9" s="597"/>
      <c r="EA9" s="597"/>
      <c r="EB9" s="597"/>
      <c r="EC9" s="633"/>
    </row>
    <row r="10" spans="2:143" ht="11.25" customHeight="1" x14ac:dyDescent="0.15">
      <c r="B10" s="593" t="s">
        <v>174</v>
      </c>
      <c r="C10" s="594"/>
      <c r="D10" s="594"/>
      <c r="E10" s="594"/>
      <c r="F10" s="594"/>
      <c r="G10" s="594"/>
      <c r="H10" s="594"/>
      <c r="I10" s="594"/>
      <c r="J10" s="594"/>
      <c r="K10" s="594"/>
      <c r="L10" s="594"/>
      <c r="M10" s="594"/>
      <c r="N10" s="594"/>
      <c r="O10" s="594"/>
      <c r="P10" s="594"/>
      <c r="Q10" s="595"/>
      <c r="R10" s="596" t="s">
        <v>62</v>
      </c>
      <c r="S10" s="597"/>
      <c r="T10" s="597"/>
      <c r="U10" s="597"/>
      <c r="V10" s="597"/>
      <c r="W10" s="597"/>
      <c r="X10" s="597"/>
      <c r="Y10" s="598"/>
      <c r="Z10" s="634" t="s">
        <v>62</v>
      </c>
      <c r="AA10" s="634"/>
      <c r="AB10" s="634"/>
      <c r="AC10" s="634"/>
      <c r="AD10" s="635" t="s">
        <v>62</v>
      </c>
      <c r="AE10" s="635"/>
      <c r="AF10" s="635"/>
      <c r="AG10" s="635"/>
      <c r="AH10" s="635"/>
      <c r="AI10" s="635"/>
      <c r="AJ10" s="635"/>
      <c r="AK10" s="635"/>
      <c r="AL10" s="599" t="s">
        <v>62</v>
      </c>
      <c r="AM10" s="600"/>
      <c r="AN10" s="600"/>
      <c r="AO10" s="636"/>
      <c r="AP10" s="593" t="s">
        <v>175</v>
      </c>
      <c r="AQ10" s="594"/>
      <c r="AR10" s="594"/>
      <c r="AS10" s="594"/>
      <c r="AT10" s="594"/>
      <c r="AU10" s="594"/>
      <c r="AV10" s="594"/>
      <c r="AW10" s="594"/>
      <c r="AX10" s="594"/>
      <c r="AY10" s="594"/>
      <c r="AZ10" s="594"/>
      <c r="BA10" s="594"/>
      <c r="BB10" s="594"/>
      <c r="BC10" s="594"/>
      <c r="BD10" s="594"/>
      <c r="BE10" s="594"/>
      <c r="BF10" s="595"/>
      <c r="BG10" s="596">
        <v>75931</v>
      </c>
      <c r="BH10" s="597"/>
      <c r="BI10" s="597"/>
      <c r="BJ10" s="597"/>
      <c r="BK10" s="597"/>
      <c r="BL10" s="597"/>
      <c r="BM10" s="597"/>
      <c r="BN10" s="598"/>
      <c r="BO10" s="634">
        <v>2</v>
      </c>
      <c r="BP10" s="634"/>
      <c r="BQ10" s="634"/>
      <c r="BR10" s="634"/>
      <c r="BS10" s="635" t="s">
        <v>62</v>
      </c>
      <c r="BT10" s="635"/>
      <c r="BU10" s="635"/>
      <c r="BV10" s="635"/>
      <c r="BW10" s="635"/>
      <c r="BX10" s="635"/>
      <c r="BY10" s="635"/>
      <c r="BZ10" s="635"/>
      <c r="CA10" s="635"/>
      <c r="CB10" s="670"/>
      <c r="CD10" s="593" t="s">
        <v>176</v>
      </c>
      <c r="CE10" s="594"/>
      <c r="CF10" s="594"/>
      <c r="CG10" s="594"/>
      <c r="CH10" s="594"/>
      <c r="CI10" s="594"/>
      <c r="CJ10" s="594"/>
      <c r="CK10" s="594"/>
      <c r="CL10" s="594"/>
      <c r="CM10" s="594"/>
      <c r="CN10" s="594"/>
      <c r="CO10" s="594"/>
      <c r="CP10" s="594"/>
      <c r="CQ10" s="595"/>
      <c r="CR10" s="596">
        <v>55860</v>
      </c>
      <c r="CS10" s="597"/>
      <c r="CT10" s="597"/>
      <c r="CU10" s="597"/>
      <c r="CV10" s="597"/>
      <c r="CW10" s="597"/>
      <c r="CX10" s="597"/>
      <c r="CY10" s="598"/>
      <c r="CZ10" s="634">
        <v>0.3</v>
      </c>
      <c r="DA10" s="634"/>
      <c r="DB10" s="634"/>
      <c r="DC10" s="634"/>
      <c r="DD10" s="602" t="s">
        <v>62</v>
      </c>
      <c r="DE10" s="597"/>
      <c r="DF10" s="597"/>
      <c r="DG10" s="597"/>
      <c r="DH10" s="597"/>
      <c r="DI10" s="597"/>
      <c r="DJ10" s="597"/>
      <c r="DK10" s="597"/>
      <c r="DL10" s="597"/>
      <c r="DM10" s="597"/>
      <c r="DN10" s="597"/>
      <c r="DO10" s="597"/>
      <c r="DP10" s="598"/>
      <c r="DQ10" s="602">
        <v>52292</v>
      </c>
      <c r="DR10" s="597"/>
      <c r="DS10" s="597"/>
      <c r="DT10" s="597"/>
      <c r="DU10" s="597"/>
      <c r="DV10" s="597"/>
      <c r="DW10" s="597"/>
      <c r="DX10" s="597"/>
      <c r="DY10" s="597"/>
      <c r="DZ10" s="597"/>
      <c r="EA10" s="597"/>
      <c r="EB10" s="597"/>
      <c r="EC10" s="633"/>
    </row>
    <row r="11" spans="2:143" ht="11.25" customHeight="1" x14ac:dyDescent="0.15">
      <c r="B11" s="593" t="s">
        <v>177</v>
      </c>
      <c r="C11" s="594"/>
      <c r="D11" s="594"/>
      <c r="E11" s="594"/>
      <c r="F11" s="594"/>
      <c r="G11" s="594"/>
      <c r="H11" s="594"/>
      <c r="I11" s="594"/>
      <c r="J11" s="594"/>
      <c r="K11" s="594"/>
      <c r="L11" s="594"/>
      <c r="M11" s="594"/>
      <c r="N11" s="594"/>
      <c r="O11" s="594"/>
      <c r="P11" s="594"/>
      <c r="Q11" s="595"/>
      <c r="R11" s="596">
        <v>581820</v>
      </c>
      <c r="S11" s="597"/>
      <c r="T11" s="597"/>
      <c r="U11" s="597"/>
      <c r="V11" s="597"/>
      <c r="W11" s="597"/>
      <c r="X11" s="597"/>
      <c r="Y11" s="598"/>
      <c r="Z11" s="599">
        <v>3</v>
      </c>
      <c r="AA11" s="600"/>
      <c r="AB11" s="600"/>
      <c r="AC11" s="601"/>
      <c r="AD11" s="602">
        <v>581820</v>
      </c>
      <c r="AE11" s="597"/>
      <c r="AF11" s="597"/>
      <c r="AG11" s="597"/>
      <c r="AH11" s="597"/>
      <c r="AI11" s="597"/>
      <c r="AJ11" s="597"/>
      <c r="AK11" s="598"/>
      <c r="AL11" s="599">
        <v>5.8</v>
      </c>
      <c r="AM11" s="600"/>
      <c r="AN11" s="600"/>
      <c r="AO11" s="636"/>
      <c r="AP11" s="593" t="s">
        <v>178</v>
      </c>
      <c r="AQ11" s="594"/>
      <c r="AR11" s="594"/>
      <c r="AS11" s="594"/>
      <c r="AT11" s="594"/>
      <c r="AU11" s="594"/>
      <c r="AV11" s="594"/>
      <c r="AW11" s="594"/>
      <c r="AX11" s="594"/>
      <c r="AY11" s="594"/>
      <c r="AZ11" s="594"/>
      <c r="BA11" s="594"/>
      <c r="BB11" s="594"/>
      <c r="BC11" s="594"/>
      <c r="BD11" s="594"/>
      <c r="BE11" s="594"/>
      <c r="BF11" s="595"/>
      <c r="BG11" s="596">
        <v>144938</v>
      </c>
      <c r="BH11" s="597"/>
      <c r="BI11" s="597"/>
      <c r="BJ11" s="597"/>
      <c r="BK11" s="597"/>
      <c r="BL11" s="597"/>
      <c r="BM11" s="597"/>
      <c r="BN11" s="598"/>
      <c r="BO11" s="634">
        <v>3.9</v>
      </c>
      <c r="BP11" s="634"/>
      <c r="BQ11" s="634"/>
      <c r="BR11" s="634"/>
      <c r="BS11" s="635">
        <v>41384</v>
      </c>
      <c r="BT11" s="635"/>
      <c r="BU11" s="635"/>
      <c r="BV11" s="635"/>
      <c r="BW11" s="635"/>
      <c r="BX11" s="635"/>
      <c r="BY11" s="635"/>
      <c r="BZ11" s="635"/>
      <c r="CA11" s="635"/>
      <c r="CB11" s="670"/>
      <c r="CD11" s="593" t="s">
        <v>179</v>
      </c>
      <c r="CE11" s="594"/>
      <c r="CF11" s="594"/>
      <c r="CG11" s="594"/>
      <c r="CH11" s="594"/>
      <c r="CI11" s="594"/>
      <c r="CJ11" s="594"/>
      <c r="CK11" s="594"/>
      <c r="CL11" s="594"/>
      <c r="CM11" s="594"/>
      <c r="CN11" s="594"/>
      <c r="CO11" s="594"/>
      <c r="CP11" s="594"/>
      <c r="CQ11" s="595"/>
      <c r="CR11" s="596">
        <v>1060767</v>
      </c>
      <c r="CS11" s="597"/>
      <c r="CT11" s="597"/>
      <c r="CU11" s="597"/>
      <c r="CV11" s="597"/>
      <c r="CW11" s="597"/>
      <c r="CX11" s="597"/>
      <c r="CY11" s="598"/>
      <c r="CZ11" s="634">
        <v>5.7</v>
      </c>
      <c r="DA11" s="634"/>
      <c r="DB11" s="634"/>
      <c r="DC11" s="634"/>
      <c r="DD11" s="602">
        <v>181541</v>
      </c>
      <c r="DE11" s="597"/>
      <c r="DF11" s="597"/>
      <c r="DG11" s="597"/>
      <c r="DH11" s="597"/>
      <c r="DI11" s="597"/>
      <c r="DJ11" s="597"/>
      <c r="DK11" s="597"/>
      <c r="DL11" s="597"/>
      <c r="DM11" s="597"/>
      <c r="DN11" s="597"/>
      <c r="DO11" s="597"/>
      <c r="DP11" s="598"/>
      <c r="DQ11" s="602">
        <v>570946</v>
      </c>
      <c r="DR11" s="597"/>
      <c r="DS11" s="597"/>
      <c r="DT11" s="597"/>
      <c r="DU11" s="597"/>
      <c r="DV11" s="597"/>
      <c r="DW11" s="597"/>
      <c r="DX11" s="597"/>
      <c r="DY11" s="597"/>
      <c r="DZ11" s="597"/>
      <c r="EA11" s="597"/>
      <c r="EB11" s="597"/>
      <c r="EC11" s="633"/>
    </row>
    <row r="12" spans="2:143" ht="11.25" customHeight="1" x14ac:dyDescent="0.15">
      <c r="B12" s="593" t="s">
        <v>180</v>
      </c>
      <c r="C12" s="594"/>
      <c r="D12" s="594"/>
      <c r="E12" s="594"/>
      <c r="F12" s="594"/>
      <c r="G12" s="594"/>
      <c r="H12" s="594"/>
      <c r="I12" s="594"/>
      <c r="J12" s="594"/>
      <c r="K12" s="594"/>
      <c r="L12" s="594"/>
      <c r="M12" s="594"/>
      <c r="N12" s="594"/>
      <c r="O12" s="594"/>
      <c r="P12" s="594"/>
      <c r="Q12" s="595"/>
      <c r="R12" s="596">
        <v>18051</v>
      </c>
      <c r="S12" s="597"/>
      <c r="T12" s="597"/>
      <c r="U12" s="597"/>
      <c r="V12" s="597"/>
      <c r="W12" s="597"/>
      <c r="X12" s="597"/>
      <c r="Y12" s="598"/>
      <c r="Z12" s="634">
        <v>0.1</v>
      </c>
      <c r="AA12" s="634"/>
      <c r="AB12" s="634"/>
      <c r="AC12" s="634"/>
      <c r="AD12" s="635">
        <v>18051</v>
      </c>
      <c r="AE12" s="635"/>
      <c r="AF12" s="635"/>
      <c r="AG12" s="635"/>
      <c r="AH12" s="635"/>
      <c r="AI12" s="635"/>
      <c r="AJ12" s="635"/>
      <c r="AK12" s="635"/>
      <c r="AL12" s="599">
        <v>0.2</v>
      </c>
      <c r="AM12" s="600"/>
      <c r="AN12" s="600"/>
      <c r="AO12" s="636"/>
      <c r="AP12" s="593" t="s">
        <v>181</v>
      </c>
      <c r="AQ12" s="594"/>
      <c r="AR12" s="594"/>
      <c r="AS12" s="594"/>
      <c r="AT12" s="594"/>
      <c r="AU12" s="594"/>
      <c r="AV12" s="594"/>
      <c r="AW12" s="594"/>
      <c r="AX12" s="594"/>
      <c r="AY12" s="594"/>
      <c r="AZ12" s="594"/>
      <c r="BA12" s="594"/>
      <c r="BB12" s="594"/>
      <c r="BC12" s="594"/>
      <c r="BD12" s="594"/>
      <c r="BE12" s="594"/>
      <c r="BF12" s="595"/>
      <c r="BG12" s="596">
        <v>2183858</v>
      </c>
      <c r="BH12" s="597"/>
      <c r="BI12" s="597"/>
      <c r="BJ12" s="597"/>
      <c r="BK12" s="597"/>
      <c r="BL12" s="597"/>
      <c r="BM12" s="597"/>
      <c r="BN12" s="598"/>
      <c r="BO12" s="634">
        <v>58.5</v>
      </c>
      <c r="BP12" s="634"/>
      <c r="BQ12" s="634"/>
      <c r="BR12" s="634"/>
      <c r="BS12" s="635" t="s">
        <v>62</v>
      </c>
      <c r="BT12" s="635"/>
      <c r="BU12" s="635"/>
      <c r="BV12" s="635"/>
      <c r="BW12" s="635"/>
      <c r="BX12" s="635"/>
      <c r="BY12" s="635"/>
      <c r="BZ12" s="635"/>
      <c r="CA12" s="635"/>
      <c r="CB12" s="670"/>
      <c r="CD12" s="593" t="s">
        <v>182</v>
      </c>
      <c r="CE12" s="594"/>
      <c r="CF12" s="594"/>
      <c r="CG12" s="594"/>
      <c r="CH12" s="594"/>
      <c r="CI12" s="594"/>
      <c r="CJ12" s="594"/>
      <c r="CK12" s="594"/>
      <c r="CL12" s="594"/>
      <c r="CM12" s="594"/>
      <c r="CN12" s="594"/>
      <c r="CO12" s="594"/>
      <c r="CP12" s="594"/>
      <c r="CQ12" s="595"/>
      <c r="CR12" s="596">
        <v>728771</v>
      </c>
      <c r="CS12" s="597"/>
      <c r="CT12" s="597"/>
      <c r="CU12" s="597"/>
      <c r="CV12" s="597"/>
      <c r="CW12" s="597"/>
      <c r="CX12" s="597"/>
      <c r="CY12" s="598"/>
      <c r="CZ12" s="634">
        <v>3.9</v>
      </c>
      <c r="DA12" s="634"/>
      <c r="DB12" s="634"/>
      <c r="DC12" s="634"/>
      <c r="DD12" s="602">
        <v>27192</v>
      </c>
      <c r="DE12" s="597"/>
      <c r="DF12" s="597"/>
      <c r="DG12" s="597"/>
      <c r="DH12" s="597"/>
      <c r="DI12" s="597"/>
      <c r="DJ12" s="597"/>
      <c r="DK12" s="597"/>
      <c r="DL12" s="597"/>
      <c r="DM12" s="597"/>
      <c r="DN12" s="597"/>
      <c r="DO12" s="597"/>
      <c r="DP12" s="598"/>
      <c r="DQ12" s="602">
        <v>515963</v>
      </c>
      <c r="DR12" s="597"/>
      <c r="DS12" s="597"/>
      <c r="DT12" s="597"/>
      <c r="DU12" s="597"/>
      <c r="DV12" s="597"/>
      <c r="DW12" s="597"/>
      <c r="DX12" s="597"/>
      <c r="DY12" s="597"/>
      <c r="DZ12" s="597"/>
      <c r="EA12" s="597"/>
      <c r="EB12" s="597"/>
      <c r="EC12" s="633"/>
    </row>
    <row r="13" spans="2:143" ht="11.25" customHeight="1" x14ac:dyDescent="0.15">
      <c r="B13" s="593" t="s">
        <v>183</v>
      </c>
      <c r="C13" s="594"/>
      <c r="D13" s="594"/>
      <c r="E13" s="594"/>
      <c r="F13" s="594"/>
      <c r="G13" s="594"/>
      <c r="H13" s="594"/>
      <c r="I13" s="594"/>
      <c r="J13" s="594"/>
      <c r="K13" s="594"/>
      <c r="L13" s="594"/>
      <c r="M13" s="594"/>
      <c r="N13" s="594"/>
      <c r="O13" s="594"/>
      <c r="P13" s="594"/>
      <c r="Q13" s="595"/>
      <c r="R13" s="596" t="s">
        <v>62</v>
      </c>
      <c r="S13" s="597"/>
      <c r="T13" s="597"/>
      <c r="U13" s="597"/>
      <c r="V13" s="597"/>
      <c r="W13" s="597"/>
      <c r="X13" s="597"/>
      <c r="Y13" s="598"/>
      <c r="Z13" s="634" t="s">
        <v>62</v>
      </c>
      <c r="AA13" s="634"/>
      <c r="AB13" s="634"/>
      <c r="AC13" s="634"/>
      <c r="AD13" s="635" t="s">
        <v>62</v>
      </c>
      <c r="AE13" s="635"/>
      <c r="AF13" s="635"/>
      <c r="AG13" s="635"/>
      <c r="AH13" s="635"/>
      <c r="AI13" s="635"/>
      <c r="AJ13" s="635"/>
      <c r="AK13" s="635"/>
      <c r="AL13" s="599" t="s">
        <v>62</v>
      </c>
      <c r="AM13" s="600"/>
      <c r="AN13" s="600"/>
      <c r="AO13" s="636"/>
      <c r="AP13" s="593" t="s">
        <v>184</v>
      </c>
      <c r="AQ13" s="594"/>
      <c r="AR13" s="594"/>
      <c r="AS13" s="594"/>
      <c r="AT13" s="594"/>
      <c r="AU13" s="594"/>
      <c r="AV13" s="594"/>
      <c r="AW13" s="594"/>
      <c r="AX13" s="594"/>
      <c r="AY13" s="594"/>
      <c r="AZ13" s="594"/>
      <c r="BA13" s="594"/>
      <c r="BB13" s="594"/>
      <c r="BC13" s="594"/>
      <c r="BD13" s="594"/>
      <c r="BE13" s="594"/>
      <c r="BF13" s="595"/>
      <c r="BG13" s="596">
        <v>2171978</v>
      </c>
      <c r="BH13" s="597"/>
      <c r="BI13" s="597"/>
      <c r="BJ13" s="597"/>
      <c r="BK13" s="597"/>
      <c r="BL13" s="597"/>
      <c r="BM13" s="597"/>
      <c r="BN13" s="598"/>
      <c r="BO13" s="634">
        <v>58.2</v>
      </c>
      <c r="BP13" s="634"/>
      <c r="BQ13" s="634"/>
      <c r="BR13" s="634"/>
      <c r="BS13" s="635" t="s">
        <v>62</v>
      </c>
      <c r="BT13" s="635"/>
      <c r="BU13" s="635"/>
      <c r="BV13" s="635"/>
      <c r="BW13" s="635"/>
      <c r="BX13" s="635"/>
      <c r="BY13" s="635"/>
      <c r="BZ13" s="635"/>
      <c r="CA13" s="635"/>
      <c r="CB13" s="670"/>
      <c r="CD13" s="593" t="s">
        <v>185</v>
      </c>
      <c r="CE13" s="594"/>
      <c r="CF13" s="594"/>
      <c r="CG13" s="594"/>
      <c r="CH13" s="594"/>
      <c r="CI13" s="594"/>
      <c r="CJ13" s="594"/>
      <c r="CK13" s="594"/>
      <c r="CL13" s="594"/>
      <c r="CM13" s="594"/>
      <c r="CN13" s="594"/>
      <c r="CO13" s="594"/>
      <c r="CP13" s="594"/>
      <c r="CQ13" s="595"/>
      <c r="CR13" s="596">
        <v>983104</v>
      </c>
      <c r="CS13" s="597"/>
      <c r="CT13" s="597"/>
      <c r="CU13" s="597"/>
      <c r="CV13" s="597"/>
      <c r="CW13" s="597"/>
      <c r="CX13" s="597"/>
      <c r="CY13" s="598"/>
      <c r="CZ13" s="634">
        <v>5.3</v>
      </c>
      <c r="DA13" s="634"/>
      <c r="DB13" s="634"/>
      <c r="DC13" s="634"/>
      <c r="DD13" s="602">
        <v>328005</v>
      </c>
      <c r="DE13" s="597"/>
      <c r="DF13" s="597"/>
      <c r="DG13" s="597"/>
      <c r="DH13" s="597"/>
      <c r="DI13" s="597"/>
      <c r="DJ13" s="597"/>
      <c r="DK13" s="597"/>
      <c r="DL13" s="597"/>
      <c r="DM13" s="597"/>
      <c r="DN13" s="597"/>
      <c r="DO13" s="597"/>
      <c r="DP13" s="598"/>
      <c r="DQ13" s="602">
        <v>727115</v>
      </c>
      <c r="DR13" s="597"/>
      <c r="DS13" s="597"/>
      <c r="DT13" s="597"/>
      <c r="DU13" s="597"/>
      <c r="DV13" s="597"/>
      <c r="DW13" s="597"/>
      <c r="DX13" s="597"/>
      <c r="DY13" s="597"/>
      <c r="DZ13" s="597"/>
      <c r="EA13" s="597"/>
      <c r="EB13" s="597"/>
      <c r="EC13" s="633"/>
    </row>
    <row r="14" spans="2:143" ht="11.25" customHeight="1" x14ac:dyDescent="0.15">
      <c r="B14" s="593" t="s">
        <v>186</v>
      </c>
      <c r="C14" s="594"/>
      <c r="D14" s="594"/>
      <c r="E14" s="594"/>
      <c r="F14" s="594"/>
      <c r="G14" s="594"/>
      <c r="H14" s="594"/>
      <c r="I14" s="594"/>
      <c r="J14" s="594"/>
      <c r="K14" s="594"/>
      <c r="L14" s="594"/>
      <c r="M14" s="594"/>
      <c r="N14" s="594"/>
      <c r="O14" s="594"/>
      <c r="P14" s="594"/>
      <c r="Q14" s="595"/>
      <c r="R14" s="596" t="s">
        <v>62</v>
      </c>
      <c r="S14" s="597"/>
      <c r="T14" s="597"/>
      <c r="U14" s="597"/>
      <c r="V14" s="597"/>
      <c r="W14" s="597"/>
      <c r="X14" s="597"/>
      <c r="Y14" s="598"/>
      <c r="Z14" s="634" t="s">
        <v>62</v>
      </c>
      <c r="AA14" s="634"/>
      <c r="AB14" s="634"/>
      <c r="AC14" s="634"/>
      <c r="AD14" s="635" t="s">
        <v>62</v>
      </c>
      <c r="AE14" s="635"/>
      <c r="AF14" s="635"/>
      <c r="AG14" s="635"/>
      <c r="AH14" s="635"/>
      <c r="AI14" s="635"/>
      <c r="AJ14" s="635"/>
      <c r="AK14" s="635"/>
      <c r="AL14" s="599" t="s">
        <v>62</v>
      </c>
      <c r="AM14" s="600"/>
      <c r="AN14" s="600"/>
      <c r="AO14" s="636"/>
      <c r="AP14" s="593" t="s">
        <v>187</v>
      </c>
      <c r="AQ14" s="594"/>
      <c r="AR14" s="594"/>
      <c r="AS14" s="594"/>
      <c r="AT14" s="594"/>
      <c r="AU14" s="594"/>
      <c r="AV14" s="594"/>
      <c r="AW14" s="594"/>
      <c r="AX14" s="594"/>
      <c r="AY14" s="594"/>
      <c r="AZ14" s="594"/>
      <c r="BA14" s="594"/>
      <c r="BB14" s="594"/>
      <c r="BC14" s="594"/>
      <c r="BD14" s="594"/>
      <c r="BE14" s="594"/>
      <c r="BF14" s="595"/>
      <c r="BG14" s="596">
        <v>110244</v>
      </c>
      <c r="BH14" s="597"/>
      <c r="BI14" s="597"/>
      <c r="BJ14" s="597"/>
      <c r="BK14" s="597"/>
      <c r="BL14" s="597"/>
      <c r="BM14" s="597"/>
      <c r="BN14" s="598"/>
      <c r="BO14" s="634">
        <v>3</v>
      </c>
      <c r="BP14" s="634"/>
      <c r="BQ14" s="634"/>
      <c r="BR14" s="634"/>
      <c r="BS14" s="635" t="s">
        <v>62</v>
      </c>
      <c r="BT14" s="635"/>
      <c r="BU14" s="635"/>
      <c r="BV14" s="635"/>
      <c r="BW14" s="635"/>
      <c r="BX14" s="635"/>
      <c r="BY14" s="635"/>
      <c r="BZ14" s="635"/>
      <c r="CA14" s="635"/>
      <c r="CB14" s="670"/>
      <c r="CD14" s="593" t="s">
        <v>188</v>
      </c>
      <c r="CE14" s="594"/>
      <c r="CF14" s="594"/>
      <c r="CG14" s="594"/>
      <c r="CH14" s="594"/>
      <c r="CI14" s="594"/>
      <c r="CJ14" s="594"/>
      <c r="CK14" s="594"/>
      <c r="CL14" s="594"/>
      <c r="CM14" s="594"/>
      <c r="CN14" s="594"/>
      <c r="CO14" s="594"/>
      <c r="CP14" s="594"/>
      <c r="CQ14" s="595"/>
      <c r="CR14" s="596">
        <v>587037</v>
      </c>
      <c r="CS14" s="597"/>
      <c r="CT14" s="597"/>
      <c r="CU14" s="597"/>
      <c r="CV14" s="597"/>
      <c r="CW14" s="597"/>
      <c r="CX14" s="597"/>
      <c r="CY14" s="598"/>
      <c r="CZ14" s="634">
        <v>3.2</v>
      </c>
      <c r="DA14" s="634"/>
      <c r="DB14" s="634"/>
      <c r="DC14" s="634"/>
      <c r="DD14" s="602">
        <v>43882</v>
      </c>
      <c r="DE14" s="597"/>
      <c r="DF14" s="597"/>
      <c r="DG14" s="597"/>
      <c r="DH14" s="597"/>
      <c r="DI14" s="597"/>
      <c r="DJ14" s="597"/>
      <c r="DK14" s="597"/>
      <c r="DL14" s="597"/>
      <c r="DM14" s="597"/>
      <c r="DN14" s="597"/>
      <c r="DO14" s="597"/>
      <c r="DP14" s="598"/>
      <c r="DQ14" s="602">
        <v>538338</v>
      </c>
      <c r="DR14" s="597"/>
      <c r="DS14" s="597"/>
      <c r="DT14" s="597"/>
      <c r="DU14" s="597"/>
      <c r="DV14" s="597"/>
      <c r="DW14" s="597"/>
      <c r="DX14" s="597"/>
      <c r="DY14" s="597"/>
      <c r="DZ14" s="597"/>
      <c r="EA14" s="597"/>
      <c r="EB14" s="597"/>
      <c r="EC14" s="633"/>
    </row>
    <row r="15" spans="2:143" ht="11.25" customHeight="1" x14ac:dyDescent="0.15">
      <c r="B15" s="593" t="s">
        <v>189</v>
      </c>
      <c r="C15" s="594"/>
      <c r="D15" s="594"/>
      <c r="E15" s="594"/>
      <c r="F15" s="594"/>
      <c r="G15" s="594"/>
      <c r="H15" s="594"/>
      <c r="I15" s="594"/>
      <c r="J15" s="594"/>
      <c r="K15" s="594"/>
      <c r="L15" s="594"/>
      <c r="M15" s="594"/>
      <c r="N15" s="594"/>
      <c r="O15" s="594"/>
      <c r="P15" s="594"/>
      <c r="Q15" s="595"/>
      <c r="R15" s="596" t="s">
        <v>62</v>
      </c>
      <c r="S15" s="597"/>
      <c r="T15" s="597"/>
      <c r="U15" s="597"/>
      <c r="V15" s="597"/>
      <c r="W15" s="597"/>
      <c r="X15" s="597"/>
      <c r="Y15" s="598"/>
      <c r="Z15" s="634" t="s">
        <v>62</v>
      </c>
      <c r="AA15" s="634"/>
      <c r="AB15" s="634"/>
      <c r="AC15" s="634"/>
      <c r="AD15" s="635" t="s">
        <v>62</v>
      </c>
      <c r="AE15" s="635"/>
      <c r="AF15" s="635"/>
      <c r="AG15" s="635"/>
      <c r="AH15" s="635"/>
      <c r="AI15" s="635"/>
      <c r="AJ15" s="635"/>
      <c r="AK15" s="635"/>
      <c r="AL15" s="599" t="s">
        <v>62</v>
      </c>
      <c r="AM15" s="600"/>
      <c r="AN15" s="600"/>
      <c r="AO15" s="636"/>
      <c r="AP15" s="593" t="s">
        <v>190</v>
      </c>
      <c r="AQ15" s="594"/>
      <c r="AR15" s="594"/>
      <c r="AS15" s="594"/>
      <c r="AT15" s="594"/>
      <c r="AU15" s="594"/>
      <c r="AV15" s="594"/>
      <c r="AW15" s="594"/>
      <c r="AX15" s="594"/>
      <c r="AY15" s="594"/>
      <c r="AZ15" s="594"/>
      <c r="BA15" s="594"/>
      <c r="BB15" s="594"/>
      <c r="BC15" s="594"/>
      <c r="BD15" s="594"/>
      <c r="BE15" s="594"/>
      <c r="BF15" s="595"/>
      <c r="BG15" s="596">
        <v>165751</v>
      </c>
      <c r="BH15" s="597"/>
      <c r="BI15" s="597"/>
      <c r="BJ15" s="597"/>
      <c r="BK15" s="597"/>
      <c r="BL15" s="597"/>
      <c r="BM15" s="597"/>
      <c r="BN15" s="598"/>
      <c r="BO15" s="634">
        <v>4.4000000000000004</v>
      </c>
      <c r="BP15" s="634"/>
      <c r="BQ15" s="634"/>
      <c r="BR15" s="634"/>
      <c r="BS15" s="635" t="s">
        <v>62</v>
      </c>
      <c r="BT15" s="635"/>
      <c r="BU15" s="635"/>
      <c r="BV15" s="635"/>
      <c r="BW15" s="635"/>
      <c r="BX15" s="635"/>
      <c r="BY15" s="635"/>
      <c r="BZ15" s="635"/>
      <c r="CA15" s="635"/>
      <c r="CB15" s="670"/>
      <c r="CD15" s="593" t="s">
        <v>191</v>
      </c>
      <c r="CE15" s="594"/>
      <c r="CF15" s="594"/>
      <c r="CG15" s="594"/>
      <c r="CH15" s="594"/>
      <c r="CI15" s="594"/>
      <c r="CJ15" s="594"/>
      <c r="CK15" s="594"/>
      <c r="CL15" s="594"/>
      <c r="CM15" s="594"/>
      <c r="CN15" s="594"/>
      <c r="CO15" s="594"/>
      <c r="CP15" s="594"/>
      <c r="CQ15" s="595"/>
      <c r="CR15" s="596">
        <v>1562084</v>
      </c>
      <c r="CS15" s="597"/>
      <c r="CT15" s="597"/>
      <c r="CU15" s="597"/>
      <c r="CV15" s="597"/>
      <c r="CW15" s="597"/>
      <c r="CX15" s="597"/>
      <c r="CY15" s="598"/>
      <c r="CZ15" s="634">
        <v>8.4</v>
      </c>
      <c r="DA15" s="634"/>
      <c r="DB15" s="634"/>
      <c r="DC15" s="634"/>
      <c r="DD15" s="602">
        <v>255721</v>
      </c>
      <c r="DE15" s="597"/>
      <c r="DF15" s="597"/>
      <c r="DG15" s="597"/>
      <c r="DH15" s="597"/>
      <c r="DI15" s="597"/>
      <c r="DJ15" s="597"/>
      <c r="DK15" s="597"/>
      <c r="DL15" s="597"/>
      <c r="DM15" s="597"/>
      <c r="DN15" s="597"/>
      <c r="DO15" s="597"/>
      <c r="DP15" s="598"/>
      <c r="DQ15" s="602">
        <v>1257641</v>
      </c>
      <c r="DR15" s="597"/>
      <c r="DS15" s="597"/>
      <c r="DT15" s="597"/>
      <c r="DU15" s="597"/>
      <c r="DV15" s="597"/>
      <c r="DW15" s="597"/>
      <c r="DX15" s="597"/>
      <c r="DY15" s="597"/>
      <c r="DZ15" s="597"/>
      <c r="EA15" s="597"/>
      <c r="EB15" s="597"/>
      <c r="EC15" s="633"/>
    </row>
    <row r="16" spans="2:143" ht="11.25" customHeight="1" x14ac:dyDescent="0.15">
      <c r="B16" s="593" t="s">
        <v>192</v>
      </c>
      <c r="C16" s="594"/>
      <c r="D16" s="594"/>
      <c r="E16" s="594"/>
      <c r="F16" s="594"/>
      <c r="G16" s="594"/>
      <c r="H16" s="594"/>
      <c r="I16" s="594"/>
      <c r="J16" s="594"/>
      <c r="K16" s="594"/>
      <c r="L16" s="594"/>
      <c r="M16" s="594"/>
      <c r="N16" s="594"/>
      <c r="O16" s="594"/>
      <c r="P16" s="594"/>
      <c r="Q16" s="595"/>
      <c r="R16" s="596">
        <v>18536</v>
      </c>
      <c r="S16" s="597"/>
      <c r="T16" s="597"/>
      <c r="U16" s="597"/>
      <c r="V16" s="597"/>
      <c r="W16" s="597"/>
      <c r="X16" s="597"/>
      <c r="Y16" s="598"/>
      <c r="Z16" s="634">
        <v>0.1</v>
      </c>
      <c r="AA16" s="634"/>
      <c r="AB16" s="634"/>
      <c r="AC16" s="634"/>
      <c r="AD16" s="635">
        <v>18536</v>
      </c>
      <c r="AE16" s="635"/>
      <c r="AF16" s="635"/>
      <c r="AG16" s="635"/>
      <c r="AH16" s="635"/>
      <c r="AI16" s="635"/>
      <c r="AJ16" s="635"/>
      <c r="AK16" s="635"/>
      <c r="AL16" s="599">
        <v>0.2</v>
      </c>
      <c r="AM16" s="600"/>
      <c r="AN16" s="600"/>
      <c r="AO16" s="636"/>
      <c r="AP16" s="593" t="s">
        <v>193</v>
      </c>
      <c r="AQ16" s="594"/>
      <c r="AR16" s="594"/>
      <c r="AS16" s="594"/>
      <c r="AT16" s="594"/>
      <c r="AU16" s="594"/>
      <c r="AV16" s="594"/>
      <c r="AW16" s="594"/>
      <c r="AX16" s="594"/>
      <c r="AY16" s="594"/>
      <c r="AZ16" s="594"/>
      <c r="BA16" s="594"/>
      <c r="BB16" s="594"/>
      <c r="BC16" s="594"/>
      <c r="BD16" s="594"/>
      <c r="BE16" s="594"/>
      <c r="BF16" s="595"/>
      <c r="BG16" s="596">
        <v>56965</v>
      </c>
      <c r="BH16" s="597"/>
      <c r="BI16" s="597"/>
      <c r="BJ16" s="597"/>
      <c r="BK16" s="597"/>
      <c r="BL16" s="597"/>
      <c r="BM16" s="597"/>
      <c r="BN16" s="598"/>
      <c r="BO16" s="634">
        <v>1.5</v>
      </c>
      <c r="BP16" s="634"/>
      <c r="BQ16" s="634"/>
      <c r="BR16" s="634"/>
      <c r="BS16" s="635" t="s">
        <v>62</v>
      </c>
      <c r="BT16" s="635"/>
      <c r="BU16" s="635"/>
      <c r="BV16" s="635"/>
      <c r="BW16" s="635"/>
      <c r="BX16" s="635"/>
      <c r="BY16" s="635"/>
      <c r="BZ16" s="635"/>
      <c r="CA16" s="635"/>
      <c r="CB16" s="670"/>
      <c r="CD16" s="593" t="s">
        <v>194</v>
      </c>
      <c r="CE16" s="594"/>
      <c r="CF16" s="594"/>
      <c r="CG16" s="594"/>
      <c r="CH16" s="594"/>
      <c r="CI16" s="594"/>
      <c r="CJ16" s="594"/>
      <c r="CK16" s="594"/>
      <c r="CL16" s="594"/>
      <c r="CM16" s="594"/>
      <c r="CN16" s="594"/>
      <c r="CO16" s="594"/>
      <c r="CP16" s="594"/>
      <c r="CQ16" s="595"/>
      <c r="CR16" s="596">
        <v>258311</v>
      </c>
      <c r="CS16" s="597"/>
      <c r="CT16" s="597"/>
      <c r="CU16" s="597"/>
      <c r="CV16" s="597"/>
      <c r="CW16" s="597"/>
      <c r="CX16" s="597"/>
      <c r="CY16" s="598"/>
      <c r="CZ16" s="634">
        <v>1.4</v>
      </c>
      <c r="DA16" s="634"/>
      <c r="DB16" s="634"/>
      <c r="DC16" s="634"/>
      <c r="DD16" s="602" t="s">
        <v>62</v>
      </c>
      <c r="DE16" s="597"/>
      <c r="DF16" s="597"/>
      <c r="DG16" s="597"/>
      <c r="DH16" s="597"/>
      <c r="DI16" s="597"/>
      <c r="DJ16" s="597"/>
      <c r="DK16" s="597"/>
      <c r="DL16" s="597"/>
      <c r="DM16" s="597"/>
      <c r="DN16" s="597"/>
      <c r="DO16" s="597"/>
      <c r="DP16" s="598"/>
      <c r="DQ16" s="602">
        <v>120053</v>
      </c>
      <c r="DR16" s="597"/>
      <c r="DS16" s="597"/>
      <c r="DT16" s="597"/>
      <c r="DU16" s="597"/>
      <c r="DV16" s="597"/>
      <c r="DW16" s="597"/>
      <c r="DX16" s="597"/>
      <c r="DY16" s="597"/>
      <c r="DZ16" s="597"/>
      <c r="EA16" s="597"/>
      <c r="EB16" s="597"/>
      <c r="EC16" s="633"/>
    </row>
    <row r="17" spans="2:133" ht="11.25" customHeight="1" x14ac:dyDescent="0.15">
      <c r="B17" s="593" t="s">
        <v>195</v>
      </c>
      <c r="C17" s="594"/>
      <c r="D17" s="594"/>
      <c r="E17" s="594"/>
      <c r="F17" s="594"/>
      <c r="G17" s="594"/>
      <c r="H17" s="594"/>
      <c r="I17" s="594"/>
      <c r="J17" s="594"/>
      <c r="K17" s="594"/>
      <c r="L17" s="594"/>
      <c r="M17" s="594"/>
      <c r="N17" s="594"/>
      <c r="O17" s="594"/>
      <c r="P17" s="594"/>
      <c r="Q17" s="595"/>
      <c r="R17" s="596">
        <v>57798</v>
      </c>
      <c r="S17" s="597"/>
      <c r="T17" s="597"/>
      <c r="U17" s="597"/>
      <c r="V17" s="597"/>
      <c r="W17" s="597"/>
      <c r="X17" s="597"/>
      <c r="Y17" s="598"/>
      <c r="Z17" s="634">
        <v>0.3</v>
      </c>
      <c r="AA17" s="634"/>
      <c r="AB17" s="634"/>
      <c r="AC17" s="634"/>
      <c r="AD17" s="635">
        <v>57798</v>
      </c>
      <c r="AE17" s="635"/>
      <c r="AF17" s="635"/>
      <c r="AG17" s="635"/>
      <c r="AH17" s="635"/>
      <c r="AI17" s="635"/>
      <c r="AJ17" s="635"/>
      <c r="AK17" s="635"/>
      <c r="AL17" s="599">
        <v>0.6</v>
      </c>
      <c r="AM17" s="600"/>
      <c r="AN17" s="600"/>
      <c r="AO17" s="636"/>
      <c r="AP17" s="593" t="s">
        <v>196</v>
      </c>
      <c r="AQ17" s="594"/>
      <c r="AR17" s="594"/>
      <c r="AS17" s="594"/>
      <c r="AT17" s="594"/>
      <c r="AU17" s="594"/>
      <c r="AV17" s="594"/>
      <c r="AW17" s="594"/>
      <c r="AX17" s="594"/>
      <c r="AY17" s="594"/>
      <c r="AZ17" s="594"/>
      <c r="BA17" s="594"/>
      <c r="BB17" s="594"/>
      <c r="BC17" s="594"/>
      <c r="BD17" s="594"/>
      <c r="BE17" s="594"/>
      <c r="BF17" s="595"/>
      <c r="BG17" s="596" t="s">
        <v>62</v>
      </c>
      <c r="BH17" s="597"/>
      <c r="BI17" s="597"/>
      <c r="BJ17" s="597"/>
      <c r="BK17" s="597"/>
      <c r="BL17" s="597"/>
      <c r="BM17" s="597"/>
      <c r="BN17" s="598"/>
      <c r="BO17" s="634" t="s">
        <v>62</v>
      </c>
      <c r="BP17" s="634"/>
      <c r="BQ17" s="634"/>
      <c r="BR17" s="634"/>
      <c r="BS17" s="635" t="s">
        <v>62</v>
      </c>
      <c r="BT17" s="635"/>
      <c r="BU17" s="635"/>
      <c r="BV17" s="635"/>
      <c r="BW17" s="635"/>
      <c r="BX17" s="635"/>
      <c r="BY17" s="635"/>
      <c r="BZ17" s="635"/>
      <c r="CA17" s="635"/>
      <c r="CB17" s="670"/>
      <c r="CD17" s="593" t="s">
        <v>197</v>
      </c>
      <c r="CE17" s="594"/>
      <c r="CF17" s="594"/>
      <c r="CG17" s="594"/>
      <c r="CH17" s="594"/>
      <c r="CI17" s="594"/>
      <c r="CJ17" s="594"/>
      <c r="CK17" s="594"/>
      <c r="CL17" s="594"/>
      <c r="CM17" s="594"/>
      <c r="CN17" s="594"/>
      <c r="CO17" s="594"/>
      <c r="CP17" s="594"/>
      <c r="CQ17" s="595"/>
      <c r="CR17" s="596">
        <v>1746483</v>
      </c>
      <c r="CS17" s="597"/>
      <c r="CT17" s="597"/>
      <c r="CU17" s="597"/>
      <c r="CV17" s="597"/>
      <c r="CW17" s="597"/>
      <c r="CX17" s="597"/>
      <c r="CY17" s="598"/>
      <c r="CZ17" s="634">
        <v>9.4</v>
      </c>
      <c r="DA17" s="634"/>
      <c r="DB17" s="634"/>
      <c r="DC17" s="634"/>
      <c r="DD17" s="602" t="s">
        <v>62</v>
      </c>
      <c r="DE17" s="597"/>
      <c r="DF17" s="597"/>
      <c r="DG17" s="597"/>
      <c r="DH17" s="597"/>
      <c r="DI17" s="597"/>
      <c r="DJ17" s="597"/>
      <c r="DK17" s="597"/>
      <c r="DL17" s="597"/>
      <c r="DM17" s="597"/>
      <c r="DN17" s="597"/>
      <c r="DO17" s="597"/>
      <c r="DP17" s="598"/>
      <c r="DQ17" s="602">
        <v>1666981</v>
      </c>
      <c r="DR17" s="597"/>
      <c r="DS17" s="597"/>
      <c r="DT17" s="597"/>
      <c r="DU17" s="597"/>
      <c r="DV17" s="597"/>
      <c r="DW17" s="597"/>
      <c r="DX17" s="597"/>
      <c r="DY17" s="597"/>
      <c r="DZ17" s="597"/>
      <c r="EA17" s="597"/>
      <c r="EB17" s="597"/>
      <c r="EC17" s="633"/>
    </row>
    <row r="18" spans="2:133" ht="11.25" customHeight="1" x14ac:dyDescent="0.15">
      <c r="B18" s="593" t="s">
        <v>198</v>
      </c>
      <c r="C18" s="594"/>
      <c r="D18" s="594"/>
      <c r="E18" s="594"/>
      <c r="F18" s="594"/>
      <c r="G18" s="594"/>
      <c r="H18" s="594"/>
      <c r="I18" s="594"/>
      <c r="J18" s="594"/>
      <c r="K18" s="594"/>
      <c r="L18" s="594"/>
      <c r="M18" s="594"/>
      <c r="N18" s="594"/>
      <c r="O18" s="594"/>
      <c r="P18" s="594"/>
      <c r="Q18" s="595"/>
      <c r="R18" s="596">
        <v>8865</v>
      </c>
      <c r="S18" s="597"/>
      <c r="T18" s="597"/>
      <c r="U18" s="597"/>
      <c r="V18" s="597"/>
      <c r="W18" s="597"/>
      <c r="X18" s="597"/>
      <c r="Y18" s="598"/>
      <c r="Z18" s="634">
        <v>0</v>
      </c>
      <c r="AA18" s="634"/>
      <c r="AB18" s="634"/>
      <c r="AC18" s="634"/>
      <c r="AD18" s="635">
        <v>8865</v>
      </c>
      <c r="AE18" s="635"/>
      <c r="AF18" s="635"/>
      <c r="AG18" s="635"/>
      <c r="AH18" s="635"/>
      <c r="AI18" s="635"/>
      <c r="AJ18" s="635"/>
      <c r="AK18" s="635"/>
      <c r="AL18" s="599">
        <v>0.1</v>
      </c>
      <c r="AM18" s="600"/>
      <c r="AN18" s="600"/>
      <c r="AO18" s="636"/>
      <c r="AP18" s="593" t="s">
        <v>199</v>
      </c>
      <c r="AQ18" s="594"/>
      <c r="AR18" s="594"/>
      <c r="AS18" s="594"/>
      <c r="AT18" s="594"/>
      <c r="AU18" s="594"/>
      <c r="AV18" s="594"/>
      <c r="AW18" s="594"/>
      <c r="AX18" s="594"/>
      <c r="AY18" s="594"/>
      <c r="AZ18" s="594"/>
      <c r="BA18" s="594"/>
      <c r="BB18" s="594"/>
      <c r="BC18" s="594"/>
      <c r="BD18" s="594"/>
      <c r="BE18" s="594"/>
      <c r="BF18" s="595"/>
      <c r="BG18" s="596" t="s">
        <v>62</v>
      </c>
      <c r="BH18" s="597"/>
      <c r="BI18" s="597"/>
      <c r="BJ18" s="597"/>
      <c r="BK18" s="597"/>
      <c r="BL18" s="597"/>
      <c r="BM18" s="597"/>
      <c r="BN18" s="598"/>
      <c r="BO18" s="634" t="s">
        <v>62</v>
      </c>
      <c r="BP18" s="634"/>
      <c r="BQ18" s="634"/>
      <c r="BR18" s="634"/>
      <c r="BS18" s="635" t="s">
        <v>62</v>
      </c>
      <c r="BT18" s="635"/>
      <c r="BU18" s="635"/>
      <c r="BV18" s="635"/>
      <c r="BW18" s="635"/>
      <c r="BX18" s="635"/>
      <c r="BY18" s="635"/>
      <c r="BZ18" s="635"/>
      <c r="CA18" s="635"/>
      <c r="CB18" s="670"/>
      <c r="CD18" s="593" t="s">
        <v>200</v>
      </c>
      <c r="CE18" s="594"/>
      <c r="CF18" s="594"/>
      <c r="CG18" s="594"/>
      <c r="CH18" s="594"/>
      <c r="CI18" s="594"/>
      <c r="CJ18" s="594"/>
      <c r="CK18" s="594"/>
      <c r="CL18" s="594"/>
      <c r="CM18" s="594"/>
      <c r="CN18" s="594"/>
      <c r="CO18" s="594"/>
      <c r="CP18" s="594"/>
      <c r="CQ18" s="595"/>
      <c r="CR18" s="596" t="s">
        <v>62</v>
      </c>
      <c r="CS18" s="597"/>
      <c r="CT18" s="597"/>
      <c r="CU18" s="597"/>
      <c r="CV18" s="597"/>
      <c r="CW18" s="597"/>
      <c r="CX18" s="597"/>
      <c r="CY18" s="598"/>
      <c r="CZ18" s="634" t="s">
        <v>62</v>
      </c>
      <c r="DA18" s="634"/>
      <c r="DB18" s="634"/>
      <c r="DC18" s="634"/>
      <c r="DD18" s="602" t="s">
        <v>62</v>
      </c>
      <c r="DE18" s="597"/>
      <c r="DF18" s="597"/>
      <c r="DG18" s="597"/>
      <c r="DH18" s="597"/>
      <c r="DI18" s="597"/>
      <c r="DJ18" s="597"/>
      <c r="DK18" s="597"/>
      <c r="DL18" s="597"/>
      <c r="DM18" s="597"/>
      <c r="DN18" s="597"/>
      <c r="DO18" s="597"/>
      <c r="DP18" s="598"/>
      <c r="DQ18" s="602" t="s">
        <v>62</v>
      </c>
      <c r="DR18" s="597"/>
      <c r="DS18" s="597"/>
      <c r="DT18" s="597"/>
      <c r="DU18" s="597"/>
      <c r="DV18" s="597"/>
      <c r="DW18" s="597"/>
      <c r="DX18" s="597"/>
      <c r="DY18" s="597"/>
      <c r="DZ18" s="597"/>
      <c r="EA18" s="597"/>
      <c r="EB18" s="597"/>
      <c r="EC18" s="633"/>
    </row>
    <row r="19" spans="2:133" ht="11.25" customHeight="1" x14ac:dyDescent="0.15">
      <c r="B19" s="593" t="s">
        <v>201</v>
      </c>
      <c r="C19" s="594"/>
      <c r="D19" s="594"/>
      <c r="E19" s="594"/>
      <c r="F19" s="594"/>
      <c r="G19" s="594"/>
      <c r="H19" s="594"/>
      <c r="I19" s="594"/>
      <c r="J19" s="594"/>
      <c r="K19" s="594"/>
      <c r="L19" s="594"/>
      <c r="M19" s="594"/>
      <c r="N19" s="594"/>
      <c r="O19" s="594"/>
      <c r="P19" s="594"/>
      <c r="Q19" s="595"/>
      <c r="R19" s="596">
        <v>8865</v>
      </c>
      <c r="S19" s="597"/>
      <c r="T19" s="597"/>
      <c r="U19" s="597"/>
      <c r="V19" s="597"/>
      <c r="W19" s="597"/>
      <c r="X19" s="597"/>
      <c r="Y19" s="598"/>
      <c r="Z19" s="634">
        <v>0</v>
      </c>
      <c r="AA19" s="634"/>
      <c r="AB19" s="634"/>
      <c r="AC19" s="634"/>
      <c r="AD19" s="635">
        <v>8865</v>
      </c>
      <c r="AE19" s="635"/>
      <c r="AF19" s="635"/>
      <c r="AG19" s="635"/>
      <c r="AH19" s="635"/>
      <c r="AI19" s="635"/>
      <c r="AJ19" s="635"/>
      <c r="AK19" s="635"/>
      <c r="AL19" s="599">
        <v>0.1</v>
      </c>
      <c r="AM19" s="600"/>
      <c r="AN19" s="600"/>
      <c r="AO19" s="636"/>
      <c r="AP19" s="593" t="s">
        <v>202</v>
      </c>
      <c r="AQ19" s="594"/>
      <c r="AR19" s="594"/>
      <c r="AS19" s="594"/>
      <c r="AT19" s="594"/>
      <c r="AU19" s="594"/>
      <c r="AV19" s="594"/>
      <c r="AW19" s="594"/>
      <c r="AX19" s="594"/>
      <c r="AY19" s="594"/>
      <c r="AZ19" s="594"/>
      <c r="BA19" s="594"/>
      <c r="BB19" s="594"/>
      <c r="BC19" s="594"/>
      <c r="BD19" s="594"/>
      <c r="BE19" s="594"/>
      <c r="BF19" s="595"/>
      <c r="BG19" s="596">
        <v>88650</v>
      </c>
      <c r="BH19" s="597"/>
      <c r="BI19" s="597"/>
      <c r="BJ19" s="597"/>
      <c r="BK19" s="597"/>
      <c r="BL19" s="597"/>
      <c r="BM19" s="597"/>
      <c r="BN19" s="598"/>
      <c r="BO19" s="634">
        <v>2.4</v>
      </c>
      <c r="BP19" s="634"/>
      <c r="BQ19" s="634"/>
      <c r="BR19" s="634"/>
      <c r="BS19" s="635" t="s">
        <v>62</v>
      </c>
      <c r="BT19" s="635"/>
      <c r="BU19" s="635"/>
      <c r="BV19" s="635"/>
      <c r="BW19" s="635"/>
      <c r="BX19" s="635"/>
      <c r="BY19" s="635"/>
      <c r="BZ19" s="635"/>
      <c r="CA19" s="635"/>
      <c r="CB19" s="670"/>
      <c r="CD19" s="593" t="s">
        <v>203</v>
      </c>
      <c r="CE19" s="594"/>
      <c r="CF19" s="594"/>
      <c r="CG19" s="594"/>
      <c r="CH19" s="594"/>
      <c r="CI19" s="594"/>
      <c r="CJ19" s="594"/>
      <c r="CK19" s="594"/>
      <c r="CL19" s="594"/>
      <c r="CM19" s="594"/>
      <c r="CN19" s="594"/>
      <c r="CO19" s="594"/>
      <c r="CP19" s="594"/>
      <c r="CQ19" s="595"/>
      <c r="CR19" s="596" t="s">
        <v>62</v>
      </c>
      <c r="CS19" s="597"/>
      <c r="CT19" s="597"/>
      <c r="CU19" s="597"/>
      <c r="CV19" s="597"/>
      <c r="CW19" s="597"/>
      <c r="CX19" s="597"/>
      <c r="CY19" s="598"/>
      <c r="CZ19" s="634" t="s">
        <v>62</v>
      </c>
      <c r="DA19" s="634"/>
      <c r="DB19" s="634"/>
      <c r="DC19" s="634"/>
      <c r="DD19" s="602" t="s">
        <v>62</v>
      </c>
      <c r="DE19" s="597"/>
      <c r="DF19" s="597"/>
      <c r="DG19" s="597"/>
      <c r="DH19" s="597"/>
      <c r="DI19" s="597"/>
      <c r="DJ19" s="597"/>
      <c r="DK19" s="597"/>
      <c r="DL19" s="597"/>
      <c r="DM19" s="597"/>
      <c r="DN19" s="597"/>
      <c r="DO19" s="597"/>
      <c r="DP19" s="598"/>
      <c r="DQ19" s="602" t="s">
        <v>62</v>
      </c>
      <c r="DR19" s="597"/>
      <c r="DS19" s="597"/>
      <c r="DT19" s="597"/>
      <c r="DU19" s="597"/>
      <c r="DV19" s="597"/>
      <c r="DW19" s="597"/>
      <c r="DX19" s="597"/>
      <c r="DY19" s="597"/>
      <c r="DZ19" s="597"/>
      <c r="EA19" s="597"/>
      <c r="EB19" s="597"/>
      <c r="EC19" s="633"/>
    </row>
    <row r="20" spans="2:133" ht="11.25" customHeight="1" x14ac:dyDescent="0.15">
      <c r="B20" s="671" t="s">
        <v>204</v>
      </c>
      <c r="C20" s="672"/>
      <c r="D20" s="672"/>
      <c r="E20" s="672"/>
      <c r="F20" s="672"/>
      <c r="G20" s="672"/>
      <c r="H20" s="672"/>
      <c r="I20" s="672"/>
      <c r="J20" s="672"/>
      <c r="K20" s="672"/>
      <c r="L20" s="672"/>
      <c r="M20" s="672"/>
      <c r="N20" s="672"/>
      <c r="O20" s="672"/>
      <c r="P20" s="672"/>
      <c r="Q20" s="673"/>
      <c r="R20" s="596" t="s">
        <v>62</v>
      </c>
      <c r="S20" s="597"/>
      <c r="T20" s="597"/>
      <c r="U20" s="597"/>
      <c r="V20" s="597"/>
      <c r="W20" s="597"/>
      <c r="X20" s="597"/>
      <c r="Y20" s="598"/>
      <c r="Z20" s="634" t="s">
        <v>62</v>
      </c>
      <c r="AA20" s="634"/>
      <c r="AB20" s="634"/>
      <c r="AC20" s="634"/>
      <c r="AD20" s="635" t="s">
        <v>62</v>
      </c>
      <c r="AE20" s="635"/>
      <c r="AF20" s="635"/>
      <c r="AG20" s="635"/>
      <c r="AH20" s="635"/>
      <c r="AI20" s="635"/>
      <c r="AJ20" s="635"/>
      <c r="AK20" s="635"/>
      <c r="AL20" s="599" t="s">
        <v>62</v>
      </c>
      <c r="AM20" s="600"/>
      <c r="AN20" s="600"/>
      <c r="AO20" s="636"/>
      <c r="AP20" s="593" t="s">
        <v>205</v>
      </c>
      <c r="AQ20" s="594"/>
      <c r="AR20" s="594"/>
      <c r="AS20" s="594"/>
      <c r="AT20" s="594"/>
      <c r="AU20" s="594"/>
      <c r="AV20" s="594"/>
      <c r="AW20" s="594"/>
      <c r="AX20" s="594"/>
      <c r="AY20" s="594"/>
      <c r="AZ20" s="594"/>
      <c r="BA20" s="594"/>
      <c r="BB20" s="594"/>
      <c r="BC20" s="594"/>
      <c r="BD20" s="594"/>
      <c r="BE20" s="594"/>
      <c r="BF20" s="595"/>
      <c r="BG20" s="596">
        <v>88650</v>
      </c>
      <c r="BH20" s="597"/>
      <c r="BI20" s="597"/>
      <c r="BJ20" s="597"/>
      <c r="BK20" s="597"/>
      <c r="BL20" s="597"/>
      <c r="BM20" s="597"/>
      <c r="BN20" s="598"/>
      <c r="BO20" s="634">
        <v>2.4</v>
      </c>
      <c r="BP20" s="634"/>
      <c r="BQ20" s="634"/>
      <c r="BR20" s="634"/>
      <c r="BS20" s="635" t="s">
        <v>62</v>
      </c>
      <c r="BT20" s="635"/>
      <c r="BU20" s="635"/>
      <c r="BV20" s="635"/>
      <c r="BW20" s="635"/>
      <c r="BX20" s="635"/>
      <c r="BY20" s="635"/>
      <c r="BZ20" s="635"/>
      <c r="CA20" s="635"/>
      <c r="CB20" s="670"/>
      <c r="CD20" s="593" t="s">
        <v>206</v>
      </c>
      <c r="CE20" s="594"/>
      <c r="CF20" s="594"/>
      <c r="CG20" s="594"/>
      <c r="CH20" s="594"/>
      <c r="CI20" s="594"/>
      <c r="CJ20" s="594"/>
      <c r="CK20" s="594"/>
      <c r="CL20" s="594"/>
      <c r="CM20" s="594"/>
      <c r="CN20" s="594"/>
      <c r="CO20" s="594"/>
      <c r="CP20" s="594"/>
      <c r="CQ20" s="595"/>
      <c r="CR20" s="596">
        <v>18503634</v>
      </c>
      <c r="CS20" s="597"/>
      <c r="CT20" s="597"/>
      <c r="CU20" s="597"/>
      <c r="CV20" s="597"/>
      <c r="CW20" s="597"/>
      <c r="CX20" s="597"/>
      <c r="CY20" s="598"/>
      <c r="CZ20" s="634">
        <v>100</v>
      </c>
      <c r="DA20" s="634"/>
      <c r="DB20" s="634"/>
      <c r="DC20" s="634"/>
      <c r="DD20" s="602">
        <v>2877034</v>
      </c>
      <c r="DE20" s="597"/>
      <c r="DF20" s="597"/>
      <c r="DG20" s="597"/>
      <c r="DH20" s="597"/>
      <c r="DI20" s="597"/>
      <c r="DJ20" s="597"/>
      <c r="DK20" s="597"/>
      <c r="DL20" s="597"/>
      <c r="DM20" s="597"/>
      <c r="DN20" s="597"/>
      <c r="DO20" s="597"/>
      <c r="DP20" s="598"/>
      <c r="DQ20" s="602">
        <v>12089122</v>
      </c>
      <c r="DR20" s="597"/>
      <c r="DS20" s="597"/>
      <c r="DT20" s="597"/>
      <c r="DU20" s="597"/>
      <c r="DV20" s="597"/>
      <c r="DW20" s="597"/>
      <c r="DX20" s="597"/>
      <c r="DY20" s="597"/>
      <c r="DZ20" s="597"/>
      <c r="EA20" s="597"/>
      <c r="EB20" s="597"/>
      <c r="EC20" s="633"/>
    </row>
    <row r="21" spans="2:133" ht="11.25" customHeight="1" x14ac:dyDescent="0.15">
      <c r="B21" s="593" t="s">
        <v>207</v>
      </c>
      <c r="C21" s="594"/>
      <c r="D21" s="594"/>
      <c r="E21" s="594"/>
      <c r="F21" s="594"/>
      <c r="G21" s="594"/>
      <c r="H21" s="594"/>
      <c r="I21" s="594"/>
      <c r="J21" s="594"/>
      <c r="K21" s="594"/>
      <c r="L21" s="594"/>
      <c r="M21" s="594"/>
      <c r="N21" s="594"/>
      <c r="O21" s="594"/>
      <c r="P21" s="594"/>
      <c r="Q21" s="595"/>
      <c r="R21" s="596">
        <v>6658457</v>
      </c>
      <c r="S21" s="597"/>
      <c r="T21" s="597"/>
      <c r="U21" s="597"/>
      <c r="V21" s="597"/>
      <c r="W21" s="597"/>
      <c r="X21" s="597"/>
      <c r="Y21" s="598"/>
      <c r="Z21" s="634">
        <v>34.799999999999997</v>
      </c>
      <c r="AA21" s="634"/>
      <c r="AB21" s="634"/>
      <c r="AC21" s="634"/>
      <c r="AD21" s="635">
        <v>5352146</v>
      </c>
      <c r="AE21" s="635"/>
      <c r="AF21" s="635"/>
      <c r="AG21" s="635"/>
      <c r="AH21" s="635"/>
      <c r="AI21" s="635"/>
      <c r="AJ21" s="635"/>
      <c r="AK21" s="635"/>
      <c r="AL21" s="599">
        <v>53.8</v>
      </c>
      <c r="AM21" s="600"/>
      <c r="AN21" s="600"/>
      <c r="AO21" s="636"/>
      <c r="AP21" s="593" t="s">
        <v>208</v>
      </c>
      <c r="AQ21" s="674"/>
      <c r="AR21" s="674"/>
      <c r="AS21" s="674"/>
      <c r="AT21" s="674"/>
      <c r="AU21" s="674"/>
      <c r="AV21" s="674"/>
      <c r="AW21" s="674"/>
      <c r="AX21" s="674"/>
      <c r="AY21" s="674"/>
      <c r="AZ21" s="674"/>
      <c r="BA21" s="674"/>
      <c r="BB21" s="674"/>
      <c r="BC21" s="674"/>
      <c r="BD21" s="674"/>
      <c r="BE21" s="674"/>
      <c r="BF21" s="675"/>
      <c r="BG21" s="596">
        <v>840</v>
      </c>
      <c r="BH21" s="597"/>
      <c r="BI21" s="597"/>
      <c r="BJ21" s="597"/>
      <c r="BK21" s="597"/>
      <c r="BL21" s="597"/>
      <c r="BM21" s="597"/>
      <c r="BN21" s="598"/>
      <c r="BO21" s="634">
        <v>0</v>
      </c>
      <c r="BP21" s="634"/>
      <c r="BQ21" s="634"/>
      <c r="BR21" s="634"/>
      <c r="BS21" s="635" t="s">
        <v>62</v>
      </c>
      <c r="BT21" s="635"/>
      <c r="BU21" s="635"/>
      <c r="BV21" s="635"/>
      <c r="BW21" s="635"/>
      <c r="BX21" s="635"/>
      <c r="BY21" s="635"/>
      <c r="BZ21" s="635"/>
      <c r="CA21" s="635"/>
      <c r="CB21" s="670"/>
      <c r="CD21" s="577"/>
      <c r="CE21" s="578"/>
      <c r="CF21" s="578"/>
      <c r="CG21" s="578"/>
      <c r="CH21" s="578"/>
      <c r="CI21" s="578"/>
      <c r="CJ21" s="578"/>
      <c r="CK21" s="578"/>
      <c r="CL21" s="578"/>
      <c r="CM21" s="578"/>
      <c r="CN21" s="578"/>
      <c r="CO21" s="578"/>
      <c r="CP21" s="578"/>
      <c r="CQ21" s="579"/>
      <c r="CR21" s="681"/>
      <c r="CS21" s="682"/>
      <c r="CT21" s="682"/>
      <c r="CU21" s="682"/>
      <c r="CV21" s="682"/>
      <c r="CW21" s="682"/>
      <c r="CX21" s="682"/>
      <c r="CY21" s="683"/>
      <c r="CZ21" s="684"/>
      <c r="DA21" s="684"/>
      <c r="DB21" s="684"/>
      <c r="DC21" s="684"/>
      <c r="DD21" s="685"/>
      <c r="DE21" s="682"/>
      <c r="DF21" s="682"/>
      <c r="DG21" s="682"/>
      <c r="DH21" s="682"/>
      <c r="DI21" s="682"/>
      <c r="DJ21" s="682"/>
      <c r="DK21" s="682"/>
      <c r="DL21" s="682"/>
      <c r="DM21" s="682"/>
      <c r="DN21" s="682"/>
      <c r="DO21" s="682"/>
      <c r="DP21" s="683"/>
      <c r="DQ21" s="685"/>
      <c r="DR21" s="682"/>
      <c r="DS21" s="682"/>
      <c r="DT21" s="682"/>
      <c r="DU21" s="682"/>
      <c r="DV21" s="682"/>
      <c r="DW21" s="682"/>
      <c r="DX21" s="682"/>
      <c r="DY21" s="682"/>
      <c r="DZ21" s="682"/>
      <c r="EA21" s="682"/>
      <c r="EB21" s="682"/>
      <c r="EC21" s="689"/>
    </row>
    <row r="22" spans="2:133" ht="11.25" customHeight="1" x14ac:dyDescent="0.15">
      <c r="B22" s="593" t="s">
        <v>209</v>
      </c>
      <c r="C22" s="594"/>
      <c r="D22" s="594"/>
      <c r="E22" s="594"/>
      <c r="F22" s="594"/>
      <c r="G22" s="594"/>
      <c r="H22" s="594"/>
      <c r="I22" s="594"/>
      <c r="J22" s="594"/>
      <c r="K22" s="594"/>
      <c r="L22" s="594"/>
      <c r="M22" s="594"/>
      <c r="N22" s="594"/>
      <c r="O22" s="594"/>
      <c r="P22" s="594"/>
      <c r="Q22" s="595"/>
      <c r="R22" s="596">
        <v>5352146</v>
      </c>
      <c r="S22" s="597"/>
      <c r="T22" s="597"/>
      <c r="U22" s="597"/>
      <c r="V22" s="597"/>
      <c r="W22" s="597"/>
      <c r="X22" s="597"/>
      <c r="Y22" s="598"/>
      <c r="Z22" s="634">
        <v>28</v>
      </c>
      <c r="AA22" s="634"/>
      <c r="AB22" s="634"/>
      <c r="AC22" s="634"/>
      <c r="AD22" s="635">
        <v>5352146</v>
      </c>
      <c r="AE22" s="635"/>
      <c r="AF22" s="635"/>
      <c r="AG22" s="635"/>
      <c r="AH22" s="635"/>
      <c r="AI22" s="635"/>
      <c r="AJ22" s="635"/>
      <c r="AK22" s="635"/>
      <c r="AL22" s="599">
        <v>53.8</v>
      </c>
      <c r="AM22" s="600"/>
      <c r="AN22" s="600"/>
      <c r="AO22" s="636"/>
      <c r="AP22" s="593" t="s">
        <v>210</v>
      </c>
      <c r="AQ22" s="674"/>
      <c r="AR22" s="674"/>
      <c r="AS22" s="674"/>
      <c r="AT22" s="674"/>
      <c r="AU22" s="674"/>
      <c r="AV22" s="674"/>
      <c r="AW22" s="674"/>
      <c r="AX22" s="674"/>
      <c r="AY22" s="674"/>
      <c r="AZ22" s="674"/>
      <c r="BA22" s="674"/>
      <c r="BB22" s="674"/>
      <c r="BC22" s="674"/>
      <c r="BD22" s="674"/>
      <c r="BE22" s="674"/>
      <c r="BF22" s="675"/>
      <c r="BG22" s="596" t="s">
        <v>62</v>
      </c>
      <c r="BH22" s="597"/>
      <c r="BI22" s="597"/>
      <c r="BJ22" s="597"/>
      <c r="BK22" s="597"/>
      <c r="BL22" s="597"/>
      <c r="BM22" s="597"/>
      <c r="BN22" s="598"/>
      <c r="BO22" s="634" t="s">
        <v>62</v>
      </c>
      <c r="BP22" s="634"/>
      <c r="BQ22" s="634"/>
      <c r="BR22" s="634"/>
      <c r="BS22" s="635" t="s">
        <v>62</v>
      </c>
      <c r="BT22" s="635"/>
      <c r="BU22" s="635"/>
      <c r="BV22" s="635"/>
      <c r="BW22" s="635"/>
      <c r="BX22" s="635"/>
      <c r="BY22" s="635"/>
      <c r="BZ22" s="635"/>
      <c r="CA22" s="635"/>
      <c r="CB22" s="670"/>
      <c r="CD22" s="648" t="s">
        <v>211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593" t="s">
        <v>212</v>
      </c>
      <c r="C23" s="594"/>
      <c r="D23" s="594"/>
      <c r="E23" s="594"/>
      <c r="F23" s="594"/>
      <c r="G23" s="594"/>
      <c r="H23" s="594"/>
      <c r="I23" s="594"/>
      <c r="J23" s="594"/>
      <c r="K23" s="594"/>
      <c r="L23" s="594"/>
      <c r="M23" s="594"/>
      <c r="N23" s="594"/>
      <c r="O23" s="594"/>
      <c r="P23" s="594"/>
      <c r="Q23" s="595"/>
      <c r="R23" s="596">
        <v>1306311</v>
      </c>
      <c r="S23" s="597"/>
      <c r="T23" s="597"/>
      <c r="U23" s="597"/>
      <c r="V23" s="597"/>
      <c r="W23" s="597"/>
      <c r="X23" s="597"/>
      <c r="Y23" s="598"/>
      <c r="Z23" s="634">
        <v>6.8</v>
      </c>
      <c r="AA23" s="634"/>
      <c r="AB23" s="634"/>
      <c r="AC23" s="634"/>
      <c r="AD23" s="635" t="s">
        <v>62</v>
      </c>
      <c r="AE23" s="635"/>
      <c r="AF23" s="635"/>
      <c r="AG23" s="635"/>
      <c r="AH23" s="635"/>
      <c r="AI23" s="635"/>
      <c r="AJ23" s="635"/>
      <c r="AK23" s="635"/>
      <c r="AL23" s="599" t="s">
        <v>62</v>
      </c>
      <c r="AM23" s="600"/>
      <c r="AN23" s="600"/>
      <c r="AO23" s="636"/>
      <c r="AP23" s="593" t="s">
        <v>213</v>
      </c>
      <c r="AQ23" s="674"/>
      <c r="AR23" s="674"/>
      <c r="AS23" s="674"/>
      <c r="AT23" s="674"/>
      <c r="AU23" s="674"/>
      <c r="AV23" s="674"/>
      <c r="AW23" s="674"/>
      <c r="AX23" s="674"/>
      <c r="AY23" s="674"/>
      <c r="AZ23" s="674"/>
      <c r="BA23" s="674"/>
      <c r="BB23" s="674"/>
      <c r="BC23" s="674"/>
      <c r="BD23" s="674"/>
      <c r="BE23" s="674"/>
      <c r="BF23" s="675"/>
      <c r="BG23" s="596">
        <v>87810</v>
      </c>
      <c r="BH23" s="597"/>
      <c r="BI23" s="597"/>
      <c r="BJ23" s="597"/>
      <c r="BK23" s="597"/>
      <c r="BL23" s="597"/>
      <c r="BM23" s="597"/>
      <c r="BN23" s="598"/>
      <c r="BO23" s="634">
        <v>2.4</v>
      </c>
      <c r="BP23" s="634"/>
      <c r="BQ23" s="634"/>
      <c r="BR23" s="634"/>
      <c r="BS23" s="635" t="s">
        <v>62</v>
      </c>
      <c r="BT23" s="635"/>
      <c r="BU23" s="635"/>
      <c r="BV23" s="635"/>
      <c r="BW23" s="635"/>
      <c r="BX23" s="635"/>
      <c r="BY23" s="635"/>
      <c r="BZ23" s="635"/>
      <c r="CA23" s="635"/>
      <c r="CB23" s="670"/>
      <c r="CD23" s="648" t="s">
        <v>153</v>
      </c>
      <c r="CE23" s="649"/>
      <c r="CF23" s="649"/>
      <c r="CG23" s="649"/>
      <c r="CH23" s="649"/>
      <c r="CI23" s="649"/>
      <c r="CJ23" s="649"/>
      <c r="CK23" s="649"/>
      <c r="CL23" s="649"/>
      <c r="CM23" s="649"/>
      <c r="CN23" s="649"/>
      <c r="CO23" s="649"/>
      <c r="CP23" s="649"/>
      <c r="CQ23" s="650"/>
      <c r="CR23" s="648" t="s">
        <v>214</v>
      </c>
      <c r="CS23" s="649"/>
      <c r="CT23" s="649"/>
      <c r="CU23" s="649"/>
      <c r="CV23" s="649"/>
      <c r="CW23" s="649"/>
      <c r="CX23" s="649"/>
      <c r="CY23" s="650"/>
      <c r="CZ23" s="648" t="s">
        <v>215</v>
      </c>
      <c r="DA23" s="649"/>
      <c r="DB23" s="649"/>
      <c r="DC23" s="650"/>
      <c r="DD23" s="648" t="s">
        <v>216</v>
      </c>
      <c r="DE23" s="649"/>
      <c r="DF23" s="649"/>
      <c r="DG23" s="649"/>
      <c r="DH23" s="649"/>
      <c r="DI23" s="649"/>
      <c r="DJ23" s="649"/>
      <c r="DK23" s="650"/>
      <c r="DL23" s="686" t="s">
        <v>217</v>
      </c>
      <c r="DM23" s="687"/>
      <c r="DN23" s="687"/>
      <c r="DO23" s="687"/>
      <c r="DP23" s="687"/>
      <c r="DQ23" s="687"/>
      <c r="DR23" s="687"/>
      <c r="DS23" s="687"/>
      <c r="DT23" s="687"/>
      <c r="DU23" s="687"/>
      <c r="DV23" s="688"/>
      <c r="DW23" s="648" t="s">
        <v>218</v>
      </c>
      <c r="DX23" s="649"/>
      <c r="DY23" s="649"/>
      <c r="DZ23" s="649"/>
      <c r="EA23" s="649"/>
      <c r="EB23" s="649"/>
      <c r="EC23" s="650"/>
    </row>
    <row r="24" spans="2:133" ht="11.25" customHeight="1" x14ac:dyDescent="0.15">
      <c r="B24" s="593" t="s">
        <v>219</v>
      </c>
      <c r="C24" s="594"/>
      <c r="D24" s="594"/>
      <c r="E24" s="594"/>
      <c r="F24" s="594"/>
      <c r="G24" s="594"/>
      <c r="H24" s="594"/>
      <c r="I24" s="594"/>
      <c r="J24" s="594"/>
      <c r="K24" s="594"/>
      <c r="L24" s="594"/>
      <c r="M24" s="594"/>
      <c r="N24" s="594"/>
      <c r="O24" s="594"/>
      <c r="P24" s="594"/>
      <c r="Q24" s="595"/>
      <c r="R24" s="596" t="s">
        <v>62</v>
      </c>
      <c r="S24" s="597"/>
      <c r="T24" s="597"/>
      <c r="U24" s="597"/>
      <c r="V24" s="597"/>
      <c r="W24" s="597"/>
      <c r="X24" s="597"/>
      <c r="Y24" s="598"/>
      <c r="Z24" s="634" t="s">
        <v>62</v>
      </c>
      <c r="AA24" s="634"/>
      <c r="AB24" s="634"/>
      <c r="AC24" s="634"/>
      <c r="AD24" s="635" t="s">
        <v>62</v>
      </c>
      <c r="AE24" s="635"/>
      <c r="AF24" s="635"/>
      <c r="AG24" s="635"/>
      <c r="AH24" s="635"/>
      <c r="AI24" s="635"/>
      <c r="AJ24" s="635"/>
      <c r="AK24" s="635"/>
      <c r="AL24" s="599" t="s">
        <v>62</v>
      </c>
      <c r="AM24" s="600"/>
      <c r="AN24" s="600"/>
      <c r="AO24" s="636"/>
      <c r="AP24" s="593" t="s">
        <v>220</v>
      </c>
      <c r="AQ24" s="674"/>
      <c r="AR24" s="674"/>
      <c r="AS24" s="674"/>
      <c r="AT24" s="674"/>
      <c r="AU24" s="674"/>
      <c r="AV24" s="674"/>
      <c r="AW24" s="674"/>
      <c r="AX24" s="674"/>
      <c r="AY24" s="674"/>
      <c r="AZ24" s="674"/>
      <c r="BA24" s="674"/>
      <c r="BB24" s="674"/>
      <c r="BC24" s="674"/>
      <c r="BD24" s="674"/>
      <c r="BE24" s="674"/>
      <c r="BF24" s="675"/>
      <c r="BG24" s="596" t="s">
        <v>62</v>
      </c>
      <c r="BH24" s="597"/>
      <c r="BI24" s="597"/>
      <c r="BJ24" s="597"/>
      <c r="BK24" s="597"/>
      <c r="BL24" s="597"/>
      <c r="BM24" s="597"/>
      <c r="BN24" s="598"/>
      <c r="BO24" s="634" t="s">
        <v>62</v>
      </c>
      <c r="BP24" s="634"/>
      <c r="BQ24" s="634"/>
      <c r="BR24" s="634"/>
      <c r="BS24" s="635" t="s">
        <v>62</v>
      </c>
      <c r="BT24" s="635"/>
      <c r="BU24" s="635"/>
      <c r="BV24" s="635"/>
      <c r="BW24" s="635"/>
      <c r="BX24" s="635"/>
      <c r="BY24" s="635"/>
      <c r="BZ24" s="635"/>
      <c r="CA24" s="635"/>
      <c r="CB24" s="670"/>
      <c r="CD24" s="654" t="s">
        <v>221</v>
      </c>
      <c r="CE24" s="655"/>
      <c r="CF24" s="655"/>
      <c r="CG24" s="655"/>
      <c r="CH24" s="655"/>
      <c r="CI24" s="655"/>
      <c r="CJ24" s="655"/>
      <c r="CK24" s="655"/>
      <c r="CL24" s="655"/>
      <c r="CM24" s="655"/>
      <c r="CN24" s="655"/>
      <c r="CO24" s="655"/>
      <c r="CP24" s="655"/>
      <c r="CQ24" s="656"/>
      <c r="CR24" s="651">
        <v>7308819</v>
      </c>
      <c r="CS24" s="652"/>
      <c r="CT24" s="652"/>
      <c r="CU24" s="652"/>
      <c r="CV24" s="652"/>
      <c r="CW24" s="652"/>
      <c r="CX24" s="652"/>
      <c r="CY24" s="677"/>
      <c r="CZ24" s="678">
        <v>39.5</v>
      </c>
      <c r="DA24" s="660"/>
      <c r="DB24" s="660"/>
      <c r="DC24" s="680"/>
      <c r="DD24" s="676">
        <v>5323007</v>
      </c>
      <c r="DE24" s="652"/>
      <c r="DF24" s="652"/>
      <c r="DG24" s="652"/>
      <c r="DH24" s="652"/>
      <c r="DI24" s="652"/>
      <c r="DJ24" s="652"/>
      <c r="DK24" s="677"/>
      <c r="DL24" s="676">
        <v>5170236</v>
      </c>
      <c r="DM24" s="652"/>
      <c r="DN24" s="652"/>
      <c r="DO24" s="652"/>
      <c r="DP24" s="652"/>
      <c r="DQ24" s="652"/>
      <c r="DR24" s="652"/>
      <c r="DS24" s="652"/>
      <c r="DT24" s="652"/>
      <c r="DU24" s="652"/>
      <c r="DV24" s="677"/>
      <c r="DW24" s="678">
        <v>51.3</v>
      </c>
      <c r="DX24" s="660"/>
      <c r="DY24" s="660"/>
      <c r="DZ24" s="660"/>
      <c r="EA24" s="660"/>
      <c r="EB24" s="660"/>
      <c r="EC24" s="679"/>
    </row>
    <row r="25" spans="2:133" ht="11.25" customHeight="1" x14ac:dyDescent="0.15">
      <c r="B25" s="593" t="s">
        <v>222</v>
      </c>
      <c r="C25" s="594"/>
      <c r="D25" s="594"/>
      <c r="E25" s="594"/>
      <c r="F25" s="594"/>
      <c r="G25" s="594"/>
      <c r="H25" s="594"/>
      <c r="I25" s="594"/>
      <c r="J25" s="594"/>
      <c r="K25" s="594"/>
      <c r="L25" s="594"/>
      <c r="M25" s="594"/>
      <c r="N25" s="594"/>
      <c r="O25" s="594"/>
      <c r="P25" s="594"/>
      <c r="Q25" s="595"/>
      <c r="R25" s="596">
        <v>11323135</v>
      </c>
      <c r="S25" s="597"/>
      <c r="T25" s="597"/>
      <c r="U25" s="597"/>
      <c r="V25" s="597"/>
      <c r="W25" s="597"/>
      <c r="X25" s="597"/>
      <c r="Y25" s="598"/>
      <c r="Z25" s="634">
        <v>59.3</v>
      </c>
      <c r="AA25" s="634"/>
      <c r="AB25" s="634"/>
      <c r="AC25" s="634"/>
      <c r="AD25" s="635">
        <v>9929014</v>
      </c>
      <c r="AE25" s="635"/>
      <c r="AF25" s="635"/>
      <c r="AG25" s="635"/>
      <c r="AH25" s="635"/>
      <c r="AI25" s="635"/>
      <c r="AJ25" s="635"/>
      <c r="AK25" s="635"/>
      <c r="AL25" s="599">
        <v>99.8</v>
      </c>
      <c r="AM25" s="600"/>
      <c r="AN25" s="600"/>
      <c r="AO25" s="636"/>
      <c r="AP25" s="593" t="s">
        <v>223</v>
      </c>
      <c r="AQ25" s="674"/>
      <c r="AR25" s="674"/>
      <c r="AS25" s="674"/>
      <c r="AT25" s="674"/>
      <c r="AU25" s="674"/>
      <c r="AV25" s="674"/>
      <c r="AW25" s="674"/>
      <c r="AX25" s="674"/>
      <c r="AY25" s="674"/>
      <c r="AZ25" s="674"/>
      <c r="BA25" s="674"/>
      <c r="BB25" s="674"/>
      <c r="BC25" s="674"/>
      <c r="BD25" s="674"/>
      <c r="BE25" s="674"/>
      <c r="BF25" s="675"/>
      <c r="BG25" s="596" t="s">
        <v>62</v>
      </c>
      <c r="BH25" s="597"/>
      <c r="BI25" s="597"/>
      <c r="BJ25" s="597"/>
      <c r="BK25" s="597"/>
      <c r="BL25" s="597"/>
      <c r="BM25" s="597"/>
      <c r="BN25" s="598"/>
      <c r="BO25" s="634" t="s">
        <v>62</v>
      </c>
      <c r="BP25" s="634"/>
      <c r="BQ25" s="634"/>
      <c r="BR25" s="634"/>
      <c r="BS25" s="635" t="s">
        <v>62</v>
      </c>
      <c r="BT25" s="635"/>
      <c r="BU25" s="635"/>
      <c r="BV25" s="635"/>
      <c r="BW25" s="635"/>
      <c r="BX25" s="635"/>
      <c r="BY25" s="635"/>
      <c r="BZ25" s="635"/>
      <c r="CA25" s="635"/>
      <c r="CB25" s="670"/>
      <c r="CD25" s="593" t="s">
        <v>224</v>
      </c>
      <c r="CE25" s="594"/>
      <c r="CF25" s="594"/>
      <c r="CG25" s="594"/>
      <c r="CH25" s="594"/>
      <c r="CI25" s="594"/>
      <c r="CJ25" s="594"/>
      <c r="CK25" s="594"/>
      <c r="CL25" s="594"/>
      <c r="CM25" s="594"/>
      <c r="CN25" s="594"/>
      <c r="CO25" s="594"/>
      <c r="CP25" s="594"/>
      <c r="CQ25" s="595"/>
      <c r="CR25" s="596">
        <v>3289318</v>
      </c>
      <c r="CS25" s="609"/>
      <c r="CT25" s="609"/>
      <c r="CU25" s="609"/>
      <c r="CV25" s="609"/>
      <c r="CW25" s="609"/>
      <c r="CX25" s="609"/>
      <c r="CY25" s="610"/>
      <c r="CZ25" s="599">
        <v>17.8</v>
      </c>
      <c r="DA25" s="611"/>
      <c r="DB25" s="611"/>
      <c r="DC25" s="612"/>
      <c r="DD25" s="602">
        <v>3095438</v>
      </c>
      <c r="DE25" s="609"/>
      <c r="DF25" s="609"/>
      <c r="DG25" s="609"/>
      <c r="DH25" s="609"/>
      <c r="DI25" s="609"/>
      <c r="DJ25" s="609"/>
      <c r="DK25" s="610"/>
      <c r="DL25" s="602">
        <v>2944910</v>
      </c>
      <c r="DM25" s="609"/>
      <c r="DN25" s="609"/>
      <c r="DO25" s="609"/>
      <c r="DP25" s="609"/>
      <c r="DQ25" s="609"/>
      <c r="DR25" s="609"/>
      <c r="DS25" s="609"/>
      <c r="DT25" s="609"/>
      <c r="DU25" s="609"/>
      <c r="DV25" s="610"/>
      <c r="DW25" s="599">
        <v>29.2</v>
      </c>
      <c r="DX25" s="611"/>
      <c r="DY25" s="611"/>
      <c r="DZ25" s="611"/>
      <c r="EA25" s="611"/>
      <c r="EB25" s="611"/>
      <c r="EC25" s="623"/>
    </row>
    <row r="26" spans="2:133" ht="11.25" customHeight="1" x14ac:dyDescent="0.15">
      <c r="B26" s="593" t="s">
        <v>225</v>
      </c>
      <c r="C26" s="594"/>
      <c r="D26" s="594"/>
      <c r="E26" s="594"/>
      <c r="F26" s="594"/>
      <c r="G26" s="594"/>
      <c r="H26" s="594"/>
      <c r="I26" s="594"/>
      <c r="J26" s="594"/>
      <c r="K26" s="594"/>
      <c r="L26" s="594"/>
      <c r="M26" s="594"/>
      <c r="N26" s="594"/>
      <c r="O26" s="594"/>
      <c r="P26" s="594"/>
      <c r="Q26" s="595"/>
      <c r="R26" s="596">
        <v>2830</v>
      </c>
      <c r="S26" s="597"/>
      <c r="T26" s="597"/>
      <c r="U26" s="597"/>
      <c r="V26" s="597"/>
      <c r="W26" s="597"/>
      <c r="X26" s="597"/>
      <c r="Y26" s="598"/>
      <c r="Z26" s="634">
        <v>0</v>
      </c>
      <c r="AA26" s="634"/>
      <c r="AB26" s="634"/>
      <c r="AC26" s="634"/>
      <c r="AD26" s="635">
        <v>2830</v>
      </c>
      <c r="AE26" s="635"/>
      <c r="AF26" s="635"/>
      <c r="AG26" s="635"/>
      <c r="AH26" s="635"/>
      <c r="AI26" s="635"/>
      <c r="AJ26" s="635"/>
      <c r="AK26" s="635"/>
      <c r="AL26" s="599">
        <v>0</v>
      </c>
      <c r="AM26" s="600"/>
      <c r="AN26" s="600"/>
      <c r="AO26" s="636"/>
      <c r="AP26" s="593" t="s">
        <v>226</v>
      </c>
      <c r="AQ26" s="674"/>
      <c r="AR26" s="674"/>
      <c r="AS26" s="674"/>
      <c r="AT26" s="674"/>
      <c r="AU26" s="674"/>
      <c r="AV26" s="674"/>
      <c r="AW26" s="674"/>
      <c r="AX26" s="674"/>
      <c r="AY26" s="674"/>
      <c r="AZ26" s="674"/>
      <c r="BA26" s="674"/>
      <c r="BB26" s="674"/>
      <c r="BC26" s="674"/>
      <c r="BD26" s="674"/>
      <c r="BE26" s="674"/>
      <c r="BF26" s="675"/>
      <c r="BG26" s="596" t="s">
        <v>62</v>
      </c>
      <c r="BH26" s="597"/>
      <c r="BI26" s="597"/>
      <c r="BJ26" s="597"/>
      <c r="BK26" s="597"/>
      <c r="BL26" s="597"/>
      <c r="BM26" s="597"/>
      <c r="BN26" s="598"/>
      <c r="BO26" s="634" t="s">
        <v>62</v>
      </c>
      <c r="BP26" s="634"/>
      <c r="BQ26" s="634"/>
      <c r="BR26" s="634"/>
      <c r="BS26" s="635" t="s">
        <v>62</v>
      </c>
      <c r="BT26" s="635"/>
      <c r="BU26" s="635"/>
      <c r="BV26" s="635"/>
      <c r="BW26" s="635"/>
      <c r="BX26" s="635"/>
      <c r="BY26" s="635"/>
      <c r="BZ26" s="635"/>
      <c r="CA26" s="635"/>
      <c r="CB26" s="670"/>
      <c r="CD26" s="593" t="s">
        <v>227</v>
      </c>
      <c r="CE26" s="594"/>
      <c r="CF26" s="594"/>
      <c r="CG26" s="594"/>
      <c r="CH26" s="594"/>
      <c r="CI26" s="594"/>
      <c r="CJ26" s="594"/>
      <c r="CK26" s="594"/>
      <c r="CL26" s="594"/>
      <c r="CM26" s="594"/>
      <c r="CN26" s="594"/>
      <c r="CO26" s="594"/>
      <c r="CP26" s="594"/>
      <c r="CQ26" s="595"/>
      <c r="CR26" s="596">
        <v>1951679</v>
      </c>
      <c r="CS26" s="597"/>
      <c r="CT26" s="597"/>
      <c r="CU26" s="597"/>
      <c r="CV26" s="597"/>
      <c r="CW26" s="597"/>
      <c r="CX26" s="597"/>
      <c r="CY26" s="598"/>
      <c r="CZ26" s="599">
        <v>10.5</v>
      </c>
      <c r="DA26" s="611"/>
      <c r="DB26" s="611"/>
      <c r="DC26" s="612"/>
      <c r="DD26" s="602">
        <v>1864814</v>
      </c>
      <c r="DE26" s="597"/>
      <c r="DF26" s="597"/>
      <c r="DG26" s="597"/>
      <c r="DH26" s="597"/>
      <c r="DI26" s="597"/>
      <c r="DJ26" s="597"/>
      <c r="DK26" s="598"/>
      <c r="DL26" s="602" t="s">
        <v>62</v>
      </c>
      <c r="DM26" s="597"/>
      <c r="DN26" s="597"/>
      <c r="DO26" s="597"/>
      <c r="DP26" s="597"/>
      <c r="DQ26" s="597"/>
      <c r="DR26" s="597"/>
      <c r="DS26" s="597"/>
      <c r="DT26" s="597"/>
      <c r="DU26" s="597"/>
      <c r="DV26" s="598"/>
      <c r="DW26" s="599" t="s">
        <v>62</v>
      </c>
      <c r="DX26" s="611"/>
      <c r="DY26" s="611"/>
      <c r="DZ26" s="611"/>
      <c r="EA26" s="611"/>
      <c r="EB26" s="611"/>
      <c r="EC26" s="623"/>
    </row>
    <row r="27" spans="2:133" ht="11.25" customHeight="1" x14ac:dyDescent="0.15">
      <c r="B27" s="593" t="s">
        <v>228</v>
      </c>
      <c r="C27" s="594"/>
      <c r="D27" s="594"/>
      <c r="E27" s="594"/>
      <c r="F27" s="594"/>
      <c r="G27" s="594"/>
      <c r="H27" s="594"/>
      <c r="I27" s="594"/>
      <c r="J27" s="594"/>
      <c r="K27" s="594"/>
      <c r="L27" s="594"/>
      <c r="M27" s="594"/>
      <c r="N27" s="594"/>
      <c r="O27" s="594"/>
      <c r="P27" s="594"/>
      <c r="Q27" s="595"/>
      <c r="R27" s="596">
        <v>50304</v>
      </c>
      <c r="S27" s="597"/>
      <c r="T27" s="597"/>
      <c r="U27" s="597"/>
      <c r="V27" s="597"/>
      <c r="W27" s="597"/>
      <c r="X27" s="597"/>
      <c r="Y27" s="598"/>
      <c r="Z27" s="634">
        <v>0.3</v>
      </c>
      <c r="AA27" s="634"/>
      <c r="AB27" s="634"/>
      <c r="AC27" s="634"/>
      <c r="AD27" s="635" t="s">
        <v>62</v>
      </c>
      <c r="AE27" s="635"/>
      <c r="AF27" s="635"/>
      <c r="AG27" s="635"/>
      <c r="AH27" s="635"/>
      <c r="AI27" s="635"/>
      <c r="AJ27" s="635"/>
      <c r="AK27" s="635"/>
      <c r="AL27" s="599" t="s">
        <v>62</v>
      </c>
      <c r="AM27" s="600"/>
      <c r="AN27" s="600"/>
      <c r="AO27" s="636"/>
      <c r="AP27" s="593" t="s">
        <v>229</v>
      </c>
      <c r="AQ27" s="594"/>
      <c r="AR27" s="594"/>
      <c r="AS27" s="594"/>
      <c r="AT27" s="594"/>
      <c r="AU27" s="594"/>
      <c r="AV27" s="594"/>
      <c r="AW27" s="594"/>
      <c r="AX27" s="594"/>
      <c r="AY27" s="594"/>
      <c r="AZ27" s="594"/>
      <c r="BA27" s="594"/>
      <c r="BB27" s="594"/>
      <c r="BC27" s="594"/>
      <c r="BD27" s="594"/>
      <c r="BE27" s="594"/>
      <c r="BF27" s="595"/>
      <c r="BG27" s="596">
        <v>3734025</v>
      </c>
      <c r="BH27" s="597"/>
      <c r="BI27" s="597"/>
      <c r="BJ27" s="597"/>
      <c r="BK27" s="597"/>
      <c r="BL27" s="597"/>
      <c r="BM27" s="597"/>
      <c r="BN27" s="598"/>
      <c r="BO27" s="634">
        <v>100</v>
      </c>
      <c r="BP27" s="634"/>
      <c r="BQ27" s="634"/>
      <c r="BR27" s="634"/>
      <c r="BS27" s="635">
        <v>41384</v>
      </c>
      <c r="BT27" s="635"/>
      <c r="BU27" s="635"/>
      <c r="BV27" s="635"/>
      <c r="BW27" s="635"/>
      <c r="BX27" s="635"/>
      <c r="BY27" s="635"/>
      <c r="BZ27" s="635"/>
      <c r="CA27" s="635"/>
      <c r="CB27" s="670"/>
      <c r="CD27" s="593" t="s">
        <v>230</v>
      </c>
      <c r="CE27" s="594"/>
      <c r="CF27" s="594"/>
      <c r="CG27" s="594"/>
      <c r="CH27" s="594"/>
      <c r="CI27" s="594"/>
      <c r="CJ27" s="594"/>
      <c r="CK27" s="594"/>
      <c r="CL27" s="594"/>
      <c r="CM27" s="594"/>
      <c r="CN27" s="594"/>
      <c r="CO27" s="594"/>
      <c r="CP27" s="594"/>
      <c r="CQ27" s="595"/>
      <c r="CR27" s="596">
        <v>2273018</v>
      </c>
      <c r="CS27" s="609"/>
      <c r="CT27" s="609"/>
      <c r="CU27" s="609"/>
      <c r="CV27" s="609"/>
      <c r="CW27" s="609"/>
      <c r="CX27" s="609"/>
      <c r="CY27" s="610"/>
      <c r="CZ27" s="599">
        <v>12.3</v>
      </c>
      <c r="DA27" s="611"/>
      <c r="DB27" s="611"/>
      <c r="DC27" s="612"/>
      <c r="DD27" s="602">
        <v>560588</v>
      </c>
      <c r="DE27" s="609"/>
      <c r="DF27" s="609"/>
      <c r="DG27" s="609"/>
      <c r="DH27" s="609"/>
      <c r="DI27" s="609"/>
      <c r="DJ27" s="609"/>
      <c r="DK27" s="610"/>
      <c r="DL27" s="602">
        <v>558345</v>
      </c>
      <c r="DM27" s="609"/>
      <c r="DN27" s="609"/>
      <c r="DO27" s="609"/>
      <c r="DP27" s="609"/>
      <c r="DQ27" s="609"/>
      <c r="DR27" s="609"/>
      <c r="DS27" s="609"/>
      <c r="DT27" s="609"/>
      <c r="DU27" s="609"/>
      <c r="DV27" s="610"/>
      <c r="DW27" s="599">
        <v>5.5</v>
      </c>
      <c r="DX27" s="611"/>
      <c r="DY27" s="611"/>
      <c r="DZ27" s="611"/>
      <c r="EA27" s="611"/>
      <c r="EB27" s="611"/>
      <c r="EC27" s="623"/>
    </row>
    <row r="28" spans="2:133" ht="11.25" customHeight="1" x14ac:dyDescent="0.15">
      <c r="B28" s="593" t="s">
        <v>231</v>
      </c>
      <c r="C28" s="594"/>
      <c r="D28" s="594"/>
      <c r="E28" s="594"/>
      <c r="F28" s="594"/>
      <c r="G28" s="594"/>
      <c r="H28" s="594"/>
      <c r="I28" s="594"/>
      <c r="J28" s="594"/>
      <c r="K28" s="594"/>
      <c r="L28" s="594"/>
      <c r="M28" s="594"/>
      <c r="N28" s="594"/>
      <c r="O28" s="594"/>
      <c r="P28" s="594"/>
      <c r="Q28" s="595"/>
      <c r="R28" s="596">
        <v>265626</v>
      </c>
      <c r="S28" s="597"/>
      <c r="T28" s="597"/>
      <c r="U28" s="597"/>
      <c r="V28" s="597"/>
      <c r="W28" s="597"/>
      <c r="X28" s="597"/>
      <c r="Y28" s="598"/>
      <c r="Z28" s="634">
        <v>1.4</v>
      </c>
      <c r="AA28" s="634"/>
      <c r="AB28" s="634"/>
      <c r="AC28" s="634"/>
      <c r="AD28" s="635">
        <v>14913</v>
      </c>
      <c r="AE28" s="635"/>
      <c r="AF28" s="635"/>
      <c r="AG28" s="635"/>
      <c r="AH28" s="635"/>
      <c r="AI28" s="635"/>
      <c r="AJ28" s="635"/>
      <c r="AK28" s="635"/>
      <c r="AL28" s="599">
        <v>0.1</v>
      </c>
      <c r="AM28" s="600"/>
      <c r="AN28" s="600"/>
      <c r="AO28" s="636"/>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4"/>
      <c r="BP28" s="634"/>
      <c r="BQ28" s="634"/>
      <c r="BR28" s="634"/>
      <c r="BS28" s="602"/>
      <c r="BT28" s="597"/>
      <c r="BU28" s="597"/>
      <c r="BV28" s="597"/>
      <c r="BW28" s="597"/>
      <c r="BX28" s="597"/>
      <c r="BY28" s="597"/>
      <c r="BZ28" s="597"/>
      <c r="CA28" s="597"/>
      <c r="CB28" s="633"/>
      <c r="CD28" s="593" t="s">
        <v>232</v>
      </c>
      <c r="CE28" s="594"/>
      <c r="CF28" s="594"/>
      <c r="CG28" s="594"/>
      <c r="CH28" s="594"/>
      <c r="CI28" s="594"/>
      <c r="CJ28" s="594"/>
      <c r="CK28" s="594"/>
      <c r="CL28" s="594"/>
      <c r="CM28" s="594"/>
      <c r="CN28" s="594"/>
      <c r="CO28" s="594"/>
      <c r="CP28" s="594"/>
      <c r="CQ28" s="595"/>
      <c r="CR28" s="596">
        <v>1746483</v>
      </c>
      <c r="CS28" s="597"/>
      <c r="CT28" s="597"/>
      <c r="CU28" s="597"/>
      <c r="CV28" s="597"/>
      <c r="CW28" s="597"/>
      <c r="CX28" s="597"/>
      <c r="CY28" s="598"/>
      <c r="CZ28" s="599">
        <v>9.4</v>
      </c>
      <c r="DA28" s="611"/>
      <c r="DB28" s="611"/>
      <c r="DC28" s="612"/>
      <c r="DD28" s="602">
        <v>1666981</v>
      </c>
      <c r="DE28" s="597"/>
      <c r="DF28" s="597"/>
      <c r="DG28" s="597"/>
      <c r="DH28" s="597"/>
      <c r="DI28" s="597"/>
      <c r="DJ28" s="597"/>
      <c r="DK28" s="598"/>
      <c r="DL28" s="602">
        <v>1666981</v>
      </c>
      <c r="DM28" s="597"/>
      <c r="DN28" s="597"/>
      <c r="DO28" s="597"/>
      <c r="DP28" s="597"/>
      <c r="DQ28" s="597"/>
      <c r="DR28" s="597"/>
      <c r="DS28" s="597"/>
      <c r="DT28" s="597"/>
      <c r="DU28" s="597"/>
      <c r="DV28" s="598"/>
      <c r="DW28" s="599">
        <v>16.600000000000001</v>
      </c>
      <c r="DX28" s="611"/>
      <c r="DY28" s="611"/>
      <c r="DZ28" s="611"/>
      <c r="EA28" s="611"/>
      <c r="EB28" s="611"/>
      <c r="EC28" s="623"/>
    </row>
    <row r="29" spans="2:133" ht="11.25" customHeight="1" x14ac:dyDescent="0.15">
      <c r="B29" s="593" t="s">
        <v>233</v>
      </c>
      <c r="C29" s="594"/>
      <c r="D29" s="594"/>
      <c r="E29" s="594"/>
      <c r="F29" s="594"/>
      <c r="G29" s="594"/>
      <c r="H29" s="594"/>
      <c r="I29" s="594"/>
      <c r="J29" s="594"/>
      <c r="K29" s="594"/>
      <c r="L29" s="594"/>
      <c r="M29" s="594"/>
      <c r="N29" s="594"/>
      <c r="O29" s="594"/>
      <c r="P29" s="594"/>
      <c r="Q29" s="595"/>
      <c r="R29" s="596">
        <v>60638</v>
      </c>
      <c r="S29" s="597"/>
      <c r="T29" s="597"/>
      <c r="U29" s="597"/>
      <c r="V29" s="597"/>
      <c r="W29" s="597"/>
      <c r="X29" s="597"/>
      <c r="Y29" s="598"/>
      <c r="Z29" s="634">
        <v>0.3</v>
      </c>
      <c r="AA29" s="634"/>
      <c r="AB29" s="634"/>
      <c r="AC29" s="634"/>
      <c r="AD29" s="635" t="s">
        <v>62</v>
      </c>
      <c r="AE29" s="635"/>
      <c r="AF29" s="635"/>
      <c r="AG29" s="635"/>
      <c r="AH29" s="635"/>
      <c r="AI29" s="635"/>
      <c r="AJ29" s="635"/>
      <c r="AK29" s="635"/>
      <c r="AL29" s="599" t="s">
        <v>62</v>
      </c>
      <c r="AM29" s="600"/>
      <c r="AN29" s="600"/>
      <c r="AO29" s="636"/>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4"/>
      <c r="BP29" s="634"/>
      <c r="BQ29" s="634"/>
      <c r="BR29" s="634"/>
      <c r="BS29" s="635"/>
      <c r="BT29" s="635"/>
      <c r="BU29" s="635"/>
      <c r="BV29" s="635"/>
      <c r="BW29" s="635"/>
      <c r="BX29" s="635"/>
      <c r="BY29" s="635"/>
      <c r="BZ29" s="635"/>
      <c r="CA29" s="635"/>
      <c r="CB29" s="670"/>
      <c r="CD29" s="615" t="s">
        <v>234</v>
      </c>
      <c r="CE29" s="616"/>
      <c r="CF29" s="593" t="s">
        <v>235</v>
      </c>
      <c r="CG29" s="594"/>
      <c r="CH29" s="594"/>
      <c r="CI29" s="594"/>
      <c r="CJ29" s="594"/>
      <c r="CK29" s="594"/>
      <c r="CL29" s="594"/>
      <c r="CM29" s="594"/>
      <c r="CN29" s="594"/>
      <c r="CO29" s="594"/>
      <c r="CP29" s="594"/>
      <c r="CQ29" s="595"/>
      <c r="CR29" s="596">
        <v>1746483</v>
      </c>
      <c r="CS29" s="609"/>
      <c r="CT29" s="609"/>
      <c r="CU29" s="609"/>
      <c r="CV29" s="609"/>
      <c r="CW29" s="609"/>
      <c r="CX29" s="609"/>
      <c r="CY29" s="610"/>
      <c r="CZ29" s="599">
        <v>9.4</v>
      </c>
      <c r="DA29" s="611"/>
      <c r="DB29" s="611"/>
      <c r="DC29" s="612"/>
      <c r="DD29" s="602">
        <v>1666981</v>
      </c>
      <c r="DE29" s="609"/>
      <c r="DF29" s="609"/>
      <c r="DG29" s="609"/>
      <c r="DH29" s="609"/>
      <c r="DI29" s="609"/>
      <c r="DJ29" s="609"/>
      <c r="DK29" s="610"/>
      <c r="DL29" s="602">
        <v>1666981</v>
      </c>
      <c r="DM29" s="609"/>
      <c r="DN29" s="609"/>
      <c r="DO29" s="609"/>
      <c r="DP29" s="609"/>
      <c r="DQ29" s="609"/>
      <c r="DR29" s="609"/>
      <c r="DS29" s="609"/>
      <c r="DT29" s="609"/>
      <c r="DU29" s="609"/>
      <c r="DV29" s="610"/>
      <c r="DW29" s="599">
        <v>16.600000000000001</v>
      </c>
      <c r="DX29" s="611"/>
      <c r="DY29" s="611"/>
      <c r="DZ29" s="611"/>
      <c r="EA29" s="611"/>
      <c r="EB29" s="611"/>
      <c r="EC29" s="623"/>
    </row>
    <row r="30" spans="2:133" ht="11.25" customHeight="1" x14ac:dyDescent="0.15">
      <c r="B30" s="593" t="s">
        <v>236</v>
      </c>
      <c r="C30" s="594"/>
      <c r="D30" s="594"/>
      <c r="E30" s="594"/>
      <c r="F30" s="594"/>
      <c r="G30" s="594"/>
      <c r="H30" s="594"/>
      <c r="I30" s="594"/>
      <c r="J30" s="594"/>
      <c r="K30" s="594"/>
      <c r="L30" s="594"/>
      <c r="M30" s="594"/>
      <c r="N30" s="594"/>
      <c r="O30" s="594"/>
      <c r="P30" s="594"/>
      <c r="Q30" s="595"/>
      <c r="R30" s="596">
        <v>2332948</v>
      </c>
      <c r="S30" s="597"/>
      <c r="T30" s="597"/>
      <c r="U30" s="597"/>
      <c r="V30" s="597"/>
      <c r="W30" s="597"/>
      <c r="X30" s="597"/>
      <c r="Y30" s="598"/>
      <c r="Z30" s="634">
        <v>12.2</v>
      </c>
      <c r="AA30" s="634"/>
      <c r="AB30" s="634"/>
      <c r="AC30" s="634"/>
      <c r="AD30" s="635" t="s">
        <v>62</v>
      </c>
      <c r="AE30" s="635"/>
      <c r="AF30" s="635"/>
      <c r="AG30" s="635"/>
      <c r="AH30" s="635"/>
      <c r="AI30" s="635"/>
      <c r="AJ30" s="635"/>
      <c r="AK30" s="635"/>
      <c r="AL30" s="599" t="s">
        <v>62</v>
      </c>
      <c r="AM30" s="600"/>
      <c r="AN30" s="600"/>
      <c r="AO30" s="636"/>
      <c r="AP30" s="648" t="s">
        <v>153</v>
      </c>
      <c r="AQ30" s="649"/>
      <c r="AR30" s="649"/>
      <c r="AS30" s="649"/>
      <c r="AT30" s="649"/>
      <c r="AU30" s="649"/>
      <c r="AV30" s="649"/>
      <c r="AW30" s="649"/>
      <c r="AX30" s="649"/>
      <c r="AY30" s="649"/>
      <c r="AZ30" s="649"/>
      <c r="BA30" s="649"/>
      <c r="BB30" s="649"/>
      <c r="BC30" s="649"/>
      <c r="BD30" s="649"/>
      <c r="BE30" s="649"/>
      <c r="BF30" s="650"/>
      <c r="BG30" s="648" t="s">
        <v>237</v>
      </c>
      <c r="BH30" s="668"/>
      <c r="BI30" s="668"/>
      <c r="BJ30" s="668"/>
      <c r="BK30" s="668"/>
      <c r="BL30" s="668"/>
      <c r="BM30" s="668"/>
      <c r="BN30" s="668"/>
      <c r="BO30" s="668"/>
      <c r="BP30" s="668"/>
      <c r="BQ30" s="669"/>
      <c r="BR30" s="648" t="s">
        <v>238</v>
      </c>
      <c r="BS30" s="668"/>
      <c r="BT30" s="668"/>
      <c r="BU30" s="668"/>
      <c r="BV30" s="668"/>
      <c r="BW30" s="668"/>
      <c r="BX30" s="668"/>
      <c r="BY30" s="668"/>
      <c r="BZ30" s="668"/>
      <c r="CA30" s="668"/>
      <c r="CB30" s="669"/>
      <c r="CD30" s="617"/>
      <c r="CE30" s="618"/>
      <c r="CF30" s="593" t="s">
        <v>239</v>
      </c>
      <c r="CG30" s="594"/>
      <c r="CH30" s="594"/>
      <c r="CI30" s="594"/>
      <c r="CJ30" s="594"/>
      <c r="CK30" s="594"/>
      <c r="CL30" s="594"/>
      <c r="CM30" s="594"/>
      <c r="CN30" s="594"/>
      <c r="CO30" s="594"/>
      <c r="CP30" s="594"/>
      <c r="CQ30" s="595"/>
      <c r="CR30" s="596">
        <v>1690329</v>
      </c>
      <c r="CS30" s="597"/>
      <c r="CT30" s="597"/>
      <c r="CU30" s="597"/>
      <c r="CV30" s="597"/>
      <c r="CW30" s="597"/>
      <c r="CX30" s="597"/>
      <c r="CY30" s="598"/>
      <c r="CZ30" s="599">
        <v>9.1</v>
      </c>
      <c r="DA30" s="611"/>
      <c r="DB30" s="611"/>
      <c r="DC30" s="612"/>
      <c r="DD30" s="602">
        <v>1619647</v>
      </c>
      <c r="DE30" s="597"/>
      <c r="DF30" s="597"/>
      <c r="DG30" s="597"/>
      <c r="DH30" s="597"/>
      <c r="DI30" s="597"/>
      <c r="DJ30" s="597"/>
      <c r="DK30" s="598"/>
      <c r="DL30" s="602">
        <v>1619647</v>
      </c>
      <c r="DM30" s="597"/>
      <c r="DN30" s="597"/>
      <c r="DO30" s="597"/>
      <c r="DP30" s="597"/>
      <c r="DQ30" s="597"/>
      <c r="DR30" s="597"/>
      <c r="DS30" s="597"/>
      <c r="DT30" s="597"/>
      <c r="DU30" s="597"/>
      <c r="DV30" s="598"/>
      <c r="DW30" s="599">
        <v>16.100000000000001</v>
      </c>
      <c r="DX30" s="611"/>
      <c r="DY30" s="611"/>
      <c r="DZ30" s="611"/>
      <c r="EA30" s="611"/>
      <c r="EB30" s="611"/>
      <c r="EC30" s="623"/>
    </row>
    <row r="31" spans="2:133" ht="11.25" customHeight="1" x14ac:dyDescent="0.15">
      <c r="B31" s="671" t="s">
        <v>240</v>
      </c>
      <c r="C31" s="672"/>
      <c r="D31" s="672"/>
      <c r="E31" s="672"/>
      <c r="F31" s="672"/>
      <c r="G31" s="672"/>
      <c r="H31" s="672"/>
      <c r="I31" s="672"/>
      <c r="J31" s="672"/>
      <c r="K31" s="672"/>
      <c r="L31" s="672"/>
      <c r="M31" s="672"/>
      <c r="N31" s="672"/>
      <c r="O31" s="672"/>
      <c r="P31" s="672"/>
      <c r="Q31" s="673"/>
      <c r="R31" s="596" t="s">
        <v>62</v>
      </c>
      <c r="S31" s="597"/>
      <c r="T31" s="597"/>
      <c r="U31" s="597"/>
      <c r="V31" s="597"/>
      <c r="W31" s="597"/>
      <c r="X31" s="597"/>
      <c r="Y31" s="598"/>
      <c r="Z31" s="634" t="s">
        <v>62</v>
      </c>
      <c r="AA31" s="634"/>
      <c r="AB31" s="634"/>
      <c r="AC31" s="634"/>
      <c r="AD31" s="635" t="s">
        <v>62</v>
      </c>
      <c r="AE31" s="635"/>
      <c r="AF31" s="635"/>
      <c r="AG31" s="635"/>
      <c r="AH31" s="635"/>
      <c r="AI31" s="635"/>
      <c r="AJ31" s="635"/>
      <c r="AK31" s="635"/>
      <c r="AL31" s="599" t="s">
        <v>62</v>
      </c>
      <c r="AM31" s="600"/>
      <c r="AN31" s="600"/>
      <c r="AO31" s="636"/>
      <c r="AP31" s="662" t="s">
        <v>241</v>
      </c>
      <c r="AQ31" s="663"/>
      <c r="AR31" s="663"/>
      <c r="AS31" s="663"/>
      <c r="AT31" s="664" t="s">
        <v>242</v>
      </c>
      <c r="AU31" s="77"/>
      <c r="AV31" s="77"/>
      <c r="AW31" s="77"/>
      <c r="AX31" s="654" t="s">
        <v>118</v>
      </c>
      <c r="AY31" s="655"/>
      <c r="AZ31" s="655"/>
      <c r="BA31" s="655"/>
      <c r="BB31" s="655"/>
      <c r="BC31" s="655"/>
      <c r="BD31" s="655"/>
      <c r="BE31" s="655"/>
      <c r="BF31" s="656"/>
      <c r="BG31" s="658">
        <v>99.3</v>
      </c>
      <c r="BH31" s="659"/>
      <c r="BI31" s="659"/>
      <c r="BJ31" s="659"/>
      <c r="BK31" s="659"/>
      <c r="BL31" s="659"/>
      <c r="BM31" s="660">
        <v>96.1</v>
      </c>
      <c r="BN31" s="659"/>
      <c r="BO31" s="659"/>
      <c r="BP31" s="659"/>
      <c r="BQ31" s="661"/>
      <c r="BR31" s="658">
        <v>99.4</v>
      </c>
      <c r="BS31" s="659"/>
      <c r="BT31" s="659"/>
      <c r="BU31" s="659"/>
      <c r="BV31" s="659"/>
      <c r="BW31" s="659"/>
      <c r="BX31" s="660">
        <v>96.1</v>
      </c>
      <c r="BY31" s="659"/>
      <c r="BZ31" s="659"/>
      <c r="CA31" s="659"/>
      <c r="CB31" s="661"/>
      <c r="CD31" s="617"/>
      <c r="CE31" s="618"/>
      <c r="CF31" s="593" t="s">
        <v>243</v>
      </c>
      <c r="CG31" s="594"/>
      <c r="CH31" s="594"/>
      <c r="CI31" s="594"/>
      <c r="CJ31" s="594"/>
      <c r="CK31" s="594"/>
      <c r="CL31" s="594"/>
      <c r="CM31" s="594"/>
      <c r="CN31" s="594"/>
      <c r="CO31" s="594"/>
      <c r="CP31" s="594"/>
      <c r="CQ31" s="595"/>
      <c r="CR31" s="596">
        <v>56154</v>
      </c>
      <c r="CS31" s="609"/>
      <c r="CT31" s="609"/>
      <c r="CU31" s="609"/>
      <c r="CV31" s="609"/>
      <c r="CW31" s="609"/>
      <c r="CX31" s="609"/>
      <c r="CY31" s="610"/>
      <c r="CZ31" s="599">
        <v>0.3</v>
      </c>
      <c r="DA31" s="611"/>
      <c r="DB31" s="611"/>
      <c r="DC31" s="612"/>
      <c r="DD31" s="602">
        <v>47334</v>
      </c>
      <c r="DE31" s="609"/>
      <c r="DF31" s="609"/>
      <c r="DG31" s="609"/>
      <c r="DH31" s="609"/>
      <c r="DI31" s="609"/>
      <c r="DJ31" s="609"/>
      <c r="DK31" s="610"/>
      <c r="DL31" s="602">
        <v>47334</v>
      </c>
      <c r="DM31" s="609"/>
      <c r="DN31" s="609"/>
      <c r="DO31" s="609"/>
      <c r="DP31" s="609"/>
      <c r="DQ31" s="609"/>
      <c r="DR31" s="609"/>
      <c r="DS31" s="609"/>
      <c r="DT31" s="609"/>
      <c r="DU31" s="609"/>
      <c r="DV31" s="610"/>
      <c r="DW31" s="599">
        <v>0.5</v>
      </c>
      <c r="DX31" s="611"/>
      <c r="DY31" s="611"/>
      <c r="DZ31" s="611"/>
      <c r="EA31" s="611"/>
      <c r="EB31" s="611"/>
      <c r="EC31" s="623"/>
    </row>
    <row r="32" spans="2:133" ht="11.25" customHeight="1" x14ac:dyDescent="0.15">
      <c r="B32" s="593" t="s">
        <v>244</v>
      </c>
      <c r="C32" s="594"/>
      <c r="D32" s="594"/>
      <c r="E32" s="594"/>
      <c r="F32" s="594"/>
      <c r="G32" s="594"/>
      <c r="H32" s="594"/>
      <c r="I32" s="594"/>
      <c r="J32" s="594"/>
      <c r="K32" s="594"/>
      <c r="L32" s="594"/>
      <c r="M32" s="594"/>
      <c r="N32" s="594"/>
      <c r="O32" s="594"/>
      <c r="P32" s="594"/>
      <c r="Q32" s="595"/>
      <c r="R32" s="596">
        <v>1225657</v>
      </c>
      <c r="S32" s="597"/>
      <c r="T32" s="597"/>
      <c r="U32" s="597"/>
      <c r="V32" s="597"/>
      <c r="W32" s="597"/>
      <c r="X32" s="597"/>
      <c r="Y32" s="598"/>
      <c r="Z32" s="634">
        <v>6.4</v>
      </c>
      <c r="AA32" s="634"/>
      <c r="AB32" s="634"/>
      <c r="AC32" s="634"/>
      <c r="AD32" s="635" t="s">
        <v>62</v>
      </c>
      <c r="AE32" s="635"/>
      <c r="AF32" s="635"/>
      <c r="AG32" s="635"/>
      <c r="AH32" s="635"/>
      <c r="AI32" s="635"/>
      <c r="AJ32" s="635"/>
      <c r="AK32" s="635"/>
      <c r="AL32" s="599" t="s">
        <v>62</v>
      </c>
      <c r="AM32" s="600"/>
      <c r="AN32" s="600"/>
      <c r="AO32" s="636"/>
      <c r="AP32" s="637"/>
      <c r="AQ32" s="638"/>
      <c r="AR32" s="638"/>
      <c r="AS32" s="638"/>
      <c r="AT32" s="665"/>
      <c r="AU32" s="73" t="s">
        <v>245</v>
      </c>
      <c r="AX32" s="593" t="s">
        <v>246</v>
      </c>
      <c r="AY32" s="594"/>
      <c r="AZ32" s="594"/>
      <c r="BA32" s="594"/>
      <c r="BB32" s="594"/>
      <c r="BC32" s="594"/>
      <c r="BD32" s="594"/>
      <c r="BE32" s="594"/>
      <c r="BF32" s="595"/>
      <c r="BG32" s="667">
        <v>99.4</v>
      </c>
      <c r="BH32" s="609"/>
      <c r="BI32" s="609"/>
      <c r="BJ32" s="609"/>
      <c r="BK32" s="609"/>
      <c r="BL32" s="609"/>
      <c r="BM32" s="600">
        <v>99</v>
      </c>
      <c r="BN32" s="609"/>
      <c r="BO32" s="609"/>
      <c r="BP32" s="609"/>
      <c r="BQ32" s="632"/>
      <c r="BR32" s="667">
        <v>99.5</v>
      </c>
      <c r="BS32" s="609"/>
      <c r="BT32" s="609"/>
      <c r="BU32" s="609"/>
      <c r="BV32" s="609"/>
      <c r="BW32" s="609"/>
      <c r="BX32" s="600">
        <v>99.1</v>
      </c>
      <c r="BY32" s="609"/>
      <c r="BZ32" s="609"/>
      <c r="CA32" s="609"/>
      <c r="CB32" s="632"/>
      <c r="CD32" s="619"/>
      <c r="CE32" s="620"/>
      <c r="CF32" s="593" t="s">
        <v>247</v>
      </c>
      <c r="CG32" s="594"/>
      <c r="CH32" s="594"/>
      <c r="CI32" s="594"/>
      <c r="CJ32" s="594"/>
      <c r="CK32" s="594"/>
      <c r="CL32" s="594"/>
      <c r="CM32" s="594"/>
      <c r="CN32" s="594"/>
      <c r="CO32" s="594"/>
      <c r="CP32" s="594"/>
      <c r="CQ32" s="595"/>
      <c r="CR32" s="596" t="s">
        <v>62</v>
      </c>
      <c r="CS32" s="597"/>
      <c r="CT32" s="597"/>
      <c r="CU32" s="597"/>
      <c r="CV32" s="597"/>
      <c r="CW32" s="597"/>
      <c r="CX32" s="597"/>
      <c r="CY32" s="598"/>
      <c r="CZ32" s="599" t="s">
        <v>62</v>
      </c>
      <c r="DA32" s="611"/>
      <c r="DB32" s="611"/>
      <c r="DC32" s="612"/>
      <c r="DD32" s="602" t="s">
        <v>62</v>
      </c>
      <c r="DE32" s="597"/>
      <c r="DF32" s="597"/>
      <c r="DG32" s="597"/>
      <c r="DH32" s="597"/>
      <c r="DI32" s="597"/>
      <c r="DJ32" s="597"/>
      <c r="DK32" s="598"/>
      <c r="DL32" s="602" t="s">
        <v>62</v>
      </c>
      <c r="DM32" s="597"/>
      <c r="DN32" s="597"/>
      <c r="DO32" s="597"/>
      <c r="DP32" s="597"/>
      <c r="DQ32" s="597"/>
      <c r="DR32" s="597"/>
      <c r="DS32" s="597"/>
      <c r="DT32" s="597"/>
      <c r="DU32" s="597"/>
      <c r="DV32" s="598"/>
      <c r="DW32" s="599" t="s">
        <v>62</v>
      </c>
      <c r="DX32" s="611"/>
      <c r="DY32" s="611"/>
      <c r="DZ32" s="611"/>
      <c r="EA32" s="611"/>
      <c r="EB32" s="611"/>
      <c r="EC32" s="623"/>
    </row>
    <row r="33" spans="2:133" ht="11.25" customHeight="1" x14ac:dyDescent="0.15">
      <c r="B33" s="593" t="s">
        <v>248</v>
      </c>
      <c r="C33" s="594"/>
      <c r="D33" s="594"/>
      <c r="E33" s="594"/>
      <c r="F33" s="594"/>
      <c r="G33" s="594"/>
      <c r="H33" s="594"/>
      <c r="I33" s="594"/>
      <c r="J33" s="594"/>
      <c r="K33" s="594"/>
      <c r="L33" s="594"/>
      <c r="M33" s="594"/>
      <c r="N33" s="594"/>
      <c r="O33" s="594"/>
      <c r="P33" s="594"/>
      <c r="Q33" s="595"/>
      <c r="R33" s="596">
        <v>77381</v>
      </c>
      <c r="S33" s="597"/>
      <c r="T33" s="597"/>
      <c r="U33" s="597"/>
      <c r="V33" s="597"/>
      <c r="W33" s="597"/>
      <c r="X33" s="597"/>
      <c r="Y33" s="598"/>
      <c r="Z33" s="634">
        <v>0.4</v>
      </c>
      <c r="AA33" s="634"/>
      <c r="AB33" s="634"/>
      <c r="AC33" s="634"/>
      <c r="AD33" s="635">
        <v>5619</v>
      </c>
      <c r="AE33" s="635"/>
      <c r="AF33" s="635"/>
      <c r="AG33" s="635"/>
      <c r="AH33" s="635"/>
      <c r="AI33" s="635"/>
      <c r="AJ33" s="635"/>
      <c r="AK33" s="635"/>
      <c r="AL33" s="599">
        <v>0.1</v>
      </c>
      <c r="AM33" s="600"/>
      <c r="AN33" s="600"/>
      <c r="AO33" s="636"/>
      <c r="AP33" s="639"/>
      <c r="AQ33" s="640"/>
      <c r="AR33" s="640"/>
      <c r="AS33" s="640"/>
      <c r="AT33" s="666"/>
      <c r="AU33" s="78"/>
      <c r="AV33" s="78"/>
      <c r="AW33" s="78"/>
      <c r="AX33" s="577" t="s">
        <v>249</v>
      </c>
      <c r="AY33" s="578"/>
      <c r="AZ33" s="578"/>
      <c r="BA33" s="578"/>
      <c r="BB33" s="578"/>
      <c r="BC33" s="578"/>
      <c r="BD33" s="578"/>
      <c r="BE33" s="578"/>
      <c r="BF33" s="579"/>
      <c r="BG33" s="657">
        <v>99.1</v>
      </c>
      <c r="BH33" s="581"/>
      <c r="BI33" s="581"/>
      <c r="BJ33" s="581"/>
      <c r="BK33" s="581"/>
      <c r="BL33" s="581"/>
      <c r="BM33" s="627">
        <v>94.2</v>
      </c>
      <c r="BN33" s="581"/>
      <c r="BO33" s="581"/>
      <c r="BP33" s="581"/>
      <c r="BQ33" s="644"/>
      <c r="BR33" s="657">
        <v>99.2</v>
      </c>
      <c r="BS33" s="581"/>
      <c r="BT33" s="581"/>
      <c r="BU33" s="581"/>
      <c r="BV33" s="581"/>
      <c r="BW33" s="581"/>
      <c r="BX33" s="627">
        <v>93.9</v>
      </c>
      <c r="BY33" s="581"/>
      <c r="BZ33" s="581"/>
      <c r="CA33" s="581"/>
      <c r="CB33" s="644"/>
      <c r="CD33" s="593" t="s">
        <v>250</v>
      </c>
      <c r="CE33" s="594"/>
      <c r="CF33" s="594"/>
      <c r="CG33" s="594"/>
      <c r="CH33" s="594"/>
      <c r="CI33" s="594"/>
      <c r="CJ33" s="594"/>
      <c r="CK33" s="594"/>
      <c r="CL33" s="594"/>
      <c r="CM33" s="594"/>
      <c r="CN33" s="594"/>
      <c r="CO33" s="594"/>
      <c r="CP33" s="594"/>
      <c r="CQ33" s="595"/>
      <c r="CR33" s="596">
        <v>8059470</v>
      </c>
      <c r="CS33" s="609"/>
      <c r="CT33" s="609"/>
      <c r="CU33" s="609"/>
      <c r="CV33" s="609"/>
      <c r="CW33" s="609"/>
      <c r="CX33" s="609"/>
      <c r="CY33" s="610"/>
      <c r="CZ33" s="599">
        <v>43.6</v>
      </c>
      <c r="DA33" s="611"/>
      <c r="DB33" s="611"/>
      <c r="DC33" s="612"/>
      <c r="DD33" s="602">
        <v>6215666</v>
      </c>
      <c r="DE33" s="609"/>
      <c r="DF33" s="609"/>
      <c r="DG33" s="609"/>
      <c r="DH33" s="609"/>
      <c r="DI33" s="609"/>
      <c r="DJ33" s="609"/>
      <c r="DK33" s="610"/>
      <c r="DL33" s="602">
        <v>4501053</v>
      </c>
      <c r="DM33" s="609"/>
      <c r="DN33" s="609"/>
      <c r="DO33" s="609"/>
      <c r="DP33" s="609"/>
      <c r="DQ33" s="609"/>
      <c r="DR33" s="609"/>
      <c r="DS33" s="609"/>
      <c r="DT33" s="609"/>
      <c r="DU33" s="609"/>
      <c r="DV33" s="610"/>
      <c r="DW33" s="599">
        <v>44.7</v>
      </c>
      <c r="DX33" s="611"/>
      <c r="DY33" s="611"/>
      <c r="DZ33" s="611"/>
      <c r="EA33" s="611"/>
      <c r="EB33" s="611"/>
      <c r="EC33" s="623"/>
    </row>
    <row r="34" spans="2:133" ht="11.25" customHeight="1" x14ac:dyDescent="0.15">
      <c r="B34" s="593" t="s">
        <v>251</v>
      </c>
      <c r="C34" s="594"/>
      <c r="D34" s="594"/>
      <c r="E34" s="594"/>
      <c r="F34" s="594"/>
      <c r="G34" s="594"/>
      <c r="H34" s="594"/>
      <c r="I34" s="594"/>
      <c r="J34" s="594"/>
      <c r="K34" s="594"/>
      <c r="L34" s="594"/>
      <c r="M34" s="594"/>
      <c r="N34" s="594"/>
      <c r="O34" s="594"/>
      <c r="P34" s="594"/>
      <c r="Q34" s="595"/>
      <c r="R34" s="596">
        <v>61669</v>
      </c>
      <c r="S34" s="597"/>
      <c r="T34" s="597"/>
      <c r="U34" s="597"/>
      <c r="V34" s="597"/>
      <c r="W34" s="597"/>
      <c r="X34" s="597"/>
      <c r="Y34" s="598"/>
      <c r="Z34" s="634">
        <v>0.3</v>
      </c>
      <c r="AA34" s="634"/>
      <c r="AB34" s="634"/>
      <c r="AC34" s="634"/>
      <c r="AD34" s="635" t="s">
        <v>62</v>
      </c>
      <c r="AE34" s="635"/>
      <c r="AF34" s="635"/>
      <c r="AG34" s="635"/>
      <c r="AH34" s="635"/>
      <c r="AI34" s="635"/>
      <c r="AJ34" s="635"/>
      <c r="AK34" s="635"/>
      <c r="AL34" s="599" t="s">
        <v>62</v>
      </c>
      <c r="AM34" s="600"/>
      <c r="AN34" s="600"/>
      <c r="AO34" s="636"/>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3" t="s">
        <v>252</v>
      </c>
      <c r="CE34" s="594"/>
      <c r="CF34" s="594"/>
      <c r="CG34" s="594"/>
      <c r="CH34" s="594"/>
      <c r="CI34" s="594"/>
      <c r="CJ34" s="594"/>
      <c r="CK34" s="594"/>
      <c r="CL34" s="594"/>
      <c r="CM34" s="594"/>
      <c r="CN34" s="594"/>
      <c r="CO34" s="594"/>
      <c r="CP34" s="594"/>
      <c r="CQ34" s="595"/>
      <c r="CR34" s="596">
        <v>2874743</v>
      </c>
      <c r="CS34" s="597"/>
      <c r="CT34" s="597"/>
      <c r="CU34" s="597"/>
      <c r="CV34" s="597"/>
      <c r="CW34" s="597"/>
      <c r="CX34" s="597"/>
      <c r="CY34" s="598"/>
      <c r="CZ34" s="599">
        <v>15.5</v>
      </c>
      <c r="DA34" s="611"/>
      <c r="DB34" s="611"/>
      <c r="DC34" s="612"/>
      <c r="DD34" s="602">
        <v>2069041</v>
      </c>
      <c r="DE34" s="597"/>
      <c r="DF34" s="597"/>
      <c r="DG34" s="597"/>
      <c r="DH34" s="597"/>
      <c r="DI34" s="597"/>
      <c r="DJ34" s="597"/>
      <c r="DK34" s="598"/>
      <c r="DL34" s="602">
        <v>1598992</v>
      </c>
      <c r="DM34" s="597"/>
      <c r="DN34" s="597"/>
      <c r="DO34" s="597"/>
      <c r="DP34" s="597"/>
      <c r="DQ34" s="597"/>
      <c r="DR34" s="597"/>
      <c r="DS34" s="597"/>
      <c r="DT34" s="597"/>
      <c r="DU34" s="597"/>
      <c r="DV34" s="598"/>
      <c r="DW34" s="599">
        <v>15.9</v>
      </c>
      <c r="DX34" s="611"/>
      <c r="DY34" s="611"/>
      <c r="DZ34" s="611"/>
      <c r="EA34" s="611"/>
      <c r="EB34" s="611"/>
      <c r="EC34" s="623"/>
    </row>
    <row r="35" spans="2:133" ht="11.25" customHeight="1" x14ac:dyDescent="0.15">
      <c r="B35" s="593" t="s">
        <v>253</v>
      </c>
      <c r="C35" s="594"/>
      <c r="D35" s="594"/>
      <c r="E35" s="594"/>
      <c r="F35" s="594"/>
      <c r="G35" s="594"/>
      <c r="H35" s="594"/>
      <c r="I35" s="594"/>
      <c r="J35" s="594"/>
      <c r="K35" s="594"/>
      <c r="L35" s="594"/>
      <c r="M35" s="594"/>
      <c r="N35" s="594"/>
      <c r="O35" s="594"/>
      <c r="P35" s="594"/>
      <c r="Q35" s="595"/>
      <c r="R35" s="596">
        <v>223815</v>
      </c>
      <c r="S35" s="597"/>
      <c r="T35" s="597"/>
      <c r="U35" s="597"/>
      <c r="V35" s="597"/>
      <c r="W35" s="597"/>
      <c r="X35" s="597"/>
      <c r="Y35" s="598"/>
      <c r="Z35" s="634">
        <v>1.2</v>
      </c>
      <c r="AA35" s="634"/>
      <c r="AB35" s="634"/>
      <c r="AC35" s="634"/>
      <c r="AD35" s="635" t="s">
        <v>62</v>
      </c>
      <c r="AE35" s="635"/>
      <c r="AF35" s="635"/>
      <c r="AG35" s="635"/>
      <c r="AH35" s="635"/>
      <c r="AI35" s="635"/>
      <c r="AJ35" s="635"/>
      <c r="AK35" s="635"/>
      <c r="AL35" s="599" t="s">
        <v>62</v>
      </c>
      <c r="AM35" s="600"/>
      <c r="AN35" s="600"/>
      <c r="AO35" s="636"/>
      <c r="AP35" s="81"/>
      <c r="AQ35" s="648" t="s">
        <v>254</v>
      </c>
      <c r="AR35" s="649"/>
      <c r="AS35" s="649"/>
      <c r="AT35" s="649"/>
      <c r="AU35" s="649"/>
      <c r="AV35" s="649"/>
      <c r="AW35" s="649"/>
      <c r="AX35" s="649"/>
      <c r="AY35" s="649"/>
      <c r="AZ35" s="649"/>
      <c r="BA35" s="649"/>
      <c r="BB35" s="649"/>
      <c r="BC35" s="649"/>
      <c r="BD35" s="649"/>
      <c r="BE35" s="649"/>
      <c r="BF35" s="650"/>
      <c r="BG35" s="648" t="s">
        <v>255</v>
      </c>
      <c r="BH35" s="649"/>
      <c r="BI35" s="649"/>
      <c r="BJ35" s="649"/>
      <c r="BK35" s="649"/>
      <c r="BL35" s="649"/>
      <c r="BM35" s="649"/>
      <c r="BN35" s="649"/>
      <c r="BO35" s="649"/>
      <c r="BP35" s="649"/>
      <c r="BQ35" s="649"/>
      <c r="BR35" s="649"/>
      <c r="BS35" s="649"/>
      <c r="BT35" s="649"/>
      <c r="BU35" s="649"/>
      <c r="BV35" s="649"/>
      <c r="BW35" s="649"/>
      <c r="BX35" s="649"/>
      <c r="BY35" s="649"/>
      <c r="BZ35" s="649"/>
      <c r="CA35" s="649"/>
      <c r="CB35" s="650"/>
      <c r="CD35" s="593" t="s">
        <v>256</v>
      </c>
      <c r="CE35" s="594"/>
      <c r="CF35" s="594"/>
      <c r="CG35" s="594"/>
      <c r="CH35" s="594"/>
      <c r="CI35" s="594"/>
      <c r="CJ35" s="594"/>
      <c r="CK35" s="594"/>
      <c r="CL35" s="594"/>
      <c r="CM35" s="594"/>
      <c r="CN35" s="594"/>
      <c r="CO35" s="594"/>
      <c r="CP35" s="594"/>
      <c r="CQ35" s="595"/>
      <c r="CR35" s="596">
        <v>141238</v>
      </c>
      <c r="CS35" s="609"/>
      <c r="CT35" s="609"/>
      <c r="CU35" s="609"/>
      <c r="CV35" s="609"/>
      <c r="CW35" s="609"/>
      <c r="CX35" s="609"/>
      <c r="CY35" s="610"/>
      <c r="CZ35" s="599">
        <v>0.8</v>
      </c>
      <c r="DA35" s="611"/>
      <c r="DB35" s="611"/>
      <c r="DC35" s="612"/>
      <c r="DD35" s="602">
        <v>108222</v>
      </c>
      <c r="DE35" s="609"/>
      <c r="DF35" s="609"/>
      <c r="DG35" s="609"/>
      <c r="DH35" s="609"/>
      <c r="DI35" s="609"/>
      <c r="DJ35" s="609"/>
      <c r="DK35" s="610"/>
      <c r="DL35" s="602">
        <v>98917</v>
      </c>
      <c r="DM35" s="609"/>
      <c r="DN35" s="609"/>
      <c r="DO35" s="609"/>
      <c r="DP35" s="609"/>
      <c r="DQ35" s="609"/>
      <c r="DR35" s="609"/>
      <c r="DS35" s="609"/>
      <c r="DT35" s="609"/>
      <c r="DU35" s="609"/>
      <c r="DV35" s="610"/>
      <c r="DW35" s="599">
        <v>1</v>
      </c>
      <c r="DX35" s="611"/>
      <c r="DY35" s="611"/>
      <c r="DZ35" s="611"/>
      <c r="EA35" s="611"/>
      <c r="EB35" s="611"/>
      <c r="EC35" s="623"/>
    </row>
    <row r="36" spans="2:133" ht="11.25" customHeight="1" x14ac:dyDescent="0.15">
      <c r="B36" s="593" t="s">
        <v>257</v>
      </c>
      <c r="C36" s="594"/>
      <c r="D36" s="594"/>
      <c r="E36" s="594"/>
      <c r="F36" s="594"/>
      <c r="G36" s="594"/>
      <c r="H36" s="594"/>
      <c r="I36" s="594"/>
      <c r="J36" s="594"/>
      <c r="K36" s="594"/>
      <c r="L36" s="594"/>
      <c r="M36" s="594"/>
      <c r="N36" s="594"/>
      <c r="O36" s="594"/>
      <c r="P36" s="594"/>
      <c r="Q36" s="595"/>
      <c r="R36" s="596">
        <v>685580</v>
      </c>
      <c r="S36" s="597"/>
      <c r="T36" s="597"/>
      <c r="U36" s="597"/>
      <c r="V36" s="597"/>
      <c r="W36" s="597"/>
      <c r="X36" s="597"/>
      <c r="Y36" s="598"/>
      <c r="Z36" s="634">
        <v>3.6</v>
      </c>
      <c r="AA36" s="634"/>
      <c r="AB36" s="634"/>
      <c r="AC36" s="634"/>
      <c r="AD36" s="635" t="s">
        <v>62</v>
      </c>
      <c r="AE36" s="635"/>
      <c r="AF36" s="635"/>
      <c r="AG36" s="635"/>
      <c r="AH36" s="635"/>
      <c r="AI36" s="635"/>
      <c r="AJ36" s="635"/>
      <c r="AK36" s="635"/>
      <c r="AL36" s="599" t="s">
        <v>62</v>
      </c>
      <c r="AM36" s="600"/>
      <c r="AN36" s="600"/>
      <c r="AO36" s="636"/>
      <c r="AP36" s="81"/>
      <c r="AQ36" s="645" t="s">
        <v>258</v>
      </c>
      <c r="AR36" s="646"/>
      <c r="AS36" s="646"/>
      <c r="AT36" s="646"/>
      <c r="AU36" s="646"/>
      <c r="AV36" s="646"/>
      <c r="AW36" s="646"/>
      <c r="AX36" s="646"/>
      <c r="AY36" s="647"/>
      <c r="AZ36" s="651">
        <v>3266338</v>
      </c>
      <c r="BA36" s="652"/>
      <c r="BB36" s="652"/>
      <c r="BC36" s="652"/>
      <c r="BD36" s="652"/>
      <c r="BE36" s="652"/>
      <c r="BF36" s="653"/>
      <c r="BG36" s="654" t="s">
        <v>259</v>
      </c>
      <c r="BH36" s="655"/>
      <c r="BI36" s="655"/>
      <c r="BJ36" s="655"/>
      <c r="BK36" s="655"/>
      <c r="BL36" s="655"/>
      <c r="BM36" s="655"/>
      <c r="BN36" s="655"/>
      <c r="BO36" s="655"/>
      <c r="BP36" s="655"/>
      <c r="BQ36" s="655"/>
      <c r="BR36" s="655"/>
      <c r="BS36" s="655"/>
      <c r="BT36" s="655"/>
      <c r="BU36" s="656"/>
      <c r="BV36" s="651">
        <v>80344</v>
      </c>
      <c r="BW36" s="652"/>
      <c r="BX36" s="652"/>
      <c r="BY36" s="652"/>
      <c r="BZ36" s="652"/>
      <c r="CA36" s="652"/>
      <c r="CB36" s="653"/>
      <c r="CD36" s="593" t="s">
        <v>260</v>
      </c>
      <c r="CE36" s="594"/>
      <c r="CF36" s="594"/>
      <c r="CG36" s="594"/>
      <c r="CH36" s="594"/>
      <c r="CI36" s="594"/>
      <c r="CJ36" s="594"/>
      <c r="CK36" s="594"/>
      <c r="CL36" s="594"/>
      <c r="CM36" s="594"/>
      <c r="CN36" s="594"/>
      <c r="CO36" s="594"/>
      <c r="CP36" s="594"/>
      <c r="CQ36" s="595"/>
      <c r="CR36" s="596">
        <v>3121029</v>
      </c>
      <c r="CS36" s="597"/>
      <c r="CT36" s="597"/>
      <c r="CU36" s="597"/>
      <c r="CV36" s="597"/>
      <c r="CW36" s="597"/>
      <c r="CX36" s="597"/>
      <c r="CY36" s="598"/>
      <c r="CZ36" s="599">
        <v>16.899999999999999</v>
      </c>
      <c r="DA36" s="611"/>
      <c r="DB36" s="611"/>
      <c r="DC36" s="612"/>
      <c r="DD36" s="602">
        <v>2576485</v>
      </c>
      <c r="DE36" s="597"/>
      <c r="DF36" s="597"/>
      <c r="DG36" s="597"/>
      <c r="DH36" s="597"/>
      <c r="DI36" s="597"/>
      <c r="DJ36" s="597"/>
      <c r="DK36" s="598"/>
      <c r="DL36" s="602">
        <v>1695184</v>
      </c>
      <c r="DM36" s="597"/>
      <c r="DN36" s="597"/>
      <c r="DO36" s="597"/>
      <c r="DP36" s="597"/>
      <c r="DQ36" s="597"/>
      <c r="DR36" s="597"/>
      <c r="DS36" s="597"/>
      <c r="DT36" s="597"/>
      <c r="DU36" s="597"/>
      <c r="DV36" s="598"/>
      <c r="DW36" s="599">
        <v>16.8</v>
      </c>
      <c r="DX36" s="611"/>
      <c r="DY36" s="611"/>
      <c r="DZ36" s="611"/>
      <c r="EA36" s="611"/>
      <c r="EB36" s="611"/>
      <c r="EC36" s="623"/>
    </row>
    <row r="37" spans="2:133" ht="11.25" customHeight="1" x14ac:dyDescent="0.15">
      <c r="B37" s="593" t="s">
        <v>261</v>
      </c>
      <c r="C37" s="594"/>
      <c r="D37" s="594"/>
      <c r="E37" s="594"/>
      <c r="F37" s="594"/>
      <c r="G37" s="594"/>
      <c r="H37" s="594"/>
      <c r="I37" s="594"/>
      <c r="J37" s="594"/>
      <c r="K37" s="594"/>
      <c r="L37" s="594"/>
      <c r="M37" s="594"/>
      <c r="N37" s="594"/>
      <c r="O37" s="594"/>
      <c r="P37" s="594"/>
      <c r="Q37" s="595"/>
      <c r="R37" s="596">
        <v>361793</v>
      </c>
      <c r="S37" s="597"/>
      <c r="T37" s="597"/>
      <c r="U37" s="597"/>
      <c r="V37" s="597"/>
      <c r="W37" s="597"/>
      <c r="X37" s="597"/>
      <c r="Y37" s="598"/>
      <c r="Z37" s="634">
        <v>1.9</v>
      </c>
      <c r="AA37" s="634"/>
      <c r="AB37" s="634"/>
      <c r="AC37" s="634"/>
      <c r="AD37" s="635">
        <v>1</v>
      </c>
      <c r="AE37" s="635"/>
      <c r="AF37" s="635"/>
      <c r="AG37" s="635"/>
      <c r="AH37" s="635"/>
      <c r="AI37" s="635"/>
      <c r="AJ37" s="635"/>
      <c r="AK37" s="635"/>
      <c r="AL37" s="599">
        <v>0</v>
      </c>
      <c r="AM37" s="600"/>
      <c r="AN37" s="600"/>
      <c r="AO37" s="636"/>
      <c r="AQ37" s="629" t="s">
        <v>262</v>
      </c>
      <c r="AR37" s="630"/>
      <c r="AS37" s="630"/>
      <c r="AT37" s="630"/>
      <c r="AU37" s="630"/>
      <c r="AV37" s="630"/>
      <c r="AW37" s="630"/>
      <c r="AX37" s="630"/>
      <c r="AY37" s="631"/>
      <c r="AZ37" s="596">
        <v>990530</v>
      </c>
      <c r="BA37" s="597"/>
      <c r="BB37" s="597"/>
      <c r="BC37" s="597"/>
      <c r="BD37" s="609"/>
      <c r="BE37" s="609"/>
      <c r="BF37" s="632"/>
      <c r="BG37" s="593" t="s">
        <v>263</v>
      </c>
      <c r="BH37" s="594"/>
      <c r="BI37" s="594"/>
      <c r="BJ37" s="594"/>
      <c r="BK37" s="594"/>
      <c r="BL37" s="594"/>
      <c r="BM37" s="594"/>
      <c r="BN37" s="594"/>
      <c r="BO37" s="594"/>
      <c r="BP37" s="594"/>
      <c r="BQ37" s="594"/>
      <c r="BR37" s="594"/>
      <c r="BS37" s="594"/>
      <c r="BT37" s="594"/>
      <c r="BU37" s="595"/>
      <c r="BV37" s="596">
        <v>17303</v>
      </c>
      <c r="BW37" s="597"/>
      <c r="BX37" s="597"/>
      <c r="BY37" s="597"/>
      <c r="BZ37" s="597"/>
      <c r="CA37" s="597"/>
      <c r="CB37" s="633"/>
      <c r="CD37" s="593" t="s">
        <v>264</v>
      </c>
      <c r="CE37" s="594"/>
      <c r="CF37" s="594"/>
      <c r="CG37" s="594"/>
      <c r="CH37" s="594"/>
      <c r="CI37" s="594"/>
      <c r="CJ37" s="594"/>
      <c r="CK37" s="594"/>
      <c r="CL37" s="594"/>
      <c r="CM37" s="594"/>
      <c r="CN37" s="594"/>
      <c r="CO37" s="594"/>
      <c r="CP37" s="594"/>
      <c r="CQ37" s="595"/>
      <c r="CR37" s="596">
        <v>25393</v>
      </c>
      <c r="CS37" s="609"/>
      <c r="CT37" s="609"/>
      <c r="CU37" s="609"/>
      <c r="CV37" s="609"/>
      <c r="CW37" s="609"/>
      <c r="CX37" s="609"/>
      <c r="CY37" s="610"/>
      <c r="CZ37" s="599">
        <v>0.1</v>
      </c>
      <c r="DA37" s="611"/>
      <c r="DB37" s="611"/>
      <c r="DC37" s="612"/>
      <c r="DD37" s="602">
        <v>25393</v>
      </c>
      <c r="DE37" s="609"/>
      <c r="DF37" s="609"/>
      <c r="DG37" s="609"/>
      <c r="DH37" s="609"/>
      <c r="DI37" s="609"/>
      <c r="DJ37" s="609"/>
      <c r="DK37" s="610"/>
      <c r="DL37" s="602">
        <v>24913</v>
      </c>
      <c r="DM37" s="609"/>
      <c r="DN37" s="609"/>
      <c r="DO37" s="609"/>
      <c r="DP37" s="609"/>
      <c r="DQ37" s="609"/>
      <c r="DR37" s="609"/>
      <c r="DS37" s="609"/>
      <c r="DT37" s="609"/>
      <c r="DU37" s="609"/>
      <c r="DV37" s="610"/>
      <c r="DW37" s="599">
        <v>0.2</v>
      </c>
      <c r="DX37" s="611"/>
      <c r="DY37" s="611"/>
      <c r="DZ37" s="611"/>
      <c r="EA37" s="611"/>
      <c r="EB37" s="611"/>
      <c r="EC37" s="623"/>
    </row>
    <row r="38" spans="2:133" ht="11.25" customHeight="1" x14ac:dyDescent="0.15">
      <c r="B38" s="593" t="s">
        <v>265</v>
      </c>
      <c r="C38" s="594"/>
      <c r="D38" s="594"/>
      <c r="E38" s="594"/>
      <c r="F38" s="594"/>
      <c r="G38" s="594"/>
      <c r="H38" s="594"/>
      <c r="I38" s="594"/>
      <c r="J38" s="594"/>
      <c r="K38" s="594"/>
      <c r="L38" s="594"/>
      <c r="M38" s="594"/>
      <c r="N38" s="594"/>
      <c r="O38" s="594"/>
      <c r="P38" s="594"/>
      <c r="Q38" s="595"/>
      <c r="R38" s="596">
        <v>2436100</v>
      </c>
      <c r="S38" s="597"/>
      <c r="T38" s="597"/>
      <c r="U38" s="597"/>
      <c r="V38" s="597"/>
      <c r="W38" s="597"/>
      <c r="X38" s="597"/>
      <c r="Y38" s="598"/>
      <c r="Z38" s="634">
        <v>12.7</v>
      </c>
      <c r="AA38" s="634"/>
      <c r="AB38" s="634"/>
      <c r="AC38" s="634"/>
      <c r="AD38" s="635" t="s">
        <v>62</v>
      </c>
      <c r="AE38" s="635"/>
      <c r="AF38" s="635"/>
      <c r="AG38" s="635"/>
      <c r="AH38" s="635"/>
      <c r="AI38" s="635"/>
      <c r="AJ38" s="635"/>
      <c r="AK38" s="635"/>
      <c r="AL38" s="599" t="s">
        <v>62</v>
      </c>
      <c r="AM38" s="600"/>
      <c r="AN38" s="600"/>
      <c r="AO38" s="636"/>
      <c r="AQ38" s="629" t="s">
        <v>266</v>
      </c>
      <c r="AR38" s="630"/>
      <c r="AS38" s="630"/>
      <c r="AT38" s="630"/>
      <c r="AU38" s="630"/>
      <c r="AV38" s="630"/>
      <c r="AW38" s="630"/>
      <c r="AX38" s="630"/>
      <c r="AY38" s="631"/>
      <c r="AZ38" s="596">
        <v>460559</v>
      </c>
      <c r="BA38" s="597"/>
      <c r="BB38" s="597"/>
      <c r="BC38" s="597"/>
      <c r="BD38" s="609"/>
      <c r="BE38" s="609"/>
      <c r="BF38" s="632"/>
      <c r="BG38" s="593" t="s">
        <v>267</v>
      </c>
      <c r="BH38" s="594"/>
      <c r="BI38" s="594"/>
      <c r="BJ38" s="594"/>
      <c r="BK38" s="594"/>
      <c r="BL38" s="594"/>
      <c r="BM38" s="594"/>
      <c r="BN38" s="594"/>
      <c r="BO38" s="594"/>
      <c r="BP38" s="594"/>
      <c r="BQ38" s="594"/>
      <c r="BR38" s="594"/>
      <c r="BS38" s="594"/>
      <c r="BT38" s="594"/>
      <c r="BU38" s="595"/>
      <c r="BV38" s="596">
        <v>3228</v>
      </c>
      <c r="BW38" s="597"/>
      <c r="BX38" s="597"/>
      <c r="BY38" s="597"/>
      <c r="BZ38" s="597"/>
      <c r="CA38" s="597"/>
      <c r="CB38" s="633"/>
      <c r="CD38" s="593" t="s">
        <v>268</v>
      </c>
      <c r="CE38" s="594"/>
      <c r="CF38" s="594"/>
      <c r="CG38" s="594"/>
      <c r="CH38" s="594"/>
      <c r="CI38" s="594"/>
      <c r="CJ38" s="594"/>
      <c r="CK38" s="594"/>
      <c r="CL38" s="594"/>
      <c r="CM38" s="594"/>
      <c r="CN38" s="594"/>
      <c r="CO38" s="594"/>
      <c r="CP38" s="594"/>
      <c r="CQ38" s="595"/>
      <c r="CR38" s="596">
        <v>1407074</v>
      </c>
      <c r="CS38" s="597"/>
      <c r="CT38" s="597"/>
      <c r="CU38" s="597"/>
      <c r="CV38" s="597"/>
      <c r="CW38" s="597"/>
      <c r="CX38" s="597"/>
      <c r="CY38" s="598"/>
      <c r="CZ38" s="599">
        <v>7.6</v>
      </c>
      <c r="DA38" s="611"/>
      <c r="DB38" s="611"/>
      <c r="DC38" s="612"/>
      <c r="DD38" s="602">
        <v>1165832</v>
      </c>
      <c r="DE38" s="597"/>
      <c r="DF38" s="597"/>
      <c r="DG38" s="597"/>
      <c r="DH38" s="597"/>
      <c r="DI38" s="597"/>
      <c r="DJ38" s="597"/>
      <c r="DK38" s="598"/>
      <c r="DL38" s="602">
        <v>1107960</v>
      </c>
      <c r="DM38" s="597"/>
      <c r="DN38" s="597"/>
      <c r="DO38" s="597"/>
      <c r="DP38" s="597"/>
      <c r="DQ38" s="597"/>
      <c r="DR38" s="597"/>
      <c r="DS38" s="597"/>
      <c r="DT38" s="597"/>
      <c r="DU38" s="597"/>
      <c r="DV38" s="598"/>
      <c r="DW38" s="599">
        <v>11</v>
      </c>
      <c r="DX38" s="611"/>
      <c r="DY38" s="611"/>
      <c r="DZ38" s="611"/>
      <c r="EA38" s="611"/>
      <c r="EB38" s="611"/>
      <c r="EC38" s="623"/>
    </row>
    <row r="39" spans="2:133" ht="11.25" customHeight="1" x14ac:dyDescent="0.15">
      <c r="B39" s="593" t="s">
        <v>269</v>
      </c>
      <c r="C39" s="594"/>
      <c r="D39" s="594"/>
      <c r="E39" s="594"/>
      <c r="F39" s="594"/>
      <c r="G39" s="594"/>
      <c r="H39" s="594"/>
      <c r="I39" s="594"/>
      <c r="J39" s="594"/>
      <c r="K39" s="594"/>
      <c r="L39" s="594"/>
      <c r="M39" s="594"/>
      <c r="N39" s="594"/>
      <c r="O39" s="594"/>
      <c r="P39" s="594"/>
      <c r="Q39" s="595"/>
      <c r="R39" s="596" t="s">
        <v>62</v>
      </c>
      <c r="S39" s="597"/>
      <c r="T39" s="597"/>
      <c r="U39" s="597"/>
      <c r="V39" s="597"/>
      <c r="W39" s="597"/>
      <c r="X39" s="597"/>
      <c r="Y39" s="598"/>
      <c r="Z39" s="634" t="s">
        <v>62</v>
      </c>
      <c r="AA39" s="634"/>
      <c r="AB39" s="634"/>
      <c r="AC39" s="634"/>
      <c r="AD39" s="635" t="s">
        <v>62</v>
      </c>
      <c r="AE39" s="635"/>
      <c r="AF39" s="635"/>
      <c r="AG39" s="635"/>
      <c r="AH39" s="635"/>
      <c r="AI39" s="635"/>
      <c r="AJ39" s="635"/>
      <c r="AK39" s="635"/>
      <c r="AL39" s="599" t="s">
        <v>62</v>
      </c>
      <c r="AM39" s="600"/>
      <c r="AN39" s="600"/>
      <c r="AO39" s="636"/>
      <c r="AQ39" s="629" t="s">
        <v>270</v>
      </c>
      <c r="AR39" s="630"/>
      <c r="AS39" s="630"/>
      <c r="AT39" s="630"/>
      <c r="AU39" s="630"/>
      <c r="AV39" s="630"/>
      <c r="AW39" s="630"/>
      <c r="AX39" s="630"/>
      <c r="AY39" s="631"/>
      <c r="AZ39" s="596">
        <v>336699</v>
      </c>
      <c r="BA39" s="597"/>
      <c r="BB39" s="597"/>
      <c r="BC39" s="597"/>
      <c r="BD39" s="609"/>
      <c r="BE39" s="609"/>
      <c r="BF39" s="632"/>
      <c r="BG39" s="593" t="s">
        <v>271</v>
      </c>
      <c r="BH39" s="594"/>
      <c r="BI39" s="594"/>
      <c r="BJ39" s="594"/>
      <c r="BK39" s="594"/>
      <c r="BL39" s="594"/>
      <c r="BM39" s="594"/>
      <c r="BN39" s="594"/>
      <c r="BO39" s="594"/>
      <c r="BP39" s="594"/>
      <c r="BQ39" s="594"/>
      <c r="BR39" s="594"/>
      <c r="BS39" s="594"/>
      <c r="BT39" s="594"/>
      <c r="BU39" s="595"/>
      <c r="BV39" s="596">
        <v>4699</v>
      </c>
      <c r="BW39" s="597"/>
      <c r="BX39" s="597"/>
      <c r="BY39" s="597"/>
      <c r="BZ39" s="597"/>
      <c r="CA39" s="597"/>
      <c r="CB39" s="633"/>
      <c r="CD39" s="593" t="s">
        <v>272</v>
      </c>
      <c r="CE39" s="594"/>
      <c r="CF39" s="594"/>
      <c r="CG39" s="594"/>
      <c r="CH39" s="594"/>
      <c r="CI39" s="594"/>
      <c r="CJ39" s="594"/>
      <c r="CK39" s="594"/>
      <c r="CL39" s="594"/>
      <c r="CM39" s="594"/>
      <c r="CN39" s="594"/>
      <c r="CO39" s="594"/>
      <c r="CP39" s="594"/>
      <c r="CQ39" s="595"/>
      <c r="CR39" s="596">
        <v>73556</v>
      </c>
      <c r="CS39" s="609"/>
      <c r="CT39" s="609"/>
      <c r="CU39" s="609"/>
      <c r="CV39" s="609"/>
      <c r="CW39" s="609"/>
      <c r="CX39" s="609"/>
      <c r="CY39" s="610"/>
      <c r="CZ39" s="599">
        <v>0.4</v>
      </c>
      <c r="DA39" s="611"/>
      <c r="DB39" s="611"/>
      <c r="DC39" s="612"/>
      <c r="DD39" s="602">
        <v>22234</v>
      </c>
      <c r="DE39" s="609"/>
      <c r="DF39" s="609"/>
      <c r="DG39" s="609"/>
      <c r="DH39" s="609"/>
      <c r="DI39" s="609"/>
      <c r="DJ39" s="609"/>
      <c r="DK39" s="610"/>
      <c r="DL39" s="602" t="s">
        <v>62</v>
      </c>
      <c r="DM39" s="609"/>
      <c r="DN39" s="609"/>
      <c r="DO39" s="609"/>
      <c r="DP39" s="609"/>
      <c r="DQ39" s="609"/>
      <c r="DR39" s="609"/>
      <c r="DS39" s="609"/>
      <c r="DT39" s="609"/>
      <c r="DU39" s="609"/>
      <c r="DV39" s="610"/>
      <c r="DW39" s="599" t="s">
        <v>62</v>
      </c>
      <c r="DX39" s="611"/>
      <c r="DY39" s="611"/>
      <c r="DZ39" s="611"/>
      <c r="EA39" s="611"/>
      <c r="EB39" s="611"/>
      <c r="EC39" s="623"/>
    </row>
    <row r="40" spans="2:133" ht="11.25" customHeight="1" x14ac:dyDescent="0.15">
      <c r="B40" s="593" t="s">
        <v>273</v>
      </c>
      <c r="C40" s="594"/>
      <c r="D40" s="594"/>
      <c r="E40" s="594"/>
      <c r="F40" s="594"/>
      <c r="G40" s="594"/>
      <c r="H40" s="594"/>
      <c r="I40" s="594"/>
      <c r="J40" s="594"/>
      <c r="K40" s="594"/>
      <c r="L40" s="594"/>
      <c r="M40" s="594"/>
      <c r="N40" s="594"/>
      <c r="O40" s="594"/>
      <c r="P40" s="594"/>
      <c r="Q40" s="595"/>
      <c r="R40" s="596">
        <v>116600</v>
      </c>
      <c r="S40" s="597"/>
      <c r="T40" s="597"/>
      <c r="U40" s="597"/>
      <c r="V40" s="597"/>
      <c r="W40" s="597"/>
      <c r="X40" s="597"/>
      <c r="Y40" s="598"/>
      <c r="Z40" s="634">
        <v>0.6</v>
      </c>
      <c r="AA40" s="634"/>
      <c r="AB40" s="634"/>
      <c r="AC40" s="634"/>
      <c r="AD40" s="635" t="s">
        <v>62</v>
      </c>
      <c r="AE40" s="635"/>
      <c r="AF40" s="635"/>
      <c r="AG40" s="635"/>
      <c r="AH40" s="635"/>
      <c r="AI40" s="635"/>
      <c r="AJ40" s="635"/>
      <c r="AK40" s="635"/>
      <c r="AL40" s="599" t="s">
        <v>62</v>
      </c>
      <c r="AM40" s="600"/>
      <c r="AN40" s="600"/>
      <c r="AO40" s="636"/>
      <c r="AQ40" s="629" t="s">
        <v>274</v>
      </c>
      <c r="AR40" s="630"/>
      <c r="AS40" s="630"/>
      <c r="AT40" s="630"/>
      <c r="AU40" s="630"/>
      <c r="AV40" s="630"/>
      <c r="AW40" s="630"/>
      <c r="AX40" s="630"/>
      <c r="AY40" s="631"/>
      <c r="AZ40" s="596">
        <v>71615</v>
      </c>
      <c r="BA40" s="597"/>
      <c r="BB40" s="597"/>
      <c r="BC40" s="597"/>
      <c r="BD40" s="609"/>
      <c r="BE40" s="609"/>
      <c r="BF40" s="632"/>
      <c r="BG40" s="637" t="s">
        <v>275</v>
      </c>
      <c r="BH40" s="638"/>
      <c r="BI40" s="638"/>
      <c r="BJ40" s="638"/>
      <c r="BK40" s="638"/>
      <c r="BL40" s="82"/>
      <c r="BM40" s="594" t="s">
        <v>276</v>
      </c>
      <c r="BN40" s="594"/>
      <c r="BO40" s="594"/>
      <c r="BP40" s="594"/>
      <c r="BQ40" s="594"/>
      <c r="BR40" s="594"/>
      <c r="BS40" s="594"/>
      <c r="BT40" s="594"/>
      <c r="BU40" s="595"/>
      <c r="BV40" s="596">
        <v>82</v>
      </c>
      <c r="BW40" s="597"/>
      <c r="BX40" s="597"/>
      <c r="BY40" s="597"/>
      <c r="BZ40" s="597"/>
      <c r="CA40" s="597"/>
      <c r="CB40" s="633"/>
      <c r="CD40" s="593" t="s">
        <v>277</v>
      </c>
      <c r="CE40" s="594"/>
      <c r="CF40" s="594"/>
      <c r="CG40" s="594"/>
      <c r="CH40" s="594"/>
      <c r="CI40" s="594"/>
      <c r="CJ40" s="594"/>
      <c r="CK40" s="594"/>
      <c r="CL40" s="594"/>
      <c r="CM40" s="594"/>
      <c r="CN40" s="594"/>
      <c r="CO40" s="594"/>
      <c r="CP40" s="594"/>
      <c r="CQ40" s="595"/>
      <c r="CR40" s="596">
        <v>441830</v>
      </c>
      <c r="CS40" s="597"/>
      <c r="CT40" s="597"/>
      <c r="CU40" s="597"/>
      <c r="CV40" s="597"/>
      <c r="CW40" s="597"/>
      <c r="CX40" s="597"/>
      <c r="CY40" s="598"/>
      <c r="CZ40" s="599">
        <v>2.4</v>
      </c>
      <c r="DA40" s="611"/>
      <c r="DB40" s="611"/>
      <c r="DC40" s="612"/>
      <c r="DD40" s="602">
        <v>273852</v>
      </c>
      <c r="DE40" s="597"/>
      <c r="DF40" s="597"/>
      <c r="DG40" s="597"/>
      <c r="DH40" s="597"/>
      <c r="DI40" s="597"/>
      <c r="DJ40" s="597"/>
      <c r="DK40" s="598"/>
      <c r="DL40" s="602" t="s">
        <v>62</v>
      </c>
      <c r="DM40" s="597"/>
      <c r="DN40" s="597"/>
      <c r="DO40" s="597"/>
      <c r="DP40" s="597"/>
      <c r="DQ40" s="597"/>
      <c r="DR40" s="597"/>
      <c r="DS40" s="597"/>
      <c r="DT40" s="597"/>
      <c r="DU40" s="597"/>
      <c r="DV40" s="598"/>
      <c r="DW40" s="599" t="s">
        <v>62</v>
      </c>
      <c r="DX40" s="611"/>
      <c r="DY40" s="611"/>
      <c r="DZ40" s="611"/>
      <c r="EA40" s="611"/>
      <c r="EB40" s="611"/>
      <c r="EC40" s="623"/>
    </row>
    <row r="41" spans="2:133" ht="11.25" customHeight="1" x14ac:dyDescent="0.15">
      <c r="B41" s="577" t="s">
        <v>278</v>
      </c>
      <c r="C41" s="578"/>
      <c r="D41" s="578"/>
      <c r="E41" s="578"/>
      <c r="F41" s="578"/>
      <c r="G41" s="578"/>
      <c r="H41" s="578"/>
      <c r="I41" s="578"/>
      <c r="J41" s="578"/>
      <c r="K41" s="578"/>
      <c r="L41" s="578"/>
      <c r="M41" s="578"/>
      <c r="N41" s="578"/>
      <c r="O41" s="578"/>
      <c r="P41" s="578"/>
      <c r="Q41" s="579"/>
      <c r="R41" s="580">
        <v>19107476</v>
      </c>
      <c r="S41" s="621"/>
      <c r="T41" s="621"/>
      <c r="U41" s="621"/>
      <c r="V41" s="621"/>
      <c r="W41" s="621"/>
      <c r="X41" s="621"/>
      <c r="Y41" s="624"/>
      <c r="Z41" s="625">
        <v>100</v>
      </c>
      <c r="AA41" s="625"/>
      <c r="AB41" s="625"/>
      <c r="AC41" s="625"/>
      <c r="AD41" s="626">
        <v>9952377</v>
      </c>
      <c r="AE41" s="626"/>
      <c r="AF41" s="626"/>
      <c r="AG41" s="626"/>
      <c r="AH41" s="626"/>
      <c r="AI41" s="626"/>
      <c r="AJ41" s="626"/>
      <c r="AK41" s="626"/>
      <c r="AL41" s="583">
        <v>100</v>
      </c>
      <c r="AM41" s="627"/>
      <c r="AN41" s="627"/>
      <c r="AO41" s="628"/>
      <c r="AQ41" s="629" t="s">
        <v>279</v>
      </c>
      <c r="AR41" s="630"/>
      <c r="AS41" s="630"/>
      <c r="AT41" s="630"/>
      <c r="AU41" s="630"/>
      <c r="AV41" s="630"/>
      <c r="AW41" s="630"/>
      <c r="AX41" s="630"/>
      <c r="AY41" s="631"/>
      <c r="AZ41" s="596">
        <v>275288</v>
      </c>
      <c r="BA41" s="597"/>
      <c r="BB41" s="597"/>
      <c r="BC41" s="597"/>
      <c r="BD41" s="609"/>
      <c r="BE41" s="609"/>
      <c r="BF41" s="632"/>
      <c r="BG41" s="637"/>
      <c r="BH41" s="638"/>
      <c r="BI41" s="638"/>
      <c r="BJ41" s="638"/>
      <c r="BK41" s="638"/>
      <c r="BL41" s="82"/>
      <c r="BM41" s="594" t="s">
        <v>280</v>
      </c>
      <c r="BN41" s="594"/>
      <c r="BO41" s="594"/>
      <c r="BP41" s="594"/>
      <c r="BQ41" s="594"/>
      <c r="BR41" s="594"/>
      <c r="BS41" s="594"/>
      <c r="BT41" s="594"/>
      <c r="BU41" s="595"/>
      <c r="BV41" s="596" t="s">
        <v>62</v>
      </c>
      <c r="BW41" s="597"/>
      <c r="BX41" s="597"/>
      <c r="BY41" s="597"/>
      <c r="BZ41" s="597"/>
      <c r="CA41" s="597"/>
      <c r="CB41" s="633"/>
      <c r="CD41" s="593" t="s">
        <v>281</v>
      </c>
      <c r="CE41" s="594"/>
      <c r="CF41" s="594"/>
      <c r="CG41" s="594"/>
      <c r="CH41" s="594"/>
      <c r="CI41" s="594"/>
      <c r="CJ41" s="594"/>
      <c r="CK41" s="594"/>
      <c r="CL41" s="594"/>
      <c r="CM41" s="594"/>
      <c r="CN41" s="594"/>
      <c r="CO41" s="594"/>
      <c r="CP41" s="594"/>
      <c r="CQ41" s="595"/>
      <c r="CR41" s="596" t="s">
        <v>62</v>
      </c>
      <c r="CS41" s="609"/>
      <c r="CT41" s="609"/>
      <c r="CU41" s="609"/>
      <c r="CV41" s="609"/>
      <c r="CW41" s="609"/>
      <c r="CX41" s="609"/>
      <c r="CY41" s="610"/>
      <c r="CZ41" s="599" t="s">
        <v>62</v>
      </c>
      <c r="DA41" s="611"/>
      <c r="DB41" s="611"/>
      <c r="DC41" s="612"/>
      <c r="DD41" s="602" t="s">
        <v>62</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15">
      <c r="AQ42" s="641" t="s">
        <v>282</v>
      </c>
      <c r="AR42" s="642"/>
      <c r="AS42" s="642"/>
      <c r="AT42" s="642"/>
      <c r="AU42" s="642"/>
      <c r="AV42" s="642"/>
      <c r="AW42" s="642"/>
      <c r="AX42" s="642"/>
      <c r="AY42" s="643"/>
      <c r="AZ42" s="580">
        <v>1131647</v>
      </c>
      <c r="BA42" s="621"/>
      <c r="BB42" s="621"/>
      <c r="BC42" s="621"/>
      <c r="BD42" s="581"/>
      <c r="BE42" s="581"/>
      <c r="BF42" s="644"/>
      <c r="BG42" s="639"/>
      <c r="BH42" s="640"/>
      <c r="BI42" s="640"/>
      <c r="BJ42" s="640"/>
      <c r="BK42" s="640"/>
      <c r="BL42" s="83"/>
      <c r="BM42" s="578" t="s">
        <v>283</v>
      </c>
      <c r="BN42" s="578"/>
      <c r="BO42" s="578"/>
      <c r="BP42" s="578"/>
      <c r="BQ42" s="578"/>
      <c r="BR42" s="578"/>
      <c r="BS42" s="578"/>
      <c r="BT42" s="578"/>
      <c r="BU42" s="579"/>
      <c r="BV42" s="580">
        <v>490</v>
      </c>
      <c r="BW42" s="621"/>
      <c r="BX42" s="621"/>
      <c r="BY42" s="621"/>
      <c r="BZ42" s="621"/>
      <c r="CA42" s="621"/>
      <c r="CB42" s="622"/>
      <c r="CD42" s="593" t="s">
        <v>284</v>
      </c>
      <c r="CE42" s="594"/>
      <c r="CF42" s="594"/>
      <c r="CG42" s="594"/>
      <c r="CH42" s="594"/>
      <c r="CI42" s="594"/>
      <c r="CJ42" s="594"/>
      <c r="CK42" s="594"/>
      <c r="CL42" s="594"/>
      <c r="CM42" s="594"/>
      <c r="CN42" s="594"/>
      <c r="CO42" s="594"/>
      <c r="CP42" s="594"/>
      <c r="CQ42" s="595"/>
      <c r="CR42" s="596">
        <v>3135345</v>
      </c>
      <c r="CS42" s="609"/>
      <c r="CT42" s="609"/>
      <c r="CU42" s="609"/>
      <c r="CV42" s="609"/>
      <c r="CW42" s="609"/>
      <c r="CX42" s="609"/>
      <c r="CY42" s="610"/>
      <c r="CZ42" s="599">
        <v>16.899999999999999</v>
      </c>
      <c r="DA42" s="611"/>
      <c r="DB42" s="611"/>
      <c r="DC42" s="612"/>
      <c r="DD42" s="602">
        <v>550449</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15">
      <c r="B43" s="73" t="s">
        <v>285</v>
      </c>
      <c r="CD43" s="593" t="s">
        <v>286</v>
      </c>
      <c r="CE43" s="594"/>
      <c r="CF43" s="594"/>
      <c r="CG43" s="594"/>
      <c r="CH43" s="594"/>
      <c r="CI43" s="594"/>
      <c r="CJ43" s="594"/>
      <c r="CK43" s="594"/>
      <c r="CL43" s="594"/>
      <c r="CM43" s="594"/>
      <c r="CN43" s="594"/>
      <c r="CO43" s="594"/>
      <c r="CP43" s="594"/>
      <c r="CQ43" s="595"/>
      <c r="CR43" s="596">
        <v>65645</v>
      </c>
      <c r="CS43" s="609"/>
      <c r="CT43" s="609"/>
      <c r="CU43" s="609"/>
      <c r="CV43" s="609"/>
      <c r="CW43" s="609"/>
      <c r="CX43" s="609"/>
      <c r="CY43" s="610"/>
      <c r="CZ43" s="599">
        <v>0.4</v>
      </c>
      <c r="DA43" s="611"/>
      <c r="DB43" s="611"/>
      <c r="DC43" s="612"/>
      <c r="DD43" s="602">
        <v>65645</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15">
      <c r="B44" s="613" t="s">
        <v>287</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234</v>
      </c>
      <c r="CE44" s="616"/>
      <c r="CF44" s="593" t="s">
        <v>288</v>
      </c>
      <c r="CG44" s="594"/>
      <c r="CH44" s="594"/>
      <c r="CI44" s="594"/>
      <c r="CJ44" s="594"/>
      <c r="CK44" s="594"/>
      <c r="CL44" s="594"/>
      <c r="CM44" s="594"/>
      <c r="CN44" s="594"/>
      <c r="CO44" s="594"/>
      <c r="CP44" s="594"/>
      <c r="CQ44" s="595"/>
      <c r="CR44" s="596">
        <v>2877034</v>
      </c>
      <c r="CS44" s="597"/>
      <c r="CT44" s="597"/>
      <c r="CU44" s="597"/>
      <c r="CV44" s="597"/>
      <c r="CW44" s="597"/>
      <c r="CX44" s="597"/>
      <c r="CY44" s="598"/>
      <c r="CZ44" s="599">
        <v>15.5</v>
      </c>
      <c r="DA44" s="600"/>
      <c r="DB44" s="600"/>
      <c r="DC44" s="601"/>
      <c r="DD44" s="602">
        <v>430396</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15">
      <c r="B45" s="613" t="s">
        <v>289</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290</v>
      </c>
      <c r="CG45" s="594"/>
      <c r="CH45" s="594"/>
      <c r="CI45" s="594"/>
      <c r="CJ45" s="594"/>
      <c r="CK45" s="594"/>
      <c r="CL45" s="594"/>
      <c r="CM45" s="594"/>
      <c r="CN45" s="594"/>
      <c r="CO45" s="594"/>
      <c r="CP45" s="594"/>
      <c r="CQ45" s="595"/>
      <c r="CR45" s="596">
        <v>364529</v>
      </c>
      <c r="CS45" s="609"/>
      <c r="CT45" s="609"/>
      <c r="CU45" s="609"/>
      <c r="CV45" s="609"/>
      <c r="CW45" s="609"/>
      <c r="CX45" s="609"/>
      <c r="CY45" s="610"/>
      <c r="CZ45" s="599">
        <v>2</v>
      </c>
      <c r="DA45" s="611"/>
      <c r="DB45" s="611"/>
      <c r="DC45" s="612"/>
      <c r="DD45" s="602">
        <v>82968</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15">
      <c r="B46" s="84"/>
      <c r="CD46" s="617"/>
      <c r="CE46" s="618"/>
      <c r="CF46" s="593" t="s">
        <v>291</v>
      </c>
      <c r="CG46" s="594"/>
      <c r="CH46" s="594"/>
      <c r="CI46" s="594"/>
      <c r="CJ46" s="594"/>
      <c r="CK46" s="594"/>
      <c r="CL46" s="594"/>
      <c r="CM46" s="594"/>
      <c r="CN46" s="594"/>
      <c r="CO46" s="594"/>
      <c r="CP46" s="594"/>
      <c r="CQ46" s="595"/>
      <c r="CR46" s="596">
        <v>2473085</v>
      </c>
      <c r="CS46" s="597"/>
      <c r="CT46" s="597"/>
      <c r="CU46" s="597"/>
      <c r="CV46" s="597"/>
      <c r="CW46" s="597"/>
      <c r="CX46" s="597"/>
      <c r="CY46" s="598"/>
      <c r="CZ46" s="599">
        <v>13.4</v>
      </c>
      <c r="DA46" s="600"/>
      <c r="DB46" s="600"/>
      <c r="DC46" s="601"/>
      <c r="DD46" s="602">
        <v>335218</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15">
      <c r="B47" s="84"/>
      <c r="CD47" s="617"/>
      <c r="CE47" s="618"/>
      <c r="CF47" s="593" t="s">
        <v>292</v>
      </c>
      <c r="CG47" s="594"/>
      <c r="CH47" s="594"/>
      <c r="CI47" s="594"/>
      <c r="CJ47" s="594"/>
      <c r="CK47" s="594"/>
      <c r="CL47" s="594"/>
      <c r="CM47" s="594"/>
      <c r="CN47" s="594"/>
      <c r="CO47" s="594"/>
      <c r="CP47" s="594"/>
      <c r="CQ47" s="595"/>
      <c r="CR47" s="596">
        <v>258311</v>
      </c>
      <c r="CS47" s="609"/>
      <c r="CT47" s="609"/>
      <c r="CU47" s="609"/>
      <c r="CV47" s="609"/>
      <c r="CW47" s="609"/>
      <c r="CX47" s="609"/>
      <c r="CY47" s="610"/>
      <c r="CZ47" s="599">
        <v>1.4</v>
      </c>
      <c r="DA47" s="611"/>
      <c r="DB47" s="611"/>
      <c r="DC47" s="612"/>
      <c r="DD47" s="602">
        <v>120053</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x14ac:dyDescent="0.15">
      <c r="B48" s="84"/>
      <c r="CD48" s="619"/>
      <c r="CE48" s="620"/>
      <c r="CF48" s="593" t="s">
        <v>293</v>
      </c>
      <c r="CG48" s="594"/>
      <c r="CH48" s="594"/>
      <c r="CI48" s="594"/>
      <c r="CJ48" s="594"/>
      <c r="CK48" s="594"/>
      <c r="CL48" s="594"/>
      <c r="CM48" s="594"/>
      <c r="CN48" s="594"/>
      <c r="CO48" s="594"/>
      <c r="CP48" s="594"/>
      <c r="CQ48" s="595"/>
      <c r="CR48" s="596" t="s">
        <v>62</v>
      </c>
      <c r="CS48" s="597"/>
      <c r="CT48" s="597"/>
      <c r="CU48" s="597"/>
      <c r="CV48" s="597"/>
      <c r="CW48" s="597"/>
      <c r="CX48" s="597"/>
      <c r="CY48" s="598"/>
      <c r="CZ48" s="599" t="s">
        <v>62</v>
      </c>
      <c r="DA48" s="600"/>
      <c r="DB48" s="600"/>
      <c r="DC48" s="601"/>
      <c r="DD48" s="602" t="s">
        <v>62</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15">
      <c r="B49" s="84"/>
      <c r="CD49" s="577" t="s">
        <v>294</v>
      </c>
      <c r="CE49" s="578"/>
      <c r="CF49" s="578"/>
      <c r="CG49" s="578"/>
      <c r="CH49" s="578"/>
      <c r="CI49" s="578"/>
      <c r="CJ49" s="578"/>
      <c r="CK49" s="578"/>
      <c r="CL49" s="578"/>
      <c r="CM49" s="578"/>
      <c r="CN49" s="578"/>
      <c r="CO49" s="578"/>
      <c r="CP49" s="578"/>
      <c r="CQ49" s="579"/>
      <c r="CR49" s="580">
        <v>18503634</v>
      </c>
      <c r="CS49" s="581"/>
      <c r="CT49" s="581"/>
      <c r="CU49" s="581"/>
      <c r="CV49" s="581"/>
      <c r="CW49" s="581"/>
      <c r="CX49" s="581"/>
      <c r="CY49" s="582"/>
      <c r="CZ49" s="583">
        <v>100</v>
      </c>
      <c r="DA49" s="584"/>
      <c r="DB49" s="584"/>
      <c r="DC49" s="585"/>
      <c r="DD49" s="586">
        <v>12089122</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wWWJbm1priWO8D2d8W1tpWnoe47F4WzpNqscdXdzm8K8lU/Ib1WagrZdc3f4WEiHIw26p3gpNvFcEm7RLFWiuQ==" saltValue="Cb/F4J7BNbFd40kmAN7Q8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4605-9240-44E4-9EF4-00E1731F0671}">
  <sheetPr>
    <pageSetUpPr fitToPage="1"/>
  </sheetPr>
  <dimension ref="A1:EA135"/>
  <sheetViews>
    <sheetView zoomScaleNormal="10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65" t="s">
        <v>295</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1065"/>
      <c r="AZ2" s="1065"/>
      <c r="BA2" s="1065"/>
      <c r="BB2" s="1065"/>
      <c r="BC2" s="1065"/>
      <c r="BD2" s="1065"/>
      <c r="BE2" s="1065"/>
      <c r="BF2" s="1065"/>
      <c r="BG2" s="1065"/>
      <c r="BH2" s="1065"/>
      <c r="BI2" s="1065"/>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66" t="s">
        <v>296</v>
      </c>
      <c r="DK2" s="1067"/>
      <c r="DL2" s="1067"/>
      <c r="DM2" s="1067"/>
      <c r="DN2" s="1067"/>
      <c r="DO2" s="1068"/>
      <c r="DP2" s="87"/>
      <c r="DQ2" s="1066" t="s">
        <v>297</v>
      </c>
      <c r="DR2" s="1067"/>
      <c r="DS2" s="1067"/>
      <c r="DT2" s="1067"/>
      <c r="DU2" s="1067"/>
      <c r="DV2" s="1067"/>
      <c r="DW2" s="1067"/>
      <c r="DX2" s="1067"/>
      <c r="DY2" s="1067"/>
      <c r="DZ2" s="1068"/>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34" t="s">
        <v>298</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299</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15">
      <c r="A5" s="970" t="s">
        <v>300</v>
      </c>
      <c r="B5" s="971"/>
      <c r="C5" s="971"/>
      <c r="D5" s="971"/>
      <c r="E5" s="971"/>
      <c r="F5" s="971"/>
      <c r="G5" s="971"/>
      <c r="H5" s="971"/>
      <c r="I5" s="971"/>
      <c r="J5" s="971"/>
      <c r="K5" s="971"/>
      <c r="L5" s="971"/>
      <c r="M5" s="971"/>
      <c r="N5" s="971"/>
      <c r="O5" s="971"/>
      <c r="P5" s="972"/>
      <c r="Q5" s="976" t="s">
        <v>301</v>
      </c>
      <c r="R5" s="977"/>
      <c r="S5" s="977"/>
      <c r="T5" s="977"/>
      <c r="U5" s="978"/>
      <c r="V5" s="976" t="s">
        <v>302</v>
      </c>
      <c r="W5" s="977"/>
      <c r="X5" s="977"/>
      <c r="Y5" s="977"/>
      <c r="Z5" s="978"/>
      <c r="AA5" s="976" t="s">
        <v>303</v>
      </c>
      <c r="AB5" s="977"/>
      <c r="AC5" s="977"/>
      <c r="AD5" s="977"/>
      <c r="AE5" s="977"/>
      <c r="AF5" s="1069" t="s">
        <v>304</v>
      </c>
      <c r="AG5" s="977"/>
      <c r="AH5" s="977"/>
      <c r="AI5" s="977"/>
      <c r="AJ5" s="990"/>
      <c r="AK5" s="977" t="s">
        <v>305</v>
      </c>
      <c r="AL5" s="977"/>
      <c r="AM5" s="977"/>
      <c r="AN5" s="977"/>
      <c r="AO5" s="978"/>
      <c r="AP5" s="976" t="s">
        <v>306</v>
      </c>
      <c r="AQ5" s="977"/>
      <c r="AR5" s="977"/>
      <c r="AS5" s="977"/>
      <c r="AT5" s="978"/>
      <c r="AU5" s="976" t="s">
        <v>307</v>
      </c>
      <c r="AV5" s="977"/>
      <c r="AW5" s="977"/>
      <c r="AX5" s="977"/>
      <c r="AY5" s="990"/>
      <c r="AZ5" s="91"/>
      <c r="BA5" s="91"/>
      <c r="BB5" s="91"/>
      <c r="BC5" s="91"/>
      <c r="BD5" s="91"/>
      <c r="BE5" s="92"/>
      <c r="BF5" s="92"/>
      <c r="BG5" s="92"/>
      <c r="BH5" s="92"/>
      <c r="BI5" s="92"/>
      <c r="BJ5" s="92"/>
      <c r="BK5" s="92"/>
      <c r="BL5" s="92"/>
      <c r="BM5" s="92"/>
      <c r="BN5" s="92"/>
      <c r="BO5" s="92"/>
      <c r="BP5" s="92"/>
      <c r="BQ5" s="970" t="s">
        <v>308</v>
      </c>
      <c r="BR5" s="971"/>
      <c r="BS5" s="971"/>
      <c r="BT5" s="971"/>
      <c r="BU5" s="971"/>
      <c r="BV5" s="971"/>
      <c r="BW5" s="971"/>
      <c r="BX5" s="971"/>
      <c r="BY5" s="971"/>
      <c r="BZ5" s="971"/>
      <c r="CA5" s="971"/>
      <c r="CB5" s="971"/>
      <c r="CC5" s="971"/>
      <c r="CD5" s="971"/>
      <c r="CE5" s="971"/>
      <c r="CF5" s="971"/>
      <c r="CG5" s="972"/>
      <c r="CH5" s="976" t="s">
        <v>309</v>
      </c>
      <c r="CI5" s="977"/>
      <c r="CJ5" s="977"/>
      <c r="CK5" s="977"/>
      <c r="CL5" s="978"/>
      <c r="CM5" s="976" t="s">
        <v>310</v>
      </c>
      <c r="CN5" s="977"/>
      <c r="CO5" s="977"/>
      <c r="CP5" s="977"/>
      <c r="CQ5" s="978"/>
      <c r="CR5" s="976" t="s">
        <v>311</v>
      </c>
      <c r="CS5" s="977"/>
      <c r="CT5" s="977"/>
      <c r="CU5" s="977"/>
      <c r="CV5" s="978"/>
      <c r="CW5" s="976" t="s">
        <v>312</v>
      </c>
      <c r="CX5" s="977"/>
      <c r="CY5" s="977"/>
      <c r="CZ5" s="977"/>
      <c r="DA5" s="978"/>
      <c r="DB5" s="976" t="s">
        <v>313</v>
      </c>
      <c r="DC5" s="977"/>
      <c r="DD5" s="977"/>
      <c r="DE5" s="977"/>
      <c r="DF5" s="978"/>
      <c r="DG5" s="1059" t="s">
        <v>314</v>
      </c>
      <c r="DH5" s="1060"/>
      <c r="DI5" s="1060"/>
      <c r="DJ5" s="1060"/>
      <c r="DK5" s="1061"/>
      <c r="DL5" s="1059" t="s">
        <v>315</v>
      </c>
      <c r="DM5" s="1060"/>
      <c r="DN5" s="1060"/>
      <c r="DO5" s="1060"/>
      <c r="DP5" s="1061"/>
      <c r="DQ5" s="976" t="s">
        <v>316</v>
      </c>
      <c r="DR5" s="977"/>
      <c r="DS5" s="977"/>
      <c r="DT5" s="977"/>
      <c r="DU5" s="978"/>
      <c r="DV5" s="976" t="s">
        <v>307</v>
      </c>
      <c r="DW5" s="977"/>
      <c r="DX5" s="977"/>
      <c r="DY5" s="977"/>
      <c r="DZ5" s="990"/>
      <c r="EA5" s="93"/>
    </row>
    <row r="6" spans="1:131" s="94" customFormat="1" ht="26.25" customHeight="1" thickBot="1" x14ac:dyDescent="0.2">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70"/>
      <c r="AG6" s="980"/>
      <c r="AH6" s="980"/>
      <c r="AI6" s="980"/>
      <c r="AJ6" s="991"/>
      <c r="AK6" s="980"/>
      <c r="AL6" s="980"/>
      <c r="AM6" s="980"/>
      <c r="AN6" s="980"/>
      <c r="AO6" s="981"/>
      <c r="AP6" s="979"/>
      <c r="AQ6" s="980"/>
      <c r="AR6" s="980"/>
      <c r="AS6" s="980"/>
      <c r="AT6" s="981"/>
      <c r="AU6" s="979"/>
      <c r="AV6" s="980"/>
      <c r="AW6" s="980"/>
      <c r="AX6" s="980"/>
      <c r="AY6" s="991"/>
      <c r="AZ6" s="91"/>
      <c r="BA6" s="91"/>
      <c r="BB6" s="91"/>
      <c r="BC6" s="91"/>
      <c r="BD6" s="91"/>
      <c r="BE6" s="92"/>
      <c r="BF6" s="92"/>
      <c r="BG6" s="92"/>
      <c r="BH6" s="92"/>
      <c r="BI6" s="92"/>
      <c r="BJ6" s="92"/>
      <c r="BK6" s="92"/>
      <c r="BL6" s="92"/>
      <c r="BM6" s="92"/>
      <c r="BN6" s="92"/>
      <c r="BO6" s="92"/>
      <c r="BP6" s="92"/>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62"/>
      <c r="DH6" s="1063"/>
      <c r="DI6" s="1063"/>
      <c r="DJ6" s="1063"/>
      <c r="DK6" s="1064"/>
      <c r="DL6" s="1062"/>
      <c r="DM6" s="1063"/>
      <c r="DN6" s="1063"/>
      <c r="DO6" s="1063"/>
      <c r="DP6" s="1064"/>
      <c r="DQ6" s="979"/>
      <c r="DR6" s="980"/>
      <c r="DS6" s="980"/>
      <c r="DT6" s="980"/>
      <c r="DU6" s="981"/>
      <c r="DV6" s="979"/>
      <c r="DW6" s="980"/>
      <c r="DX6" s="980"/>
      <c r="DY6" s="980"/>
      <c r="DZ6" s="991"/>
      <c r="EA6" s="93"/>
    </row>
    <row r="7" spans="1:131" s="94" customFormat="1" ht="26.25" customHeight="1" thickTop="1" x14ac:dyDescent="0.15">
      <c r="A7" s="95">
        <v>1</v>
      </c>
      <c r="B7" s="1022" t="s">
        <v>317</v>
      </c>
      <c r="C7" s="1023"/>
      <c r="D7" s="1023"/>
      <c r="E7" s="1023"/>
      <c r="F7" s="1023"/>
      <c r="G7" s="1023"/>
      <c r="H7" s="1023"/>
      <c r="I7" s="1023"/>
      <c r="J7" s="1023"/>
      <c r="K7" s="1023"/>
      <c r="L7" s="1023"/>
      <c r="M7" s="1023"/>
      <c r="N7" s="1023"/>
      <c r="O7" s="1023"/>
      <c r="P7" s="1024"/>
      <c r="Q7" s="1077">
        <v>19107</v>
      </c>
      <c r="R7" s="1078"/>
      <c r="S7" s="1078"/>
      <c r="T7" s="1078"/>
      <c r="U7" s="1078"/>
      <c r="V7" s="1078">
        <v>18504</v>
      </c>
      <c r="W7" s="1078"/>
      <c r="X7" s="1078"/>
      <c r="Y7" s="1078"/>
      <c r="Z7" s="1078"/>
      <c r="AA7" s="1078">
        <v>604</v>
      </c>
      <c r="AB7" s="1078"/>
      <c r="AC7" s="1078"/>
      <c r="AD7" s="1078"/>
      <c r="AE7" s="1079"/>
      <c r="AF7" s="1080">
        <v>488</v>
      </c>
      <c r="AG7" s="1081"/>
      <c r="AH7" s="1081"/>
      <c r="AI7" s="1081"/>
      <c r="AJ7" s="1082"/>
      <c r="AK7" s="1083">
        <v>222</v>
      </c>
      <c r="AL7" s="1084"/>
      <c r="AM7" s="1084"/>
      <c r="AN7" s="1084"/>
      <c r="AO7" s="1084"/>
      <c r="AP7" s="1084">
        <v>16473</v>
      </c>
      <c r="AQ7" s="1084"/>
      <c r="AR7" s="1084"/>
      <c r="AS7" s="1084"/>
      <c r="AT7" s="1084"/>
      <c r="AU7" s="1085"/>
      <c r="AV7" s="1085"/>
      <c r="AW7" s="1085"/>
      <c r="AX7" s="1085"/>
      <c r="AY7" s="1086"/>
      <c r="AZ7" s="91"/>
      <c r="BA7" s="91"/>
      <c r="BB7" s="91"/>
      <c r="BC7" s="91"/>
      <c r="BD7" s="91"/>
      <c r="BE7" s="92"/>
      <c r="BF7" s="92"/>
      <c r="BG7" s="92"/>
      <c r="BH7" s="92"/>
      <c r="BI7" s="92"/>
      <c r="BJ7" s="92"/>
      <c r="BK7" s="92"/>
      <c r="BL7" s="92"/>
      <c r="BM7" s="92"/>
      <c r="BN7" s="92"/>
      <c r="BO7" s="92"/>
      <c r="BP7" s="92"/>
      <c r="BQ7" s="95">
        <v>1</v>
      </c>
      <c r="BR7" s="96"/>
      <c r="BS7" s="1074" t="s">
        <v>318</v>
      </c>
      <c r="BT7" s="1075"/>
      <c r="BU7" s="1075"/>
      <c r="BV7" s="1075"/>
      <c r="BW7" s="1075"/>
      <c r="BX7" s="1075"/>
      <c r="BY7" s="1075"/>
      <c r="BZ7" s="1075"/>
      <c r="CA7" s="1075"/>
      <c r="CB7" s="1075"/>
      <c r="CC7" s="1075"/>
      <c r="CD7" s="1075"/>
      <c r="CE7" s="1075"/>
      <c r="CF7" s="1075"/>
      <c r="CG7" s="1087"/>
      <c r="CH7" s="1071">
        <v>-3</v>
      </c>
      <c r="CI7" s="1072"/>
      <c r="CJ7" s="1072"/>
      <c r="CK7" s="1072"/>
      <c r="CL7" s="1073"/>
      <c r="CM7" s="1071">
        <v>38</v>
      </c>
      <c r="CN7" s="1072"/>
      <c r="CO7" s="1072"/>
      <c r="CP7" s="1072"/>
      <c r="CQ7" s="1073"/>
      <c r="CR7" s="1071">
        <v>50</v>
      </c>
      <c r="CS7" s="1072"/>
      <c r="CT7" s="1072"/>
      <c r="CU7" s="1072"/>
      <c r="CV7" s="1073"/>
      <c r="CW7" s="1071" t="s">
        <v>319</v>
      </c>
      <c r="CX7" s="1072"/>
      <c r="CY7" s="1072"/>
      <c r="CZ7" s="1072"/>
      <c r="DA7" s="1073"/>
      <c r="DB7" s="1071" t="s">
        <v>319</v>
      </c>
      <c r="DC7" s="1072"/>
      <c r="DD7" s="1072"/>
      <c r="DE7" s="1072"/>
      <c r="DF7" s="1073"/>
      <c r="DG7" s="1071" t="s">
        <v>319</v>
      </c>
      <c r="DH7" s="1072"/>
      <c r="DI7" s="1072"/>
      <c r="DJ7" s="1072"/>
      <c r="DK7" s="1073"/>
      <c r="DL7" s="1071" t="s">
        <v>319</v>
      </c>
      <c r="DM7" s="1072"/>
      <c r="DN7" s="1072"/>
      <c r="DO7" s="1072"/>
      <c r="DP7" s="1073"/>
      <c r="DQ7" s="1071" t="s">
        <v>319</v>
      </c>
      <c r="DR7" s="1072"/>
      <c r="DS7" s="1072"/>
      <c r="DT7" s="1072"/>
      <c r="DU7" s="1073"/>
      <c r="DV7" s="1074"/>
      <c r="DW7" s="1075"/>
      <c r="DX7" s="1075"/>
      <c r="DY7" s="1075"/>
      <c r="DZ7" s="1076"/>
      <c r="EA7" s="93"/>
    </row>
    <row r="8" spans="1:131" s="94" customFormat="1" ht="26.25" customHeight="1" x14ac:dyDescent="0.15">
      <c r="A8" s="97">
        <v>2</v>
      </c>
      <c r="B8" s="1005" t="s">
        <v>320</v>
      </c>
      <c r="C8" s="1006"/>
      <c r="D8" s="1006"/>
      <c r="E8" s="1006"/>
      <c r="F8" s="1006"/>
      <c r="G8" s="1006"/>
      <c r="H8" s="1006"/>
      <c r="I8" s="1006"/>
      <c r="J8" s="1006"/>
      <c r="K8" s="1006"/>
      <c r="L8" s="1006"/>
      <c r="M8" s="1006"/>
      <c r="N8" s="1006"/>
      <c r="O8" s="1006"/>
      <c r="P8" s="1007"/>
      <c r="Q8" s="1013">
        <v>85</v>
      </c>
      <c r="R8" s="1014"/>
      <c r="S8" s="1014"/>
      <c r="T8" s="1014"/>
      <c r="U8" s="1014"/>
      <c r="V8" s="1014">
        <v>85</v>
      </c>
      <c r="W8" s="1014"/>
      <c r="X8" s="1014"/>
      <c r="Y8" s="1014"/>
      <c r="Z8" s="1014"/>
      <c r="AA8" s="1014" t="s">
        <v>321</v>
      </c>
      <c r="AB8" s="1014"/>
      <c r="AC8" s="1014"/>
      <c r="AD8" s="1014"/>
      <c r="AE8" s="1015"/>
      <c r="AF8" s="1010" t="s">
        <v>62</v>
      </c>
      <c r="AG8" s="1011"/>
      <c r="AH8" s="1011"/>
      <c r="AI8" s="1011"/>
      <c r="AJ8" s="1012"/>
      <c r="AK8" s="1055">
        <v>19</v>
      </c>
      <c r="AL8" s="1056"/>
      <c r="AM8" s="1056"/>
      <c r="AN8" s="1056"/>
      <c r="AO8" s="1056"/>
      <c r="AP8" s="1056">
        <v>56</v>
      </c>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67" t="s">
        <v>322</v>
      </c>
      <c r="BT8" s="968"/>
      <c r="BU8" s="968"/>
      <c r="BV8" s="968"/>
      <c r="BW8" s="968"/>
      <c r="BX8" s="968"/>
      <c r="BY8" s="968"/>
      <c r="BZ8" s="968"/>
      <c r="CA8" s="968"/>
      <c r="CB8" s="968"/>
      <c r="CC8" s="968"/>
      <c r="CD8" s="968"/>
      <c r="CE8" s="968"/>
      <c r="CF8" s="968"/>
      <c r="CG8" s="989"/>
      <c r="CH8" s="964">
        <v>4</v>
      </c>
      <c r="CI8" s="965"/>
      <c r="CJ8" s="965"/>
      <c r="CK8" s="965"/>
      <c r="CL8" s="966"/>
      <c r="CM8" s="964">
        <v>20</v>
      </c>
      <c r="CN8" s="965"/>
      <c r="CO8" s="965"/>
      <c r="CP8" s="965"/>
      <c r="CQ8" s="966"/>
      <c r="CR8" s="964">
        <v>20</v>
      </c>
      <c r="CS8" s="965"/>
      <c r="CT8" s="965"/>
      <c r="CU8" s="965"/>
      <c r="CV8" s="966"/>
      <c r="CW8" s="964">
        <v>14</v>
      </c>
      <c r="CX8" s="965"/>
      <c r="CY8" s="965"/>
      <c r="CZ8" s="965"/>
      <c r="DA8" s="966"/>
      <c r="DB8" s="964" t="s">
        <v>319</v>
      </c>
      <c r="DC8" s="965"/>
      <c r="DD8" s="965"/>
      <c r="DE8" s="965"/>
      <c r="DF8" s="966"/>
      <c r="DG8" s="964" t="s">
        <v>319</v>
      </c>
      <c r="DH8" s="965"/>
      <c r="DI8" s="965"/>
      <c r="DJ8" s="965"/>
      <c r="DK8" s="966"/>
      <c r="DL8" s="964" t="s">
        <v>319</v>
      </c>
      <c r="DM8" s="965"/>
      <c r="DN8" s="965"/>
      <c r="DO8" s="965"/>
      <c r="DP8" s="966"/>
      <c r="DQ8" s="964" t="s">
        <v>319</v>
      </c>
      <c r="DR8" s="965"/>
      <c r="DS8" s="965"/>
      <c r="DT8" s="965"/>
      <c r="DU8" s="966"/>
      <c r="DV8" s="967"/>
      <c r="DW8" s="968"/>
      <c r="DX8" s="968"/>
      <c r="DY8" s="968"/>
      <c r="DZ8" s="969"/>
      <c r="EA8" s="93"/>
    </row>
    <row r="9" spans="1:131" s="94" customFormat="1" ht="26.25" customHeight="1" x14ac:dyDescent="0.15">
      <c r="A9" s="97">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67"/>
      <c r="BT9" s="968"/>
      <c r="BU9" s="968"/>
      <c r="BV9" s="968"/>
      <c r="BW9" s="968"/>
      <c r="BX9" s="968"/>
      <c r="BY9" s="968"/>
      <c r="BZ9" s="968"/>
      <c r="CA9" s="968"/>
      <c r="CB9" s="968"/>
      <c r="CC9" s="968"/>
      <c r="CD9" s="968"/>
      <c r="CE9" s="968"/>
      <c r="CF9" s="968"/>
      <c r="CG9" s="989"/>
      <c r="CH9" s="964"/>
      <c r="CI9" s="965"/>
      <c r="CJ9" s="965"/>
      <c r="CK9" s="965"/>
      <c r="CL9" s="966"/>
      <c r="CM9" s="964"/>
      <c r="CN9" s="965"/>
      <c r="CO9" s="965"/>
      <c r="CP9" s="965"/>
      <c r="CQ9" s="966"/>
      <c r="CR9" s="964"/>
      <c r="CS9" s="965"/>
      <c r="CT9" s="965"/>
      <c r="CU9" s="965"/>
      <c r="CV9" s="966"/>
      <c r="CW9" s="964"/>
      <c r="CX9" s="965"/>
      <c r="CY9" s="965"/>
      <c r="CZ9" s="965"/>
      <c r="DA9" s="966"/>
      <c r="DB9" s="964"/>
      <c r="DC9" s="965"/>
      <c r="DD9" s="965"/>
      <c r="DE9" s="965"/>
      <c r="DF9" s="966"/>
      <c r="DG9" s="964"/>
      <c r="DH9" s="965"/>
      <c r="DI9" s="965"/>
      <c r="DJ9" s="965"/>
      <c r="DK9" s="966"/>
      <c r="DL9" s="964"/>
      <c r="DM9" s="965"/>
      <c r="DN9" s="965"/>
      <c r="DO9" s="965"/>
      <c r="DP9" s="966"/>
      <c r="DQ9" s="964"/>
      <c r="DR9" s="965"/>
      <c r="DS9" s="965"/>
      <c r="DT9" s="965"/>
      <c r="DU9" s="966"/>
      <c r="DV9" s="967"/>
      <c r="DW9" s="968"/>
      <c r="DX9" s="968"/>
      <c r="DY9" s="968"/>
      <c r="DZ9" s="969"/>
      <c r="EA9" s="93"/>
    </row>
    <row r="10" spans="1:131" s="94" customFormat="1" ht="26.25" customHeight="1" x14ac:dyDescent="0.15">
      <c r="A10" s="97">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c r="BS10" s="967"/>
      <c r="BT10" s="968"/>
      <c r="BU10" s="968"/>
      <c r="BV10" s="968"/>
      <c r="BW10" s="968"/>
      <c r="BX10" s="968"/>
      <c r="BY10" s="968"/>
      <c r="BZ10" s="968"/>
      <c r="CA10" s="968"/>
      <c r="CB10" s="968"/>
      <c r="CC10" s="968"/>
      <c r="CD10" s="968"/>
      <c r="CE10" s="968"/>
      <c r="CF10" s="968"/>
      <c r="CG10" s="989"/>
      <c r="CH10" s="964"/>
      <c r="CI10" s="965"/>
      <c r="CJ10" s="965"/>
      <c r="CK10" s="965"/>
      <c r="CL10" s="966"/>
      <c r="CM10" s="964"/>
      <c r="CN10" s="965"/>
      <c r="CO10" s="965"/>
      <c r="CP10" s="965"/>
      <c r="CQ10" s="966"/>
      <c r="CR10" s="964"/>
      <c r="CS10" s="965"/>
      <c r="CT10" s="965"/>
      <c r="CU10" s="965"/>
      <c r="CV10" s="966"/>
      <c r="CW10" s="964"/>
      <c r="CX10" s="965"/>
      <c r="CY10" s="965"/>
      <c r="CZ10" s="965"/>
      <c r="DA10" s="966"/>
      <c r="DB10" s="964"/>
      <c r="DC10" s="965"/>
      <c r="DD10" s="965"/>
      <c r="DE10" s="965"/>
      <c r="DF10" s="966"/>
      <c r="DG10" s="964"/>
      <c r="DH10" s="965"/>
      <c r="DI10" s="965"/>
      <c r="DJ10" s="965"/>
      <c r="DK10" s="966"/>
      <c r="DL10" s="964"/>
      <c r="DM10" s="965"/>
      <c r="DN10" s="965"/>
      <c r="DO10" s="965"/>
      <c r="DP10" s="966"/>
      <c r="DQ10" s="964"/>
      <c r="DR10" s="965"/>
      <c r="DS10" s="965"/>
      <c r="DT10" s="965"/>
      <c r="DU10" s="966"/>
      <c r="DV10" s="967"/>
      <c r="DW10" s="968"/>
      <c r="DX10" s="968"/>
      <c r="DY10" s="968"/>
      <c r="DZ10" s="969"/>
      <c r="EA10" s="93"/>
    </row>
    <row r="11" spans="1:131" s="94" customFormat="1" ht="26.25" customHeight="1" x14ac:dyDescent="0.15">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67"/>
      <c r="BT11" s="968"/>
      <c r="BU11" s="968"/>
      <c r="BV11" s="968"/>
      <c r="BW11" s="968"/>
      <c r="BX11" s="968"/>
      <c r="BY11" s="968"/>
      <c r="BZ11" s="968"/>
      <c r="CA11" s="968"/>
      <c r="CB11" s="968"/>
      <c r="CC11" s="968"/>
      <c r="CD11" s="968"/>
      <c r="CE11" s="968"/>
      <c r="CF11" s="968"/>
      <c r="CG11" s="989"/>
      <c r="CH11" s="964"/>
      <c r="CI11" s="965"/>
      <c r="CJ11" s="965"/>
      <c r="CK11" s="965"/>
      <c r="CL11" s="966"/>
      <c r="CM11" s="964"/>
      <c r="CN11" s="965"/>
      <c r="CO11" s="965"/>
      <c r="CP11" s="965"/>
      <c r="CQ11" s="966"/>
      <c r="CR11" s="964"/>
      <c r="CS11" s="965"/>
      <c r="CT11" s="965"/>
      <c r="CU11" s="965"/>
      <c r="CV11" s="966"/>
      <c r="CW11" s="964"/>
      <c r="CX11" s="965"/>
      <c r="CY11" s="965"/>
      <c r="CZ11" s="965"/>
      <c r="DA11" s="966"/>
      <c r="DB11" s="964"/>
      <c r="DC11" s="965"/>
      <c r="DD11" s="965"/>
      <c r="DE11" s="965"/>
      <c r="DF11" s="966"/>
      <c r="DG11" s="964"/>
      <c r="DH11" s="965"/>
      <c r="DI11" s="965"/>
      <c r="DJ11" s="965"/>
      <c r="DK11" s="966"/>
      <c r="DL11" s="964"/>
      <c r="DM11" s="965"/>
      <c r="DN11" s="965"/>
      <c r="DO11" s="965"/>
      <c r="DP11" s="966"/>
      <c r="DQ11" s="964"/>
      <c r="DR11" s="965"/>
      <c r="DS11" s="965"/>
      <c r="DT11" s="965"/>
      <c r="DU11" s="966"/>
      <c r="DV11" s="967"/>
      <c r="DW11" s="968"/>
      <c r="DX11" s="968"/>
      <c r="DY11" s="968"/>
      <c r="DZ11" s="969"/>
      <c r="EA11" s="93"/>
    </row>
    <row r="12" spans="1:131" s="94" customFormat="1" ht="26.25" customHeight="1" x14ac:dyDescent="0.15">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93"/>
    </row>
    <row r="13" spans="1:131" s="94" customFormat="1" ht="26.25" customHeight="1" x14ac:dyDescent="0.15">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93"/>
    </row>
    <row r="14" spans="1:131" s="94" customFormat="1" ht="26.25" customHeight="1" x14ac:dyDescent="0.15">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93"/>
    </row>
    <row r="15" spans="1:131" s="94" customFormat="1" ht="26.25" customHeight="1" x14ac:dyDescent="0.15">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93"/>
    </row>
    <row r="16" spans="1:131" s="94" customFormat="1" ht="26.25" customHeight="1" x14ac:dyDescent="0.15">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93"/>
    </row>
    <row r="17" spans="1:131" s="94" customFormat="1" ht="26.25" customHeight="1" x14ac:dyDescent="0.15">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93"/>
    </row>
    <row r="18" spans="1:131" s="94" customFormat="1" ht="26.25" customHeight="1" x14ac:dyDescent="0.15">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93"/>
    </row>
    <row r="19" spans="1:131" s="94" customFormat="1" ht="26.25" customHeight="1" x14ac:dyDescent="0.15">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93"/>
    </row>
    <row r="20" spans="1:131" s="94" customFormat="1" ht="26.25" customHeight="1" x14ac:dyDescent="0.15">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93"/>
    </row>
    <row r="21" spans="1:131" s="94" customFormat="1" ht="26.25" customHeight="1" thickBot="1" x14ac:dyDescent="0.2">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93"/>
    </row>
    <row r="22" spans="1:131" s="94" customFormat="1" ht="26.25" customHeight="1" x14ac:dyDescent="0.15">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323</v>
      </c>
      <c r="BA22" s="1003"/>
      <c r="BB22" s="1003"/>
      <c r="BC22" s="1003"/>
      <c r="BD22" s="1004"/>
      <c r="BE22" s="92"/>
      <c r="BF22" s="92"/>
      <c r="BG22" s="92"/>
      <c r="BH22" s="92"/>
      <c r="BI22" s="92"/>
      <c r="BJ22" s="92"/>
      <c r="BK22" s="92"/>
      <c r="BL22" s="92"/>
      <c r="BM22" s="92"/>
      <c r="BN22" s="92"/>
      <c r="BO22" s="92"/>
      <c r="BP22" s="92"/>
      <c r="BQ22" s="97">
        <v>16</v>
      </c>
      <c r="BR22" s="98"/>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93"/>
    </row>
    <row r="23" spans="1:131" s="94" customFormat="1" ht="26.25" customHeight="1" thickBot="1" x14ac:dyDescent="0.2">
      <c r="A23" s="99" t="s">
        <v>324</v>
      </c>
      <c r="B23" s="912" t="s">
        <v>325</v>
      </c>
      <c r="C23" s="913"/>
      <c r="D23" s="913"/>
      <c r="E23" s="913"/>
      <c r="F23" s="913"/>
      <c r="G23" s="913"/>
      <c r="H23" s="913"/>
      <c r="I23" s="913"/>
      <c r="J23" s="913"/>
      <c r="K23" s="913"/>
      <c r="L23" s="913"/>
      <c r="M23" s="913"/>
      <c r="N23" s="913"/>
      <c r="O23" s="913"/>
      <c r="P23" s="923"/>
      <c r="Q23" s="1042">
        <v>19176</v>
      </c>
      <c r="R23" s="1036"/>
      <c r="S23" s="1036"/>
      <c r="T23" s="1036"/>
      <c r="U23" s="1036"/>
      <c r="V23" s="1036">
        <v>18572</v>
      </c>
      <c r="W23" s="1036"/>
      <c r="X23" s="1036"/>
      <c r="Y23" s="1036"/>
      <c r="Z23" s="1036"/>
      <c r="AA23" s="1036">
        <v>604</v>
      </c>
      <c r="AB23" s="1036"/>
      <c r="AC23" s="1036"/>
      <c r="AD23" s="1036"/>
      <c r="AE23" s="1043"/>
      <c r="AF23" s="1044">
        <v>488</v>
      </c>
      <c r="AG23" s="1036"/>
      <c r="AH23" s="1036"/>
      <c r="AI23" s="1036"/>
      <c r="AJ23" s="1045"/>
      <c r="AK23" s="1046"/>
      <c r="AL23" s="1047"/>
      <c r="AM23" s="1047"/>
      <c r="AN23" s="1047"/>
      <c r="AO23" s="1047"/>
      <c r="AP23" s="1036">
        <v>16529</v>
      </c>
      <c r="AQ23" s="1036"/>
      <c r="AR23" s="1036"/>
      <c r="AS23" s="1036"/>
      <c r="AT23" s="1036"/>
      <c r="AU23" s="1037"/>
      <c r="AV23" s="1037"/>
      <c r="AW23" s="1037"/>
      <c r="AX23" s="1037"/>
      <c r="AY23" s="1038"/>
      <c r="AZ23" s="1039" t="s">
        <v>62</v>
      </c>
      <c r="BA23" s="1040"/>
      <c r="BB23" s="1040"/>
      <c r="BC23" s="1040"/>
      <c r="BD23" s="1041"/>
      <c r="BE23" s="92"/>
      <c r="BF23" s="92"/>
      <c r="BG23" s="92"/>
      <c r="BH23" s="92"/>
      <c r="BI23" s="92"/>
      <c r="BJ23" s="92"/>
      <c r="BK23" s="92"/>
      <c r="BL23" s="92"/>
      <c r="BM23" s="92"/>
      <c r="BN23" s="92"/>
      <c r="BO23" s="92"/>
      <c r="BP23" s="92"/>
      <c r="BQ23" s="97">
        <v>17</v>
      </c>
      <c r="BR23" s="98"/>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93"/>
    </row>
    <row r="24" spans="1:131" s="94" customFormat="1" ht="26.25" customHeight="1" x14ac:dyDescent="0.15">
      <c r="A24" s="1035" t="s">
        <v>326</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93"/>
    </row>
    <row r="25" spans="1:131" ht="26.25" customHeight="1" thickBot="1" x14ac:dyDescent="0.2">
      <c r="A25" s="1034" t="s">
        <v>327</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89"/>
    </row>
    <row r="26" spans="1:131" ht="26.25" customHeight="1" x14ac:dyDescent="0.15">
      <c r="A26" s="970" t="s">
        <v>300</v>
      </c>
      <c r="B26" s="971"/>
      <c r="C26" s="971"/>
      <c r="D26" s="971"/>
      <c r="E26" s="971"/>
      <c r="F26" s="971"/>
      <c r="G26" s="971"/>
      <c r="H26" s="971"/>
      <c r="I26" s="971"/>
      <c r="J26" s="971"/>
      <c r="K26" s="971"/>
      <c r="L26" s="971"/>
      <c r="M26" s="971"/>
      <c r="N26" s="971"/>
      <c r="O26" s="971"/>
      <c r="P26" s="972"/>
      <c r="Q26" s="976" t="s">
        <v>328</v>
      </c>
      <c r="R26" s="977"/>
      <c r="S26" s="977"/>
      <c r="T26" s="977"/>
      <c r="U26" s="978"/>
      <c r="V26" s="976" t="s">
        <v>329</v>
      </c>
      <c r="W26" s="977"/>
      <c r="X26" s="977"/>
      <c r="Y26" s="977"/>
      <c r="Z26" s="978"/>
      <c r="AA26" s="976" t="s">
        <v>330</v>
      </c>
      <c r="AB26" s="977"/>
      <c r="AC26" s="977"/>
      <c r="AD26" s="977"/>
      <c r="AE26" s="977"/>
      <c r="AF26" s="1030" t="s">
        <v>331</v>
      </c>
      <c r="AG26" s="983"/>
      <c r="AH26" s="983"/>
      <c r="AI26" s="983"/>
      <c r="AJ26" s="1031"/>
      <c r="AK26" s="977" t="s">
        <v>332</v>
      </c>
      <c r="AL26" s="977"/>
      <c r="AM26" s="977"/>
      <c r="AN26" s="977"/>
      <c r="AO26" s="978"/>
      <c r="AP26" s="976" t="s">
        <v>333</v>
      </c>
      <c r="AQ26" s="977"/>
      <c r="AR26" s="977"/>
      <c r="AS26" s="977"/>
      <c r="AT26" s="978"/>
      <c r="AU26" s="976" t="s">
        <v>334</v>
      </c>
      <c r="AV26" s="977"/>
      <c r="AW26" s="977"/>
      <c r="AX26" s="977"/>
      <c r="AY26" s="978"/>
      <c r="AZ26" s="976" t="s">
        <v>335</v>
      </c>
      <c r="BA26" s="977"/>
      <c r="BB26" s="977"/>
      <c r="BC26" s="977"/>
      <c r="BD26" s="978"/>
      <c r="BE26" s="976" t="s">
        <v>307</v>
      </c>
      <c r="BF26" s="977"/>
      <c r="BG26" s="977"/>
      <c r="BH26" s="977"/>
      <c r="BI26" s="990"/>
      <c r="BJ26" s="91"/>
      <c r="BK26" s="91"/>
      <c r="BL26" s="91"/>
      <c r="BM26" s="91"/>
      <c r="BN26" s="91"/>
      <c r="BO26" s="100"/>
      <c r="BP26" s="100"/>
      <c r="BQ26" s="97">
        <v>20</v>
      </c>
      <c r="BR26" s="98"/>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89"/>
    </row>
    <row r="27" spans="1:131" ht="26.25" customHeight="1" thickBot="1" x14ac:dyDescent="0.2">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91"/>
      <c r="BK27" s="91"/>
      <c r="BL27" s="91"/>
      <c r="BM27" s="91"/>
      <c r="BN27" s="91"/>
      <c r="BO27" s="100"/>
      <c r="BP27" s="100"/>
      <c r="BQ27" s="97">
        <v>21</v>
      </c>
      <c r="BR27" s="98"/>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89"/>
    </row>
    <row r="28" spans="1:131" ht="26.25" customHeight="1" thickTop="1" x14ac:dyDescent="0.15">
      <c r="A28" s="101">
        <v>1</v>
      </c>
      <c r="B28" s="1022" t="s">
        <v>336</v>
      </c>
      <c r="C28" s="1023"/>
      <c r="D28" s="1023"/>
      <c r="E28" s="1023"/>
      <c r="F28" s="1023"/>
      <c r="G28" s="1023"/>
      <c r="H28" s="1023"/>
      <c r="I28" s="1023"/>
      <c r="J28" s="1023"/>
      <c r="K28" s="1023"/>
      <c r="L28" s="1023"/>
      <c r="M28" s="1023"/>
      <c r="N28" s="1023"/>
      <c r="O28" s="1023"/>
      <c r="P28" s="1024"/>
      <c r="Q28" s="1025">
        <v>3183</v>
      </c>
      <c r="R28" s="1026"/>
      <c r="S28" s="1026"/>
      <c r="T28" s="1026"/>
      <c r="U28" s="1026"/>
      <c r="V28" s="1026">
        <v>3103</v>
      </c>
      <c r="W28" s="1026"/>
      <c r="X28" s="1026"/>
      <c r="Y28" s="1026"/>
      <c r="Z28" s="1026"/>
      <c r="AA28" s="1026">
        <v>80</v>
      </c>
      <c r="AB28" s="1026"/>
      <c r="AC28" s="1026"/>
      <c r="AD28" s="1026"/>
      <c r="AE28" s="1027"/>
      <c r="AF28" s="1028">
        <v>80</v>
      </c>
      <c r="AG28" s="1026"/>
      <c r="AH28" s="1026"/>
      <c r="AI28" s="1026"/>
      <c r="AJ28" s="1029"/>
      <c r="AK28" s="1017">
        <v>275</v>
      </c>
      <c r="AL28" s="1018"/>
      <c r="AM28" s="1018"/>
      <c r="AN28" s="1018"/>
      <c r="AO28" s="1018"/>
      <c r="AP28" s="1018" t="s">
        <v>321</v>
      </c>
      <c r="AQ28" s="1018"/>
      <c r="AR28" s="1018"/>
      <c r="AS28" s="1018"/>
      <c r="AT28" s="1018"/>
      <c r="AU28" s="1018" t="s">
        <v>321</v>
      </c>
      <c r="AV28" s="1018"/>
      <c r="AW28" s="1018"/>
      <c r="AX28" s="1018"/>
      <c r="AY28" s="1018"/>
      <c r="AZ28" s="1019" t="s">
        <v>321</v>
      </c>
      <c r="BA28" s="1019"/>
      <c r="BB28" s="1019"/>
      <c r="BC28" s="1019"/>
      <c r="BD28" s="1019"/>
      <c r="BE28" s="1020"/>
      <c r="BF28" s="1020"/>
      <c r="BG28" s="1020"/>
      <c r="BH28" s="1020"/>
      <c r="BI28" s="1021"/>
      <c r="BJ28" s="91"/>
      <c r="BK28" s="91"/>
      <c r="BL28" s="91"/>
      <c r="BM28" s="91"/>
      <c r="BN28" s="91"/>
      <c r="BO28" s="100"/>
      <c r="BP28" s="100"/>
      <c r="BQ28" s="97">
        <v>22</v>
      </c>
      <c r="BR28" s="98"/>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89"/>
    </row>
    <row r="29" spans="1:131" ht="26.25" customHeight="1" x14ac:dyDescent="0.15">
      <c r="A29" s="101">
        <v>2</v>
      </c>
      <c r="B29" s="1005" t="s">
        <v>337</v>
      </c>
      <c r="C29" s="1006"/>
      <c r="D29" s="1006"/>
      <c r="E29" s="1006"/>
      <c r="F29" s="1006"/>
      <c r="G29" s="1006"/>
      <c r="H29" s="1006"/>
      <c r="I29" s="1006"/>
      <c r="J29" s="1006"/>
      <c r="K29" s="1006"/>
      <c r="L29" s="1006"/>
      <c r="M29" s="1006"/>
      <c r="N29" s="1006"/>
      <c r="O29" s="1006"/>
      <c r="P29" s="1007"/>
      <c r="Q29" s="1013">
        <v>3314</v>
      </c>
      <c r="R29" s="1014"/>
      <c r="S29" s="1014"/>
      <c r="T29" s="1014"/>
      <c r="U29" s="1014"/>
      <c r="V29" s="1014">
        <v>3182</v>
      </c>
      <c r="W29" s="1014"/>
      <c r="X29" s="1014"/>
      <c r="Y29" s="1014"/>
      <c r="Z29" s="1014"/>
      <c r="AA29" s="1014">
        <v>131</v>
      </c>
      <c r="AB29" s="1014"/>
      <c r="AC29" s="1014"/>
      <c r="AD29" s="1014"/>
      <c r="AE29" s="1015"/>
      <c r="AF29" s="1010">
        <v>131</v>
      </c>
      <c r="AG29" s="1011"/>
      <c r="AH29" s="1011"/>
      <c r="AI29" s="1011"/>
      <c r="AJ29" s="1012"/>
      <c r="AK29" s="955">
        <v>500</v>
      </c>
      <c r="AL29" s="946"/>
      <c r="AM29" s="946"/>
      <c r="AN29" s="946"/>
      <c r="AO29" s="946"/>
      <c r="AP29" s="946" t="s">
        <v>321</v>
      </c>
      <c r="AQ29" s="946"/>
      <c r="AR29" s="946"/>
      <c r="AS29" s="946"/>
      <c r="AT29" s="946"/>
      <c r="AU29" s="946" t="s">
        <v>321</v>
      </c>
      <c r="AV29" s="946"/>
      <c r="AW29" s="946"/>
      <c r="AX29" s="946"/>
      <c r="AY29" s="946"/>
      <c r="AZ29" s="1016" t="s">
        <v>321</v>
      </c>
      <c r="BA29" s="1016"/>
      <c r="BB29" s="1016"/>
      <c r="BC29" s="1016"/>
      <c r="BD29" s="1016"/>
      <c r="BE29" s="947"/>
      <c r="BF29" s="947"/>
      <c r="BG29" s="947"/>
      <c r="BH29" s="947"/>
      <c r="BI29" s="948"/>
      <c r="BJ29" s="91"/>
      <c r="BK29" s="91"/>
      <c r="BL29" s="91"/>
      <c r="BM29" s="91"/>
      <c r="BN29" s="91"/>
      <c r="BO29" s="100"/>
      <c r="BP29" s="100"/>
      <c r="BQ29" s="97">
        <v>23</v>
      </c>
      <c r="BR29" s="98"/>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89"/>
    </row>
    <row r="30" spans="1:131" ht="26.25" customHeight="1" x14ac:dyDescent="0.15">
      <c r="A30" s="101">
        <v>3</v>
      </c>
      <c r="B30" s="1005" t="s">
        <v>338</v>
      </c>
      <c r="C30" s="1006"/>
      <c r="D30" s="1006"/>
      <c r="E30" s="1006"/>
      <c r="F30" s="1006"/>
      <c r="G30" s="1006"/>
      <c r="H30" s="1006"/>
      <c r="I30" s="1006"/>
      <c r="J30" s="1006"/>
      <c r="K30" s="1006"/>
      <c r="L30" s="1006"/>
      <c r="M30" s="1006"/>
      <c r="N30" s="1006"/>
      <c r="O30" s="1006"/>
      <c r="P30" s="1007"/>
      <c r="Q30" s="1013">
        <v>487</v>
      </c>
      <c r="R30" s="1014"/>
      <c r="S30" s="1014"/>
      <c r="T30" s="1014"/>
      <c r="U30" s="1014"/>
      <c r="V30" s="1014">
        <v>487</v>
      </c>
      <c r="W30" s="1014"/>
      <c r="X30" s="1014"/>
      <c r="Y30" s="1014"/>
      <c r="Z30" s="1014"/>
      <c r="AA30" s="1014">
        <v>1</v>
      </c>
      <c r="AB30" s="1014"/>
      <c r="AC30" s="1014"/>
      <c r="AD30" s="1014"/>
      <c r="AE30" s="1015"/>
      <c r="AF30" s="1010">
        <v>1</v>
      </c>
      <c r="AG30" s="1011"/>
      <c r="AH30" s="1011"/>
      <c r="AI30" s="1011"/>
      <c r="AJ30" s="1012"/>
      <c r="AK30" s="955">
        <v>142</v>
      </c>
      <c r="AL30" s="946"/>
      <c r="AM30" s="946"/>
      <c r="AN30" s="946"/>
      <c r="AO30" s="946"/>
      <c r="AP30" s="946" t="s">
        <v>321</v>
      </c>
      <c r="AQ30" s="946"/>
      <c r="AR30" s="946"/>
      <c r="AS30" s="946"/>
      <c r="AT30" s="946"/>
      <c r="AU30" s="946" t="s">
        <v>321</v>
      </c>
      <c r="AV30" s="946"/>
      <c r="AW30" s="946"/>
      <c r="AX30" s="946"/>
      <c r="AY30" s="946"/>
      <c r="AZ30" s="1016" t="s">
        <v>321</v>
      </c>
      <c r="BA30" s="1016"/>
      <c r="BB30" s="1016"/>
      <c r="BC30" s="1016"/>
      <c r="BD30" s="1016"/>
      <c r="BE30" s="947"/>
      <c r="BF30" s="947"/>
      <c r="BG30" s="947"/>
      <c r="BH30" s="947"/>
      <c r="BI30" s="948"/>
      <c r="BJ30" s="91"/>
      <c r="BK30" s="91"/>
      <c r="BL30" s="91"/>
      <c r="BM30" s="91"/>
      <c r="BN30" s="91"/>
      <c r="BO30" s="100"/>
      <c r="BP30" s="100"/>
      <c r="BQ30" s="97">
        <v>24</v>
      </c>
      <c r="BR30" s="98"/>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89"/>
    </row>
    <row r="31" spans="1:131" ht="26.25" customHeight="1" x14ac:dyDescent="0.15">
      <c r="A31" s="101">
        <v>4</v>
      </c>
      <c r="B31" s="1005" t="s">
        <v>339</v>
      </c>
      <c r="C31" s="1006"/>
      <c r="D31" s="1006"/>
      <c r="E31" s="1006"/>
      <c r="F31" s="1006"/>
      <c r="G31" s="1006"/>
      <c r="H31" s="1006"/>
      <c r="I31" s="1006"/>
      <c r="J31" s="1006"/>
      <c r="K31" s="1006"/>
      <c r="L31" s="1006"/>
      <c r="M31" s="1006"/>
      <c r="N31" s="1006"/>
      <c r="O31" s="1006"/>
      <c r="P31" s="1007"/>
      <c r="Q31" s="1013">
        <v>724</v>
      </c>
      <c r="R31" s="1014"/>
      <c r="S31" s="1014"/>
      <c r="T31" s="1014"/>
      <c r="U31" s="1014"/>
      <c r="V31" s="1014">
        <v>704</v>
      </c>
      <c r="W31" s="1014"/>
      <c r="X31" s="1014"/>
      <c r="Y31" s="1014"/>
      <c r="Z31" s="1014"/>
      <c r="AA31" s="1014">
        <v>19</v>
      </c>
      <c r="AB31" s="1014"/>
      <c r="AC31" s="1014"/>
      <c r="AD31" s="1014"/>
      <c r="AE31" s="1015"/>
      <c r="AF31" s="1010">
        <v>420</v>
      </c>
      <c r="AG31" s="1011"/>
      <c r="AH31" s="1011"/>
      <c r="AI31" s="1011"/>
      <c r="AJ31" s="1012"/>
      <c r="AK31" s="955">
        <v>339</v>
      </c>
      <c r="AL31" s="946"/>
      <c r="AM31" s="946"/>
      <c r="AN31" s="946"/>
      <c r="AO31" s="946"/>
      <c r="AP31" s="946">
        <v>5133</v>
      </c>
      <c r="AQ31" s="946"/>
      <c r="AR31" s="946"/>
      <c r="AS31" s="946"/>
      <c r="AT31" s="946"/>
      <c r="AU31" s="946">
        <v>2695</v>
      </c>
      <c r="AV31" s="946"/>
      <c r="AW31" s="946"/>
      <c r="AX31" s="946"/>
      <c r="AY31" s="946"/>
      <c r="AZ31" s="1016" t="s">
        <v>321</v>
      </c>
      <c r="BA31" s="1016"/>
      <c r="BB31" s="1016"/>
      <c r="BC31" s="1016"/>
      <c r="BD31" s="1016"/>
      <c r="BE31" s="947" t="s">
        <v>340</v>
      </c>
      <c r="BF31" s="947"/>
      <c r="BG31" s="947"/>
      <c r="BH31" s="947"/>
      <c r="BI31" s="948"/>
      <c r="BJ31" s="91"/>
      <c r="BK31" s="91"/>
      <c r="BL31" s="91"/>
      <c r="BM31" s="91"/>
      <c r="BN31" s="91"/>
      <c r="BO31" s="100"/>
      <c r="BP31" s="100"/>
      <c r="BQ31" s="97">
        <v>25</v>
      </c>
      <c r="BR31" s="98"/>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89"/>
    </row>
    <row r="32" spans="1:131" ht="26.25" customHeight="1" x14ac:dyDescent="0.15">
      <c r="A32" s="101">
        <v>5</v>
      </c>
      <c r="B32" s="1005" t="s">
        <v>341</v>
      </c>
      <c r="C32" s="1006"/>
      <c r="D32" s="1006"/>
      <c r="E32" s="1006"/>
      <c r="F32" s="1006"/>
      <c r="G32" s="1006"/>
      <c r="H32" s="1006"/>
      <c r="I32" s="1006"/>
      <c r="J32" s="1006"/>
      <c r="K32" s="1006"/>
      <c r="L32" s="1006"/>
      <c r="M32" s="1006"/>
      <c r="N32" s="1006"/>
      <c r="O32" s="1006"/>
      <c r="P32" s="1007"/>
      <c r="Q32" s="1013">
        <v>4221</v>
      </c>
      <c r="R32" s="1014"/>
      <c r="S32" s="1014"/>
      <c r="T32" s="1014"/>
      <c r="U32" s="1014"/>
      <c r="V32" s="1014">
        <v>4113</v>
      </c>
      <c r="W32" s="1014"/>
      <c r="X32" s="1014"/>
      <c r="Y32" s="1014"/>
      <c r="Z32" s="1014"/>
      <c r="AA32" s="1014">
        <v>108</v>
      </c>
      <c r="AB32" s="1014"/>
      <c r="AC32" s="1014"/>
      <c r="AD32" s="1014"/>
      <c r="AE32" s="1015"/>
      <c r="AF32" s="1010">
        <v>917</v>
      </c>
      <c r="AG32" s="1011"/>
      <c r="AH32" s="1011"/>
      <c r="AI32" s="1011"/>
      <c r="AJ32" s="1012"/>
      <c r="AK32" s="955">
        <v>991</v>
      </c>
      <c r="AL32" s="946"/>
      <c r="AM32" s="946"/>
      <c r="AN32" s="946"/>
      <c r="AO32" s="946"/>
      <c r="AP32" s="946">
        <v>2057</v>
      </c>
      <c r="AQ32" s="946"/>
      <c r="AR32" s="946"/>
      <c r="AS32" s="946"/>
      <c r="AT32" s="946"/>
      <c r="AU32" s="946">
        <v>1318</v>
      </c>
      <c r="AV32" s="946"/>
      <c r="AW32" s="946"/>
      <c r="AX32" s="946"/>
      <c r="AY32" s="946"/>
      <c r="AZ32" s="1016" t="s">
        <v>321</v>
      </c>
      <c r="BA32" s="1016"/>
      <c r="BB32" s="1016"/>
      <c r="BC32" s="1016"/>
      <c r="BD32" s="1016"/>
      <c r="BE32" s="947" t="s">
        <v>340</v>
      </c>
      <c r="BF32" s="947"/>
      <c r="BG32" s="947"/>
      <c r="BH32" s="947"/>
      <c r="BI32" s="948"/>
      <c r="BJ32" s="91"/>
      <c r="BK32" s="91"/>
      <c r="BL32" s="91"/>
      <c r="BM32" s="91"/>
      <c r="BN32" s="91"/>
      <c r="BO32" s="100"/>
      <c r="BP32" s="100"/>
      <c r="BQ32" s="97">
        <v>26</v>
      </c>
      <c r="BR32" s="98"/>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89"/>
    </row>
    <row r="33" spans="1:131" ht="26.25" customHeight="1" x14ac:dyDescent="0.15">
      <c r="A33" s="101">
        <v>6</v>
      </c>
      <c r="B33" s="1005" t="s">
        <v>342</v>
      </c>
      <c r="C33" s="1006"/>
      <c r="D33" s="1006"/>
      <c r="E33" s="1006"/>
      <c r="F33" s="1006"/>
      <c r="G33" s="1006"/>
      <c r="H33" s="1006"/>
      <c r="I33" s="1006"/>
      <c r="J33" s="1006"/>
      <c r="K33" s="1006"/>
      <c r="L33" s="1006"/>
      <c r="M33" s="1006"/>
      <c r="N33" s="1006"/>
      <c r="O33" s="1006"/>
      <c r="P33" s="1007"/>
      <c r="Q33" s="1013">
        <v>752</v>
      </c>
      <c r="R33" s="1014"/>
      <c r="S33" s="1014"/>
      <c r="T33" s="1014"/>
      <c r="U33" s="1014"/>
      <c r="V33" s="1014">
        <v>728</v>
      </c>
      <c r="W33" s="1014"/>
      <c r="X33" s="1014"/>
      <c r="Y33" s="1014"/>
      <c r="Z33" s="1014"/>
      <c r="AA33" s="1014">
        <v>25</v>
      </c>
      <c r="AB33" s="1014"/>
      <c r="AC33" s="1014"/>
      <c r="AD33" s="1014"/>
      <c r="AE33" s="1015"/>
      <c r="AF33" s="1010">
        <v>1188</v>
      </c>
      <c r="AG33" s="1011"/>
      <c r="AH33" s="1011"/>
      <c r="AI33" s="1011"/>
      <c r="AJ33" s="1012"/>
      <c r="AK33" s="955">
        <v>460</v>
      </c>
      <c r="AL33" s="946"/>
      <c r="AM33" s="946"/>
      <c r="AN33" s="946"/>
      <c r="AO33" s="946"/>
      <c r="AP33" s="946">
        <v>1969</v>
      </c>
      <c r="AQ33" s="946"/>
      <c r="AR33" s="946"/>
      <c r="AS33" s="946"/>
      <c r="AT33" s="946"/>
      <c r="AU33" s="946">
        <v>1908</v>
      </c>
      <c r="AV33" s="946"/>
      <c r="AW33" s="946"/>
      <c r="AX33" s="946"/>
      <c r="AY33" s="946"/>
      <c r="AZ33" s="1016" t="s">
        <v>321</v>
      </c>
      <c r="BA33" s="1016"/>
      <c r="BB33" s="1016"/>
      <c r="BC33" s="1016"/>
      <c r="BD33" s="1016"/>
      <c r="BE33" s="947" t="s">
        <v>340</v>
      </c>
      <c r="BF33" s="947"/>
      <c r="BG33" s="947"/>
      <c r="BH33" s="947"/>
      <c r="BI33" s="948"/>
      <c r="BJ33" s="91"/>
      <c r="BK33" s="91"/>
      <c r="BL33" s="91"/>
      <c r="BM33" s="91"/>
      <c r="BN33" s="91"/>
      <c r="BO33" s="100"/>
      <c r="BP33" s="100"/>
      <c r="BQ33" s="97">
        <v>27</v>
      </c>
      <c r="BR33" s="98"/>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89"/>
    </row>
    <row r="34" spans="1:131" ht="26.25" customHeight="1" x14ac:dyDescent="0.15">
      <c r="A34" s="101">
        <v>7</v>
      </c>
      <c r="B34" s="1005" t="s">
        <v>343</v>
      </c>
      <c r="C34" s="1006"/>
      <c r="D34" s="1006"/>
      <c r="E34" s="1006"/>
      <c r="F34" s="1006"/>
      <c r="G34" s="1006"/>
      <c r="H34" s="1006"/>
      <c r="I34" s="1006"/>
      <c r="J34" s="1006"/>
      <c r="K34" s="1006"/>
      <c r="L34" s="1006"/>
      <c r="M34" s="1006"/>
      <c r="N34" s="1006"/>
      <c r="O34" s="1006"/>
      <c r="P34" s="1007"/>
      <c r="Q34" s="1013">
        <v>525</v>
      </c>
      <c r="R34" s="1014"/>
      <c r="S34" s="1014"/>
      <c r="T34" s="1014"/>
      <c r="U34" s="1014"/>
      <c r="V34" s="1014">
        <v>474</v>
      </c>
      <c r="W34" s="1014"/>
      <c r="X34" s="1014"/>
      <c r="Y34" s="1014"/>
      <c r="Z34" s="1014"/>
      <c r="AA34" s="1014">
        <v>51</v>
      </c>
      <c r="AB34" s="1014"/>
      <c r="AC34" s="1014"/>
      <c r="AD34" s="1014"/>
      <c r="AE34" s="1015"/>
      <c r="AF34" s="1010">
        <v>372</v>
      </c>
      <c r="AG34" s="1011"/>
      <c r="AH34" s="1011"/>
      <c r="AI34" s="1011"/>
      <c r="AJ34" s="1012"/>
      <c r="AK34" s="955">
        <v>7</v>
      </c>
      <c r="AL34" s="946"/>
      <c r="AM34" s="946"/>
      <c r="AN34" s="946"/>
      <c r="AO34" s="946"/>
      <c r="AP34" s="946">
        <v>32</v>
      </c>
      <c r="AQ34" s="946"/>
      <c r="AR34" s="946"/>
      <c r="AS34" s="946"/>
      <c r="AT34" s="946"/>
      <c r="AU34" s="946">
        <v>21</v>
      </c>
      <c r="AV34" s="946"/>
      <c r="AW34" s="946"/>
      <c r="AX34" s="946"/>
      <c r="AY34" s="946"/>
      <c r="AZ34" s="1016" t="s">
        <v>321</v>
      </c>
      <c r="BA34" s="1016"/>
      <c r="BB34" s="1016"/>
      <c r="BC34" s="1016"/>
      <c r="BD34" s="1016"/>
      <c r="BE34" s="947" t="s">
        <v>340</v>
      </c>
      <c r="BF34" s="947"/>
      <c r="BG34" s="947"/>
      <c r="BH34" s="947"/>
      <c r="BI34" s="948"/>
      <c r="BJ34" s="91"/>
      <c r="BK34" s="91"/>
      <c r="BL34" s="91"/>
      <c r="BM34" s="91"/>
      <c r="BN34" s="91"/>
      <c r="BO34" s="100"/>
      <c r="BP34" s="100"/>
      <c r="BQ34" s="97">
        <v>28</v>
      </c>
      <c r="BR34" s="98"/>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89"/>
    </row>
    <row r="35" spans="1:131" ht="26.25" customHeight="1" x14ac:dyDescent="0.15">
      <c r="A35" s="101">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0"/>
      <c r="BP35" s="100"/>
      <c r="BQ35" s="97">
        <v>29</v>
      </c>
      <c r="BR35" s="98"/>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89"/>
    </row>
    <row r="36" spans="1:131" ht="26.25" customHeight="1" x14ac:dyDescent="0.15">
      <c r="A36" s="101">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0"/>
      <c r="BP36" s="100"/>
      <c r="BQ36" s="97">
        <v>30</v>
      </c>
      <c r="BR36" s="98"/>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89"/>
    </row>
    <row r="37" spans="1:131" ht="26.25" customHeight="1" x14ac:dyDescent="0.15">
      <c r="A37" s="101">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0"/>
      <c r="BP37" s="100"/>
      <c r="BQ37" s="97">
        <v>31</v>
      </c>
      <c r="BR37" s="98"/>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89"/>
    </row>
    <row r="38" spans="1:131" ht="26.25" customHeight="1" x14ac:dyDescent="0.15">
      <c r="A38" s="101">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0"/>
      <c r="BP38" s="100"/>
      <c r="BQ38" s="97">
        <v>32</v>
      </c>
      <c r="BR38" s="98"/>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89"/>
    </row>
    <row r="39" spans="1:131" ht="26.25" customHeight="1" x14ac:dyDescent="0.15">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89"/>
    </row>
    <row r="40" spans="1:131" ht="26.25" customHeight="1" x14ac:dyDescent="0.15">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89"/>
    </row>
    <row r="41" spans="1:131" ht="26.25" customHeight="1" x14ac:dyDescent="0.15">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89"/>
    </row>
    <row r="42" spans="1:131" ht="26.25" customHeight="1" x14ac:dyDescent="0.15">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89"/>
    </row>
    <row r="43" spans="1:131" ht="26.25" customHeight="1" x14ac:dyDescent="0.15">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89"/>
    </row>
    <row r="44" spans="1:131" ht="26.25" customHeight="1" x14ac:dyDescent="0.15">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89"/>
    </row>
    <row r="45" spans="1:131" ht="26.25" customHeight="1" x14ac:dyDescent="0.15">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89"/>
    </row>
    <row r="46" spans="1:131" ht="26.25" customHeight="1" x14ac:dyDescent="0.15">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89"/>
    </row>
    <row r="47" spans="1:131" ht="26.25" customHeight="1" x14ac:dyDescent="0.15">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89"/>
    </row>
    <row r="48" spans="1:131" ht="26.25" customHeight="1" x14ac:dyDescent="0.15">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89"/>
    </row>
    <row r="49" spans="1:131" ht="26.25" customHeight="1" x14ac:dyDescent="0.15">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89"/>
    </row>
    <row r="50" spans="1:131" ht="26.25" customHeight="1" x14ac:dyDescent="0.15">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89"/>
    </row>
    <row r="51" spans="1:131" ht="26.25" customHeight="1" x14ac:dyDescent="0.15">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89"/>
    </row>
    <row r="52" spans="1:131" ht="26.25" customHeight="1" x14ac:dyDescent="0.15">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89"/>
    </row>
    <row r="53" spans="1:131" ht="26.25" customHeight="1" x14ac:dyDescent="0.15">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89"/>
    </row>
    <row r="54" spans="1:131" ht="26.25" customHeight="1" x14ac:dyDescent="0.15">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89"/>
    </row>
    <row r="55" spans="1:131" ht="26.25" customHeight="1" x14ac:dyDescent="0.15">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89"/>
    </row>
    <row r="56" spans="1:131" ht="26.25" customHeight="1" x14ac:dyDescent="0.15">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89"/>
    </row>
    <row r="57" spans="1:131" ht="26.25" customHeight="1" x14ac:dyDescent="0.15">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89"/>
    </row>
    <row r="58" spans="1:131" ht="26.25" customHeight="1" x14ac:dyDescent="0.15">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89"/>
    </row>
    <row r="59" spans="1:131" ht="26.25" customHeight="1" x14ac:dyDescent="0.15">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89"/>
    </row>
    <row r="60" spans="1:131" ht="26.25" customHeight="1" x14ac:dyDescent="0.15">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89"/>
    </row>
    <row r="61" spans="1:131" ht="26.25" customHeight="1" thickBot="1" x14ac:dyDescent="0.2">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89"/>
    </row>
    <row r="62" spans="1:131" ht="26.25" customHeight="1" x14ac:dyDescent="0.15">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344</v>
      </c>
      <c r="BK62" s="1003"/>
      <c r="BL62" s="1003"/>
      <c r="BM62" s="1003"/>
      <c r="BN62" s="1004"/>
      <c r="BO62" s="100"/>
      <c r="BP62" s="100"/>
      <c r="BQ62" s="97">
        <v>56</v>
      </c>
      <c r="BR62" s="98"/>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89"/>
    </row>
    <row r="63" spans="1:131" ht="26.25" customHeight="1" thickBot="1" x14ac:dyDescent="0.2">
      <c r="A63" s="99" t="s">
        <v>324</v>
      </c>
      <c r="B63" s="912" t="s">
        <v>345</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3109</v>
      </c>
      <c r="AG63" s="934"/>
      <c r="AH63" s="934"/>
      <c r="AI63" s="934"/>
      <c r="AJ63" s="997"/>
      <c r="AK63" s="998"/>
      <c r="AL63" s="938"/>
      <c r="AM63" s="938"/>
      <c r="AN63" s="938"/>
      <c r="AO63" s="938"/>
      <c r="AP63" s="934">
        <v>9191</v>
      </c>
      <c r="AQ63" s="934"/>
      <c r="AR63" s="934"/>
      <c r="AS63" s="934"/>
      <c r="AT63" s="934"/>
      <c r="AU63" s="934">
        <v>5942</v>
      </c>
      <c r="AV63" s="934"/>
      <c r="AW63" s="934"/>
      <c r="AX63" s="934"/>
      <c r="AY63" s="934"/>
      <c r="AZ63" s="992"/>
      <c r="BA63" s="992"/>
      <c r="BB63" s="992"/>
      <c r="BC63" s="992"/>
      <c r="BD63" s="992"/>
      <c r="BE63" s="935"/>
      <c r="BF63" s="935"/>
      <c r="BG63" s="935"/>
      <c r="BH63" s="935"/>
      <c r="BI63" s="936"/>
      <c r="BJ63" s="993" t="s">
        <v>62</v>
      </c>
      <c r="BK63" s="928"/>
      <c r="BL63" s="928"/>
      <c r="BM63" s="928"/>
      <c r="BN63" s="994"/>
      <c r="BO63" s="100"/>
      <c r="BP63" s="100"/>
      <c r="BQ63" s="97">
        <v>57</v>
      </c>
      <c r="BR63" s="98"/>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89"/>
    </row>
    <row r="65" spans="1:131" ht="26.25" customHeight="1" thickBot="1" x14ac:dyDescent="0.2">
      <c r="A65" s="91" t="s">
        <v>346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89"/>
    </row>
    <row r="66" spans="1:131" ht="26.25" customHeight="1" x14ac:dyDescent="0.15">
      <c r="A66" s="970" t="s">
        <v>347</v>
      </c>
      <c r="B66" s="971"/>
      <c r="C66" s="971"/>
      <c r="D66" s="971"/>
      <c r="E66" s="971"/>
      <c r="F66" s="971"/>
      <c r="G66" s="971"/>
      <c r="H66" s="971"/>
      <c r="I66" s="971"/>
      <c r="J66" s="971"/>
      <c r="K66" s="971"/>
      <c r="L66" s="971"/>
      <c r="M66" s="971"/>
      <c r="N66" s="971"/>
      <c r="O66" s="971"/>
      <c r="P66" s="972"/>
      <c r="Q66" s="976" t="s">
        <v>328</v>
      </c>
      <c r="R66" s="977"/>
      <c r="S66" s="977"/>
      <c r="T66" s="977"/>
      <c r="U66" s="978"/>
      <c r="V66" s="976" t="s">
        <v>329</v>
      </c>
      <c r="W66" s="977"/>
      <c r="X66" s="977"/>
      <c r="Y66" s="977"/>
      <c r="Z66" s="978"/>
      <c r="AA66" s="976" t="s">
        <v>330</v>
      </c>
      <c r="AB66" s="977"/>
      <c r="AC66" s="977"/>
      <c r="AD66" s="977"/>
      <c r="AE66" s="978"/>
      <c r="AF66" s="982" t="s">
        <v>331</v>
      </c>
      <c r="AG66" s="983"/>
      <c r="AH66" s="983"/>
      <c r="AI66" s="983"/>
      <c r="AJ66" s="984"/>
      <c r="AK66" s="976" t="s">
        <v>332</v>
      </c>
      <c r="AL66" s="971"/>
      <c r="AM66" s="971"/>
      <c r="AN66" s="971"/>
      <c r="AO66" s="972"/>
      <c r="AP66" s="976" t="s">
        <v>333</v>
      </c>
      <c r="AQ66" s="977"/>
      <c r="AR66" s="977"/>
      <c r="AS66" s="977"/>
      <c r="AT66" s="978"/>
      <c r="AU66" s="976" t="s">
        <v>348</v>
      </c>
      <c r="AV66" s="977"/>
      <c r="AW66" s="977"/>
      <c r="AX66" s="977"/>
      <c r="AY66" s="978"/>
      <c r="AZ66" s="976" t="s">
        <v>307</v>
      </c>
      <c r="BA66" s="977"/>
      <c r="BB66" s="977"/>
      <c r="BC66" s="977"/>
      <c r="BD66" s="99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5">
        <v>1</v>
      </c>
      <c r="B68" s="960" t="s">
        <v>349</v>
      </c>
      <c r="C68" s="961"/>
      <c r="D68" s="961"/>
      <c r="E68" s="961"/>
      <c r="F68" s="961"/>
      <c r="G68" s="961"/>
      <c r="H68" s="961"/>
      <c r="I68" s="961"/>
      <c r="J68" s="961"/>
      <c r="K68" s="961"/>
      <c r="L68" s="961"/>
      <c r="M68" s="961"/>
      <c r="N68" s="961"/>
      <c r="O68" s="961"/>
      <c r="P68" s="962"/>
      <c r="Q68" s="963">
        <v>265</v>
      </c>
      <c r="R68" s="957"/>
      <c r="S68" s="957"/>
      <c r="T68" s="957"/>
      <c r="U68" s="957"/>
      <c r="V68" s="957">
        <v>257</v>
      </c>
      <c r="W68" s="957"/>
      <c r="X68" s="957"/>
      <c r="Y68" s="957"/>
      <c r="Z68" s="957"/>
      <c r="AA68" s="957">
        <v>8</v>
      </c>
      <c r="AB68" s="957"/>
      <c r="AC68" s="957"/>
      <c r="AD68" s="957"/>
      <c r="AE68" s="957"/>
      <c r="AF68" s="957">
        <v>8</v>
      </c>
      <c r="AG68" s="957"/>
      <c r="AH68" s="957"/>
      <c r="AI68" s="957"/>
      <c r="AJ68" s="957"/>
      <c r="AK68" s="957">
        <v>43</v>
      </c>
      <c r="AL68" s="957"/>
      <c r="AM68" s="957"/>
      <c r="AN68" s="957"/>
      <c r="AO68" s="957"/>
      <c r="AP68" s="957" t="s">
        <v>319</v>
      </c>
      <c r="AQ68" s="957"/>
      <c r="AR68" s="957"/>
      <c r="AS68" s="957"/>
      <c r="AT68" s="957"/>
      <c r="AU68" s="957" t="s">
        <v>319</v>
      </c>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7">
        <v>2</v>
      </c>
      <c r="B69" s="949" t="s">
        <v>350</v>
      </c>
      <c r="C69" s="950"/>
      <c r="D69" s="950"/>
      <c r="E69" s="950"/>
      <c r="F69" s="950"/>
      <c r="G69" s="950"/>
      <c r="H69" s="950"/>
      <c r="I69" s="950"/>
      <c r="J69" s="950"/>
      <c r="K69" s="950"/>
      <c r="L69" s="950"/>
      <c r="M69" s="950"/>
      <c r="N69" s="950"/>
      <c r="O69" s="950"/>
      <c r="P69" s="951"/>
      <c r="Q69" s="952">
        <v>866</v>
      </c>
      <c r="R69" s="946"/>
      <c r="S69" s="946"/>
      <c r="T69" s="946"/>
      <c r="U69" s="946"/>
      <c r="V69" s="946">
        <v>860</v>
      </c>
      <c r="W69" s="946"/>
      <c r="X69" s="946"/>
      <c r="Y69" s="946"/>
      <c r="Z69" s="946"/>
      <c r="AA69" s="946">
        <v>6</v>
      </c>
      <c r="AB69" s="946"/>
      <c r="AC69" s="946"/>
      <c r="AD69" s="946"/>
      <c r="AE69" s="946"/>
      <c r="AF69" s="946">
        <v>6</v>
      </c>
      <c r="AG69" s="946"/>
      <c r="AH69" s="946"/>
      <c r="AI69" s="946"/>
      <c r="AJ69" s="946"/>
      <c r="AK69" s="946">
        <v>121</v>
      </c>
      <c r="AL69" s="946"/>
      <c r="AM69" s="946"/>
      <c r="AN69" s="946"/>
      <c r="AO69" s="946"/>
      <c r="AP69" s="946" t="s">
        <v>319</v>
      </c>
      <c r="AQ69" s="946"/>
      <c r="AR69" s="946"/>
      <c r="AS69" s="946"/>
      <c r="AT69" s="946"/>
      <c r="AU69" s="946" t="s">
        <v>319</v>
      </c>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7">
        <v>3</v>
      </c>
      <c r="B70" s="949" t="s">
        <v>351</v>
      </c>
      <c r="C70" s="950"/>
      <c r="D70" s="950"/>
      <c r="E70" s="950"/>
      <c r="F70" s="950"/>
      <c r="G70" s="950"/>
      <c r="H70" s="950"/>
      <c r="I70" s="950"/>
      <c r="J70" s="950"/>
      <c r="K70" s="950"/>
      <c r="L70" s="950"/>
      <c r="M70" s="950"/>
      <c r="N70" s="950"/>
      <c r="O70" s="950"/>
      <c r="P70" s="951"/>
      <c r="Q70" s="952">
        <v>189</v>
      </c>
      <c r="R70" s="946"/>
      <c r="S70" s="946"/>
      <c r="T70" s="946"/>
      <c r="U70" s="946"/>
      <c r="V70" s="946">
        <v>186</v>
      </c>
      <c r="W70" s="946"/>
      <c r="X70" s="946"/>
      <c r="Y70" s="946"/>
      <c r="Z70" s="946"/>
      <c r="AA70" s="946">
        <v>3</v>
      </c>
      <c r="AB70" s="946"/>
      <c r="AC70" s="946"/>
      <c r="AD70" s="946"/>
      <c r="AE70" s="946"/>
      <c r="AF70" s="946">
        <v>3</v>
      </c>
      <c r="AG70" s="946"/>
      <c r="AH70" s="946"/>
      <c r="AI70" s="946"/>
      <c r="AJ70" s="946"/>
      <c r="AK70" s="946" t="s">
        <v>321</v>
      </c>
      <c r="AL70" s="946"/>
      <c r="AM70" s="946"/>
      <c r="AN70" s="946"/>
      <c r="AO70" s="946"/>
      <c r="AP70" s="946" t="s">
        <v>319</v>
      </c>
      <c r="AQ70" s="946"/>
      <c r="AR70" s="946"/>
      <c r="AS70" s="946"/>
      <c r="AT70" s="946"/>
      <c r="AU70" s="946" t="s">
        <v>319</v>
      </c>
      <c r="AV70" s="946"/>
      <c r="AW70" s="946"/>
      <c r="AX70" s="946"/>
      <c r="AY70" s="946"/>
      <c r="AZ70" s="947"/>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7">
        <v>4</v>
      </c>
      <c r="B71" s="949" t="s">
        <v>352</v>
      </c>
      <c r="C71" s="950"/>
      <c r="D71" s="950"/>
      <c r="E71" s="950"/>
      <c r="F71" s="950"/>
      <c r="G71" s="950"/>
      <c r="H71" s="950"/>
      <c r="I71" s="950"/>
      <c r="J71" s="950"/>
      <c r="K71" s="950"/>
      <c r="L71" s="950"/>
      <c r="M71" s="950"/>
      <c r="N71" s="950"/>
      <c r="O71" s="950"/>
      <c r="P71" s="951"/>
      <c r="Q71" s="952">
        <v>25</v>
      </c>
      <c r="R71" s="946"/>
      <c r="S71" s="946"/>
      <c r="T71" s="946"/>
      <c r="U71" s="946"/>
      <c r="V71" s="946">
        <v>24</v>
      </c>
      <c r="W71" s="946"/>
      <c r="X71" s="946"/>
      <c r="Y71" s="946"/>
      <c r="Z71" s="946"/>
      <c r="AA71" s="946">
        <v>1</v>
      </c>
      <c r="AB71" s="946"/>
      <c r="AC71" s="946"/>
      <c r="AD71" s="946"/>
      <c r="AE71" s="946"/>
      <c r="AF71" s="946">
        <v>1</v>
      </c>
      <c r="AG71" s="946"/>
      <c r="AH71" s="946"/>
      <c r="AI71" s="946"/>
      <c r="AJ71" s="946"/>
      <c r="AK71" s="946">
        <v>10</v>
      </c>
      <c r="AL71" s="946"/>
      <c r="AM71" s="946"/>
      <c r="AN71" s="946"/>
      <c r="AO71" s="946"/>
      <c r="AP71" s="946" t="s">
        <v>319</v>
      </c>
      <c r="AQ71" s="946"/>
      <c r="AR71" s="946"/>
      <c r="AS71" s="946"/>
      <c r="AT71" s="946"/>
      <c r="AU71" s="946" t="s">
        <v>319</v>
      </c>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7">
        <v>5</v>
      </c>
      <c r="B72" s="949" t="s">
        <v>353</v>
      </c>
      <c r="C72" s="950"/>
      <c r="D72" s="950"/>
      <c r="E72" s="950"/>
      <c r="F72" s="950"/>
      <c r="G72" s="950"/>
      <c r="H72" s="950"/>
      <c r="I72" s="950"/>
      <c r="J72" s="950"/>
      <c r="K72" s="950"/>
      <c r="L72" s="950"/>
      <c r="M72" s="950"/>
      <c r="N72" s="950"/>
      <c r="O72" s="950"/>
      <c r="P72" s="951"/>
      <c r="Q72" s="952">
        <v>17</v>
      </c>
      <c r="R72" s="946"/>
      <c r="S72" s="946"/>
      <c r="T72" s="946"/>
      <c r="U72" s="946"/>
      <c r="V72" s="946">
        <v>9</v>
      </c>
      <c r="W72" s="946"/>
      <c r="X72" s="946"/>
      <c r="Y72" s="946"/>
      <c r="Z72" s="946"/>
      <c r="AA72" s="946">
        <v>8</v>
      </c>
      <c r="AB72" s="946"/>
      <c r="AC72" s="946"/>
      <c r="AD72" s="946"/>
      <c r="AE72" s="946"/>
      <c r="AF72" s="946">
        <v>8</v>
      </c>
      <c r="AG72" s="946"/>
      <c r="AH72" s="946"/>
      <c r="AI72" s="946"/>
      <c r="AJ72" s="946"/>
      <c r="AK72" s="946" t="s">
        <v>321</v>
      </c>
      <c r="AL72" s="946"/>
      <c r="AM72" s="946"/>
      <c r="AN72" s="946"/>
      <c r="AO72" s="946"/>
      <c r="AP72" s="946" t="s">
        <v>319</v>
      </c>
      <c r="AQ72" s="946"/>
      <c r="AR72" s="946"/>
      <c r="AS72" s="946"/>
      <c r="AT72" s="946"/>
      <c r="AU72" s="946" t="s">
        <v>319</v>
      </c>
      <c r="AV72" s="946"/>
      <c r="AW72" s="946"/>
      <c r="AX72" s="946"/>
      <c r="AY72" s="946"/>
      <c r="AZ72" s="947"/>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7">
        <v>6</v>
      </c>
      <c r="B73" s="949" t="s">
        <v>354</v>
      </c>
      <c r="C73" s="950"/>
      <c r="D73" s="950"/>
      <c r="E73" s="950"/>
      <c r="F73" s="950"/>
      <c r="G73" s="950"/>
      <c r="H73" s="950"/>
      <c r="I73" s="950"/>
      <c r="J73" s="950"/>
      <c r="K73" s="950"/>
      <c r="L73" s="950"/>
      <c r="M73" s="950"/>
      <c r="N73" s="950"/>
      <c r="O73" s="950"/>
      <c r="P73" s="951"/>
      <c r="Q73" s="952">
        <v>26</v>
      </c>
      <c r="R73" s="946"/>
      <c r="S73" s="946"/>
      <c r="T73" s="946"/>
      <c r="U73" s="946"/>
      <c r="V73" s="946">
        <v>25</v>
      </c>
      <c r="W73" s="946"/>
      <c r="X73" s="946"/>
      <c r="Y73" s="946"/>
      <c r="Z73" s="946"/>
      <c r="AA73" s="946">
        <v>0</v>
      </c>
      <c r="AB73" s="946"/>
      <c r="AC73" s="946"/>
      <c r="AD73" s="946"/>
      <c r="AE73" s="946"/>
      <c r="AF73" s="946">
        <v>0</v>
      </c>
      <c r="AG73" s="946"/>
      <c r="AH73" s="946"/>
      <c r="AI73" s="946"/>
      <c r="AJ73" s="946"/>
      <c r="AK73" s="946">
        <v>2</v>
      </c>
      <c r="AL73" s="946"/>
      <c r="AM73" s="946"/>
      <c r="AN73" s="946"/>
      <c r="AO73" s="946"/>
      <c r="AP73" s="946" t="s">
        <v>319</v>
      </c>
      <c r="AQ73" s="946"/>
      <c r="AR73" s="946"/>
      <c r="AS73" s="946"/>
      <c r="AT73" s="946"/>
      <c r="AU73" s="946" t="s">
        <v>319</v>
      </c>
      <c r="AV73" s="946"/>
      <c r="AW73" s="946"/>
      <c r="AX73" s="946"/>
      <c r="AY73" s="946"/>
      <c r="AZ73" s="947"/>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7">
        <v>7</v>
      </c>
      <c r="B74" s="949" t="s">
        <v>355</v>
      </c>
      <c r="C74" s="950"/>
      <c r="D74" s="950"/>
      <c r="E74" s="950"/>
      <c r="F74" s="950"/>
      <c r="G74" s="950"/>
      <c r="H74" s="950"/>
      <c r="I74" s="950"/>
      <c r="J74" s="950"/>
      <c r="K74" s="950"/>
      <c r="L74" s="950"/>
      <c r="M74" s="950"/>
      <c r="N74" s="950"/>
      <c r="O74" s="950"/>
      <c r="P74" s="951"/>
      <c r="Q74" s="952">
        <v>38</v>
      </c>
      <c r="R74" s="946"/>
      <c r="S74" s="946"/>
      <c r="T74" s="946"/>
      <c r="U74" s="946"/>
      <c r="V74" s="946">
        <v>38</v>
      </c>
      <c r="W74" s="946"/>
      <c r="X74" s="946"/>
      <c r="Y74" s="946"/>
      <c r="Z74" s="946"/>
      <c r="AA74" s="946">
        <v>0</v>
      </c>
      <c r="AB74" s="946"/>
      <c r="AC74" s="946"/>
      <c r="AD74" s="946"/>
      <c r="AE74" s="946"/>
      <c r="AF74" s="946">
        <v>0</v>
      </c>
      <c r="AG74" s="946"/>
      <c r="AH74" s="946"/>
      <c r="AI74" s="946"/>
      <c r="AJ74" s="946"/>
      <c r="AK74" s="946">
        <v>0</v>
      </c>
      <c r="AL74" s="946"/>
      <c r="AM74" s="946"/>
      <c r="AN74" s="946"/>
      <c r="AO74" s="946"/>
      <c r="AP74" s="946" t="s">
        <v>319</v>
      </c>
      <c r="AQ74" s="946"/>
      <c r="AR74" s="946"/>
      <c r="AS74" s="946"/>
      <c r="AT74" s="946"/>
      <c r="AU74" s="946" t="s">
        <v>319</v>
      </c>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7">
        <v>8</v>
      </c>
      <c r="B75" s="949" t="s">
        <v>356</v>
      </c>
      <c r="C75" s="950"/>
      <c r="D75" s="950"/>
      <c r="E75" s="950"/>
      <c r="F75" s="950"/>
      <c r="G75" s="950"/>
      <c r="H75" s="950"/>
      <c r="I75" s="950"/>
      <c r="J75" s="950"/>
      <c r="K75" s="950"/>
      <c r="L75" s="950"/>
      <c r="M75" s="950"/>
      <c r="N75" s="950"/>
      <c r="O75" s="950"/>
      <c r="P75" s="951"/>
      <c r="Q75" s="953">
        <v>73</v>
      </c>
      <c r="R75" s="954"/>
      <c r="S75" s="954"/>
      <c r="T75" s="954"/>
      <c r="U75" s="955"/>
      <c r="V75" s="956">
        <v>69</v>
      </c>
      <c r="W75" s="954"/>
      <c r="X75" s="954"/>
      <c r="Y75" s="954"/>
      <c r="Z75" s="955"/>
      <c r="AA75" s="956">
        <v>4</v>
      </c>
      <c r="AB75" s="954"/>
      <c r="AC75" s="954"/>
      <c r="AD75" s="954"/>
      <c r="AE75" s="955"/>
      <c r="AF75" s="956">
        <v>4</v>
      </c>
      <c r="AG75" s="954"/>
      <c r="AH75" s="954"/>
      <c r="AI75" s="954"/>
      <c r="AJ75" s="955"/>
      <c r="AK75" s="956">
        <v>6</v>
      </c>
      <c r="AL75" s="954"/>
      <c r="AM75" s="954"/>
      <c r="AN75" s="954"/>
      <c r="AO75" s="955"/>
      <c r="AP75" s="956" t="s">
        <v>319</v>
      </c>
      <c r="AQ75" s="954"/>
      <c r="AR75" s="954"/>
      <c r="AS75" s="954"/>
      <c r="AT75" s="955"/>
      <c r="AU75" s="956" t="s">
        <v>319</v>
      </c>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7">
        <v>9</v>
      </c>
      <c r="B76" s="949" t="s">
        <v>357</v>
      </c>
      <c r="C76" s="950"/>
      <c r="D76" s="950"/>
      <c r="E76" s="950"/>
      <c r="F76" s="950"/>
      <c r="G76" s="950"/>
      <c r="H76" s="950"/>
      <c r="I76" s="950"/>
      <c r="J76" s="950"/>
      <c r="K76" s="950"/>
      <c r="L76" s="950"/>
      <c r="M76" s="950"/>
      <c r="N76" s="950"/>
      <c r="O76" s="950"/>
      <c r="P76" s="951"/>
      <c r="Q76" s="953">
        <v>246035</v>
      </c>
      <c r="R76" s="954"/>
      <c r="S76" s="954"/>
      <c r="T76" s="954"/>
      <c r="U76" s="955"/>
      <c r="V76" s="956">
        <v>245170</v>
      </c>
      <c r="W76" s="954"/>
      <c r="X76" s="954"/>
      <c r="Y76" s="954"/>
      <c r="Z76" s="955"/>
      <c r="AA76" s="956">
        <v>866</v>
      </c>
      <c r="AB76" s="954"/>
      <c r="AC76" s="954"/>
      <c r="AD76" s="954"/>
      <c r="AE76" s="955"/>
      <c r="AF76" s="956">
        <v>866</v>
      </c>
      <c r="AG76" s="954"/>
      <c r="AH76" s="954"/>
      <c r="AI76" s="954"/>
      <c r="AJ76" s="955"/>
      <c r="AK76" s="956" t="s">
        <v>321</v>
      </c>
      <c r="AL76" s="954"/>
      <c r="AM76" s="954"/>
      <c r="AN76" s="954"/>
      <c r="AO76" s="955"/>
      <c r="AP76" s="956" t="s">
        <v>319</v>
      </c>
      <c r="AQ76" s="954"/>
      <c r="AR76" s="954"/>
      <c r="AS76" s="954"/>
      <c r="AT76" s="955"/>
      <c r="AU76" s="956" t="s">
        <v>319</v>
      </c>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7">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7">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7">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7">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7">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7">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99" t="s">
        <v>324</v>
      </c>
      <c r="B88" s="912" t="s">
        <v>358</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896</v>
      </c>
      <c r="AG88" s="934"/>
      <c r="AH88" s="934"/>
      <c r="AI88" s="934"/>
      <c r="AJ88" s="934"/>
      <c r="AK88" s="938"/>
      <c r="AL88" s="938"/>
      <c r="AM88" s="938"/>
      <c r="AN88" s="938"/>
      <c r="AO88" s="938"/>
      <c r="AP88" s="934" t="s">
        <v>321</v>
      </c>
      <c r="AQ88" s="934"/>
      <c r="AR88" s="934"/>
      <c r="AS88" s="934"/>
      <c r="AT88" s="934"/>
      <c r="AU88" s="934" t="s">
        <v>321</v>
      </c>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324</v>
      </c>
      <c r="BR102" s="912" t="s">
        <v>359</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v>70</v>
      </c>
      <c r="CS102" s="928"/>
      <c r="CT102" s="928"/>
      <c r="CU102" s="928"/>
      <c r="CV102" s="929"/>
      <c r="CW102" s="927">
        <v>14</v>
      </c>
      <c r="CX102" s="928"/>
      <c r="CY102" s="928"/>
      <c r="CZ102" s="928"/>
      <c r="DA102" s="929"/>
      <c r="DB102" s="927" t="s">
        <v>321</v>
      </c>
      <c r="DC102" s="928"/>
      <c r="DD102" s="928"/>
      <c r="DE102" s="928"/>
      <c r="DF102" s="929"/>
      <c r="DG102" s="927" t="s">
        <v>321</v>
      </c>
      <c r="DH102" s="928"/>
      <c r="DI102" s="928"/>
      <c r="DJ102" s="928"/>
      <c r="DK102" s="929"/>
      <c r="DL102" s="927" t="s">
        <v>321</v>
      </c>
      <c r="DM102" s="928"/>
      <c r="DN102" s="928"/>
      <c r="DO102" s="928"/>
      <c r="DP102" s="929"/>
      <c r="DQ102" s="927" t="s">
        <v>321</v>
      </c>
      <c r="DR102" s="928"/>
      <c r="DS102" s="928"/>
      <c r="DT102" s="928"/>
      <c r="DU102" s="929"/>
      <c r="DV102" s="912"/>
      <c r="DW102" s="913"/>
      <c r="DX102" s="913"/>
      <c r="DY102" s="913"/>
      <c r="DZ102" s="914"/>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360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361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364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366</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367</v>
      </c>
      <c r="AB109" s="871"/>
      <c r="AC109" s="871"/>
      <c r="AD109" s="871"/>
      <c r="AE109" s="872"/>
      <c r="AF109" s="873" t="s">
        <v>368</v>
      </c>
      <c r="AG109" s="871"/>
      <c r="AH109" s="871"/>
      <c r="AI109" s="871"/>
      <c r="AJ109" s="872"/>
      <c r="AK109" s="873" t="s">
        <v>237</v>
      </c>
      <c r="AL109" s="871"/>
      <c r="AM109" s="871"/>
      <c r="AN109" s="871"/>
      <c r="AO109" s="872"/>
      <c r="AP109" s="873" t="s">
        <v>369</v>
      </c>
      <c r="AQ109" s="871"/>
      <c r="AR109" s="871"/>
      <c r="AS109" s="871"/>
      <c r="AT109" s="904"/>
      <c r="AU109" s="870" t="s">
        <v>366</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367</v>
      </c>
      <c r="BR109" s="871"/>
      <c r="BS109" s="871"/>
      <c r="BT109" s="871"/>
      <c r="BU109" s="872"/>
      <c r="BV109" s="873" t="s">
        <v>368</v>
      </c>
      <c r="BW109" s="871"/>
      <c r="BX109" s="871"/>
      <c r="BY109" s="871"/>
      <c r="BZ109" s="872"/>
      <c r="CA109" s="873" t="s">
        <v>237</v>
      </c>
      <c r="CB109" s="871"/>
      <c r="CC109" s="871"/>
      <c r="CD109" s="871"/>
      <c r="CE109" s="872"/>
      <c r="CF109" s="911" t="s">
        <v>369</v>
      </c>
      <c r="CG109" s="911"/>
      <c r="CH109" s="911"/>
      <c r="CI109" s="911"/>
      <c r="CJ109" s="911"/>
      <c r="CK109" s="873" t="s">
        <v>370</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367</v>
      </c>
      <c r="DH109" s="871"/>
      <c r="DI109" s="871"/>
      <c r="DJ109" s="871"/>
      <c r="DK109" s="872"/>
      <c r="DL109" s="873" t="s">
        <v>368</v>
      </c>
      <c r="DM109" s="871"/>
      <c r="DN109" s="871"/>
      <c r="DO109" s="871"/>
      <c r="DP109" s="872"/>
      <c r="DQ109" s="873" t="s">
        <v>237</v>
      </c>
      <c r="DR109" s="871"/>
      <c r="DS109" s="871"/>
      <c r="DT109" s="871"/>
      <c r="DU109" s="872"/>
      <c r="DV109" s="873" t="s">
        <v>369</v>
      </c>
      <c r="DW109" s="871"/>
      <c r="DX109" s="871"/>
      <c r="DY109" s="871"/>
      <c r="DZ109" s="904"/>
    </row>
    <row r="110" spans="1:131" s="89" customFormat="1" ht="26.25" customHeight="1" x14ac:dyDescent="0.15">
      <c r="A110" s="782" t="s">
        <v>371</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1692901</v>
      </c>
      <c r="AB110" s="864"/>
      <c r="AC110" s="864"/>
      <c r="AD110" s="864"/>
      <c r="AE110" s="865"/>
      <c r="AF110" s="866">
        <v>1628233</v>
      </c>
      <c r="AG110" s="864"/>
      <c r="AH110" s="864"/>
      <c r="AI110" s="864"/>
      <c r="AJ110" s="865"/>
      <c r="AK110" s="866">
        <v>1746483</v>
      </c>
      <c r="AL110" s="864"/>
      <c r="AM110" s="864"/>
      <c r="AN110" s="864"/>
      <c r="AO110" s="865"/>
      <c r="AP110" s="867">
        <v>21</v>
      </c>
      <c r="AQ110" s="868"/>
      <c r="AR110" s="868"/>
      <c r="AS110" s="868"/>
      <c r="AT110" s="869"/>
      <c r="AU110" s="905" t="s">
        <v>372</v>
      </c>
      <c r="AV110" s="906"/>
      <c r="AW110" s="906"/>
      <c r="AX110" s="906"/>
      <c r="AY110" s="906"/>
      <c r="AZ110" s="835" t="s">
        <v>373</v>
      </c>
      <c r="BA110" s="783"/>
      <c r="BB110" s="783"/>
      <c r="BC110" s="783"/>
      <c r="BD110" s="783"/>
      <c r="BE110" s="783"/>
      <c r="BF110" s="783"/>
      <c r="BG110" s="783"/>
      <c r="BH110" s="783"/>
      <c r="BI110" s="783"/>
      <c r="BJ110" s="783"/>
      <c r="BK110" s="783"/>
      <c r="BL110" s="783"/>
      <c r="BM110" s="783"/>
      <c r="BN110" s="783"/>
      <c r="BO110" s="783"/>
      <c r="BP110" s="784"/>
      <c r="BQ110" s="836">
        <v>16091421</v>
      </c>
      <c r="BR110" s="817"/>
      <c r="BS110" s="817"/>
      <c r="BT110" s="817"/>
      <c r="BU110" s="817"/>
      <c r="BV110" s="817">
        <v>15749443</v>
      </c>
      <c r="BW110" s="817"/>
      <c r="BX110" s="817"/>
      <c r="BY110" s="817"/>
      <c r="BZ110" s="817"/>
      <c r="CA110" s="817">
        <v>16528714</v>
      </c>
      <c r="CB110" s="817"/>
      <c r="CC110" s="817"/>
      <c r="CD110" s="817"/>
      <c r="CE110" s="817"/>
      <c r="CF110" s="841">
        <v>199</v>
      </c>
      <c r="CG110" s="842"/>
      <c r="CH110" s="842"/>
      <c r="CI110" s="842"/>
      <c r="CJ110" s="842"/>
      <c r="CK110" s="901" t="s">
        <v>374</v>
      </c>
      <c r="CL110" s="794"/>
      <c r="CM110" s="835" t="s">
        <v>375</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36" t="s">
        <v>62</v>
      </c>
      <c r="DH110" s="817"/>
      <c r="DI110" s="817"/>
      <c r="DJ110" s="817"/>
      <c r="DK110" s="817"/>
      <c r="DL110" s="817" t="s">
        <v>62</v>
      </c>
      <c r="DM110" s="817"/>
      <c r="DN110" s="817"/>
      <c r="DO110" s="817"/>
      <c r="DP110" s="817"/>
      <c r="DQ110" s="817" t="s">
        <v>62</v>
      </c>
      <c r="DR110" s="817"/>
      <c r="DS110" s="817"/>
      <c r="DT110" s="817"/>
      <c r="DU110" s="817"/>
      <c r="DV110" s="818" t="s">
        <v>62</v>
      </c>
      <c r="DW110" s="818"/>
      <c r="DX110" s="818"/>
      <c r="DY110" s="818"/>
      <c r="DZ110" s="819"/>
    </row>
    <row r="111" spans="1:131" s="89" customFormat="1" ht="26.25" customHeight="1" x14ac:dyDescent="0.15">
      <c r="A111" s="749" t="s">
        <v>376</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93" t="s">
        <v>62</v>
      </c>
      <c r="AB111" s="894"/>
      <c r="AC111" s="894"/>
      <c r="AD111" s="894"/>
      <c r="AE111" s="895"/>
      <c r="AF111" s="896" t="s">
        <v>62</v>
      </c>
      <c r="AG111" s="894"/>
      <c r="AH111" s="894"/>
      <c r="AI111" s="894"/>
      <c r="AJ111" s="895"/>
      <c r="AK111" s="896" t="s">
        <v>62</v>
      </c>
      <c r="AL111" s="894"/>
      <c r="AM111" s="894"/>
      <c r="AN111" s="894"/>
      <c r="AO111" s="895"/>
      <c r="AP111" s="897" t="s">
        <v>62</v>
      </c>
      <c r="AQ111" s="898"/>
      <c r="AR111" s="898"/>
      <c r="AS111" s="898"/>
      <c r="AT111" s="899"/>
      <c r="AU111" s="907"/>
      <c r="AV111" s="908"/>
      <c r="AW111" s="908"/>
      <c r="AX111" s="908"/>
      <c r="AY111" s="908"/>
      <c r="AZ111" s="790" t="s">
        <v>377</v>
      </c>
      <c r="BA111" s="727"/>
      <c r="BB111" s="727"/>
      <c r="BC111" s="727"/>
      <c r="BD111" s="727"/>
      <c r="BE111" s="727"/>
      <c r="BF111" s="727"/>
      <c r="BG111" s="727"/>
      <c r="BH111" s="727"/>
      <c r="BI111" s="727"/>
      <c r="BJ111" s="727"/>
      <c r="BK111" s="727"/>
      <c r="BL111" s="727"/>
      <c r="BM111" s="727"/>
      <c r="BN111" s="727"/>
      <c r="BO111" s="727"/>
      <c r="BP111" s="728"/>
      <c r="BQ111" s="791">
        <v>10993</v>
      </c>
      <c r="BR111" s="792"/>
      <c r="BS111" s="792"/>
      <c r="BT111" s="792"/>
      <c r="BU111" s="792"/>
      <c r="BV111" s="792">
        <v>1870</v>
      </c>
      <c r="BW111" s="792"/>
      <c r="BX111" s="792"/>
      <c r="BY111" s="792"/>
      <c r="BZ111" s="792"/>
      <c r="CA111" s="792" t="s">
        <v>62</v>
      </c>
      <c r="CB111" s="792"/>
      <c r="CC111" s="792"/>
      <c r="CD111" s="792"/>
      <c r="CE111" s="792"/>
      <c r="CF111" s="850" t="s">
        <v>62</v>
      </c>
      <c r="CG111" s="851"/>
      <c r="CH111" s="851"/>
      <c r="CI111" s="851"/>
      <c r="CJ111" s="851"/>
      <c r="CK111" s="902"/>
      <c r="CL111" s="796"/>
      <c r="CM111" s="790" t="s">
        <v>378</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62</v>
      </c>
      <c r="DH111" s="792"/>
      <c r="DI111" s="792"/>
      <c r="DJ111" s="792"/>
      <c r="DK111" s="792"/>
      <c r="DL111" s="792" t="s">
        <v>62</v>
      </c>
      <c r="DM111" s="792"/>
      <c r="DN111" s="792"/>
      <c r="DO111" s="792"/>
      <c r="DP111" s="792"/>
      <c r="DQ111" s="792" t="s">
        <v>62</v>
      </c>
      <c r="DR111" s="792"/>
      <c r="DS111" s="792"/>
      <c r="DT111" s="792"/>
      <c r="DU111" s="792"/>
      <c r="DV111" s="769" t="s">
        <v>62</v>
      </c>
      <c r="DW111" s="769"/>
      <c r="DX111" s="769"/>
      <c r="DY111" s="769"/>
      <c r="DZ111" s="770"/>
    </row>
    <row r="112" spans="1:131" s="89" customFormat="1" ht="26.25" customHeight="1" x14ac:dyDescent="0.15">
      <c r="A112" s="887" t="s">
        <v>379</v>
      </c>
      <c r="B112" s="888"/>
      <c r="C112" s="727" t="s">
        <v>380</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62</v>
      </c>
      <c r="AB112" s="755"/>
      <c r="AC112" s="755"/>
      <c r="AD112" s="755"/>
      <c r="AE112" s="756"/>
      <c r="AF112" s="757" t="s">
        <v>62</v>
      </c>
      <c r="AG112" s="755"/>
      <c r="AH112" s="755"/>
      <c r="AI112" s="755"/>
      <c r="AJ112" s="756"/>
      <c r="AK112" s="757" t="s">
        <v>62</v>
      </c>
      <c r="AL112" s="755"/>
      <c r="AM112" s="755"/>
      <c r="AN112" s="755"/>
      <c r="AO112" s="756"/>
      <c r="AP112" s="799" t="s">
        <v>62</v>
      </c>
      <c r="AQ112" s="800"/>
      <c r="AR112" s="800"/>
      <c r="AS112" s="800"/>
      <c r="AT112" s="801"/>
      <c r="AU112" s="907"/>
      <c r="AV112" s="908"/>
      <c r="AW112" s="908"/>
      <c r="AX112" s="908"/>
      <c r="AY112" s="908"/>
      <c r="AZ112" s="790" t="s">
        <v>381</v>
      </c>
      <c r="BA112" s="727"/>
      <c r="BB112" s="727"/>
      <c r="BC112" s="727"/>
      <c r="BD112" s="727"/>
      <c r="BE112" s="727"/>
      <c r="BF112" s="727"/>
      <c r="BG112" s="727"/>
      <c r="BH112" s="727"/>
      <c r="BI112" s="727"/>
      <c r="BJ112" s="727"/>
      <c r="BK112" s="727"/>
      <c r="BL112" s="727"/>
      <c r="BM112" s="727"/>
      <c r="BN112" s="727"/>
      <c r="BO112" s="727"/>
      <c r="BP112" s="728"/>
      <c r="BQ112" s="791">
        <v>5541830</v>
      </c>
      <c r="BR112" s="792"/>
      <c r="BS112" s="792"/>
      <c r="BT112" s="792"/>
      <c r="BU112" s="792"/>
      <c r="BV112" s="792">
        <v>5699104</v>
      </c>
      <c r="BW112" s="792"/>
      <c r="BX112" s="792"/>
      <c r="BY112" s="792"/>
      <c r="BZ112" s="792"/>
      <c r="CA112" s="792">
        <v>5942144</v>
      </c>
      <c r="CB112" s="792"/>
      <c r="CC112" s="792"/>
      <c r="CD112" s="792"/>
      <c r="CE112" s="792"/>
      <c r="CF112" s="850">
        <v>71.5</v>
      </c>
      <c r="CG112" s="851"/>
      <c r="CH112" s="851"/>
      <c r="CI112" s="851"/>
      <c r="CJ112" s="851"/>
      <c r="CK112" s="902"/>
      <c r="CL112" s="796"/>
      <c r="CM112" s="790" t="s">
        <v>382</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62</v>
      </c>
      <c r="DH112" s="792"/>
      <c r="DI112" s="792"/>
      <c r="DJ112" s="792"/>
      <c r="DK112" s="792"/>
      <c r="DL112" s="792" t="s">
        <v>62</v>
      </c>
      <c r="DM112" s="792"/>
      <c r="DN112" s="792"/>
      <c r="DO112" s="792"/>
      <c r="DP112" s="792"/>
      <c r="DQ112" s="792" t="s">
        <v>62</v>
      </c>
      <c r="DR112" s="792"/>
      <c r="DS112" s="792"/>
      <c r="DT112" s="792"/>
      <c r="DU112" s="792"/>
      <c r="DV112" s="769" t="s">
        <v>62</v>
      </c>
      <c r="DW112" s="769"/>
      <c r="DX112" s="769"/>
      <c r="DY112" s="769"/>
      <c r="DZ112" s="770"/>
    </row>
    <row r="113" spans="1:130" s="89" customFormat="1" ht="26.25" customHeight="1" x14ac:dyDescent="0.15">
      <c r="A113" s="889"/>
      <c r="B113" s="890"/>
      <c r="C113" s="727" t="s">
        <v>383</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93">
        <v>690385</v>
      </c>
      <c r="AB113" s="894"/>
      <c r="AC113" s="894"/>
      <c r="AD113" s="894"/>
      <c r="AE113" s="895"/>
      <c r="AF113" s="896">
        <v>694124</v>
      </c>
      <c r="AG113" s="894"/>
      <c r="AH113" s="894"/>
      <c r="AI113" s="894"/>
      <c r="AJ113" s="895"/>
      <c r="AK113" s="896">
        <v>695060</v>
      </c>
      <c r="AL113" s="894"/>
      <c r="AM113" s="894"/>
      <c r="AN113" s="894"/>
      <c r="AO113" s="895"/>
      <c r="AP113" s="897">
        <v>8.4</v>
      </c>
      <c r="AQ113" s="898"/>
      <c r="AR113" s="898"/>
      <c r="AS113" s="898"/>
      <c r="AT113" s="899"/>
      <c r="AU113" s="907"/>
      <c r="AV113" s="908"/>
      <c r="AW113" s="908"/>
      <c r="AX113" s="908"/>
      <c r="AY113" s="908"/>
      <c r="AZ113" s="790" t="s">
        <v>384</v>
      </c>
      <c r="BA113" s="727"/>
      <c r="BB113" s="727"/>
      <c r="BC113" s="727"/>
      <c r="BD113" s="727"/>
      <c r="BE113" s="727"/>
      <c r="BF113" s="727"/>
      <c r="BG113" s="727"/>
      <c r="BH113" s="727"/>
      <c r="BI113" s="727"/>
      <c r="BJ113" s="727"/>
      <c r="BK113" s="727"/>
      <c r="BL113" s="727"/>
      <c r="BM113" s="727"/>
      <c r="BN113" s="727"/>
      <c r="BO113" s="727"/>
      <c r="BP113" s="728"/>
      <c r="BQ113" s="791" t="s">
        <v>62</v>
      </c>
      <c r="BR113" s="792"/>
      <c r="BS113" s="792"/>
      <c r="BT113" s="792"/>
      <c r="BU113" s="792"/>
      <c r="BV113" s="792" t="s">
        <v>62</v>
      </c>
      <c r="BW113" s="792"/>
      <c r="BX113" s="792"/>
      <c r="BY113" s="792"/>
      <c r="BZ113" s="792"/>
      <c r="CA113" s="792" t="s">
        <v>62</v>
      </c>
      <c r="CB113" s="792"/>
      <c r="CC113" s="792"/>
      <c r="CD113" s="792"/>
      <c r="CE113" s="792"/>
      <c r="CF113" s="850" t="s">
        <v>62</v>
      </c>
      <c r="CG113" s="851"/>
      <c r="CH113" s="851"/>
      <c r="CI113" s="851"/>
      <c r="CJ113" s="851"/>
      <c r="CK113" s="902"/>
      <c r="CL113" s="796"/>
      <c r="CM113" s="790" t="s">
        <v>385</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62</v>
      </c>
      <c r="DH113" s="755"/>
      <c r="DI113" s="755"/>
      <c r="DJ113" s="755"/>
      <c r="DK113" s="756"/>
      <c r="DL113" s="757" t="s">
        <v>62</v>
      </c>
      <c r="DM113" s="755"/>
      <c r="DN113" s="755"/>
      <c r="DO113" s="755"/>
      <c r="DP113" s="756"/>
      <c r="DQ113" s="757" t="s">
        <v>62</v>
      </c>
      <c r="DR113" s="755"/>
      <c r="DS113" s="755"/>
      <c r="DT113" s="755"/>
      <c r="DU113" s="756"/>
      <c r="DV113" s="799" t="s">
        <v>62</v>
      </c>
      <c r="DW113" s="800"/>
      <c r="DX113" s="800"/>
      <c r="DY113" s="800"/>
      <c r="DZ113" s="801"/>
    </row>
    <row r="114" spans="1:130" s="89" customFormat="1" ht="26.25" customHeight="1" x14ac:dyDescent="0.15">
      <c r="A114" s="889"/>
      <c r="B114" s="890"/>
      <c r="C114" s="727" t="s">
        <v>386</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t="s">
        <v>62</v>
      </c>
      <c r="AB114" s="755"/>
      <c r="AC114" s="755"/>
      <c r="AD114" s="755"/>
      <c r="AE114" s="756"/>
      <c r="AF114" s="757" t="s">
        <v>62</v>
      </c>
      <c r="AG114" s="755"/>
      <c r="AH114" s="755"/>
      <c r="AI114" s="755"/>
      <c r="AJ114" s="756"/>
      <c r="AK114" s="757" t="s">
        <v>62</v>
      </c>
      <c r="AL114" s="755"/>
      <c r="AM114" s="755"/>
      <c r="AN114" s="755"/>
      <c r="AO114" s="756"/>
      <c r="AP114" s="799" t="s">
        <v>62</v>
      </c>
      <c r="AQ114" s="800"/>
      <c r="AR114" s="800"/>
      <c r="AS114" s="800"/>
      <c r="AT114" s="801"/>
      <c r="AU114" s="907"/>
      <c r="AV114" s="908"/>
      <c r="AW114" s="908"/>
      <c r="AX114" s="908"/>
      <c r="AY114" s="908"/>
      <c r="AZ114" s="790" t="s">
        <v>387</v>
      </c>
      <c r="BA114" s="727"/>
      <c r="BB114" s="727"/>
      <c r="BC114" s="727"/>
      <c r="BD114" s="727"/>
      <c r="BE114" s="727"/>
      <c r="BF114" s="727"/>
      <c r="BG114" s="727"/>
      <c r="BH114" s="727"/>
      <c r="BI114" s="727"/>
      <c r="BJ114" s="727"/>
      <c r="BK114" s="727"/>
      <c r="BL114" s="727"/>
      <c r="BM114" s="727"/>
      <c r="BN114" s="727"/>
      <c r="BO114" s="727"/>
      <c r="BP114" s="728"/>
      <c r="BQ114" s="791">
        <v>3011946</v>
      </c>
      <c r="BR114" s="792"/>
      <c r="BS114" s="792"/>
      <c r="BT114" s="792"/>
      <c r="BU114" s="792"/>
      <c r="BV114" s="792">
        <v>3002262</v>
      </c>
      <c r="BW114" s="792"/>
      <c r="BX114" s="792"/>
      <c r="BY114" s="792"/>
      <c r="BZ114" s="792"/>
      <c r="CA114" s="792">
        <v>2856122</v>
      </c>
      <c r="CB114" s="792"/>
      <c r="CC114" s="792"/>
      <c r="CD114" s="792"/>
      <c r="CE114" s="792"/>
      <c r="CF114" s="850">
        <v>34.4</v>
      </c>
      <c r="CG114" s="851"/>
      <c r="CH114" s="851"/>
      <c r="CI114" s="851"/>
      <c r="CJ114" s="851"/>
      <c r="CK114" s="902"/>
      <c r="CL114" s="796"/>
      <c r="CM114" s="790" t="s">
        <v>388</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62</v>
      </c>
      <c r="DH114" s="755"/>
      <c r="DI114" s="755"/>
      <c r="DJ114" s="755"/>
      <c r="DK114" s="756"/>
      <c r="DL114" s="757" t="s">
        <v>62</v>
      </c>
      <c r="DM114" s="755"/>
      <c r="DN114" s="755"/>
      <c r="DO114" s="755"/>
      <c r="DP114" s="756"/>
      <c r="DQ114" s="757" t="s">
        <v>62</v>
      </c>
      <c r="DR114" s="755"/>
      <c r="DS114" s="755"/>
      <c r="DT114" s="755"/>
      <c r="DU114" s="756"/>
      <c r="DV114" s="799" t="s">
        <v>62</v>
      </c>
      <c r="DW114" s="800"/>
      <c r="DX114" s="800"/>
      <c r="DY114" s="800"/>
      <c r="DZ114" s="801"/>
    </row>
    <row r="115" spans="1:130" s="89" customFormat="1" ht="26.25" customHeight="1" x14ac:dyDescent="0.15">
      <c r="A115" s="889"/>
      <c r="B115" s="890"/>
      <c r="C115" s="727" t="s">
        <v>389</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93">
        <v>17957</v>
      </c>
      <c r="AB115" s="894"/>
      <c r="AC115" s="894"/>
      <c r="AD115" s="894"/>
      <c r="AE115" s="895"/>
      <c r="AF115" s="896">
        <v>10554</v>
      </c>
      <c r="AG115" s="894"/>
      <c r="AH115" s="894"/>
      <c r="AI115" s="894"/>
      <c r="AJ115" s="895"/>
      <c r="AK115" s="896">
        <v>3106</v>
      </c>
      <c r="AL115" s="894"/>
      <c r="AM115" s="894"/>
      <c r="AN115" s="894"/>
      <c r="AO115" s="895"/>
      <c r="AP115" s="897">
        <v>0</v>
      </c>
      <c r="AQ115" s="898"/>
      <c r="AR115" s="898"/>
      <c r="AS115" s="898"/>
      <c r="AT115" s="899"/>
      <c r="AU115" s="907"/>
      <c r="AV115" s="908"/>
      <c r="AW115" s="908"/>
      <c r="AX115" s="908"/>
      <c r="AY115" s="908"/>
      <c r="AZ115" s="790" t="s">
        <v>390</v>
      </c>
      <c r="BA115" s="727"/>
      <c r="BB115" s="727"/>
      <c r="BC115" s="727"/>
      <c r="BD115" s="727"/>
      <c r="BE115" s="727"/>
      <c r="BF115" s="727"/>
      <c r="BG115" s="727"/>
      <c r="BH115" s="727"/>
      <c r="BI115" s="727"/>
      <c r="BJ115" s="727"/>
      <c r="BK115" s="727"/>
      <c r="BL115" s="727"/>
      <c r="BM115" s="727"/>
      <c r="BN115" s="727"/>
      <c r="BO115" s="727"/>
      <c r="BP115" s="728"/>
      <c r="BQ115" s="791" t="s">
        <v>62</v>
      </c>
      <c r="BR115" s="792"/>
      <c r="BS115" s="792"/>
      <c r="BT115" s="792"/>
      <c r="BU115" s="792"/>
      <c r="BV115" s="792" t="s">
        <v>62</v>
      </c>
      <c r="BW115" s="792"/>
      <c r="BX115" s="792"/>
      <c r="BY115" s="792"/>
      <c r="BZ115" s="792"/>
      <c r="CA115" s="792" t="s">
        <v>62</v>
      </c>
      <c r="CB115" s="792"/>
      <c r="CC115" s="792"/>
      <c r="CD115" s="792"/>
      <c r="CE115" s="792"/>
      <c r="CF115" s="850" t="s">
        <v>62</v>
      </c>
      <c r="CG115" s="851"/>
      <c r="CH115" s="851"/>
      <c r="CI115" s="851"/>
      <c r="CJ115" s="851"/>
      <c r="CK115" s="902"/>
      <c r="CL115" s="796"/>
      <c r="CM115" s="790" t="s">
        <v>391</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62</v>
      </c>
      <c r="DH115" s="755"/>
      <c r="DI115" s="755"/>
      <c r="DJ115" s="755"/>
      <c r="DK115" s="756"/>
      <c r="DL115" s="757" t="s">
        <v>62</v>
      </c>
      <c r="DM115" s="755"/>
      <c r="DN115" s="755"/>
      <c r="DO115" s="755"/>
      <c r="DP115" s="756"/>
      <c r="DQ115" s="757" t="s">
        <v>62</v>
      </c>
      <c r="DR115" s="755"/>
      <c r="DS115" s="755"/>
      <c r="DT115" s="755"/>
      <c r="DU115" s="756"/>
      <c r="DV115" s="799" t="s">
        <v>62</v>
      </c>
      <c r="DW115" s="800"/>
      <c r="DX115" s="800"/>
      <c r="DY115" s="800"/>
      <c r="DZ115" s="801"/>
    </row>
    <row r="116" spans="1:130" s="89" customFormat="1" ht="26.25" customHeight="1" x14ac:dyDescent="0.15">
      <c r="A116" s="891"/>
      <c r="B116" s="892"/>
      <c r="C116" s="814" t="s">
        <v>392</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t="s">
        <v>62</v>
      </c>
      <c r="AB116" s="755"/>
      <c r="AC116" s="755"/>
      <c r="AD116" s="755"/>
      <c r="AE116" s="756"/>
      <c r="AF116" s="757" t="s">
        <v>62</v>
      </c>
      <c r="AG116" s="755"/>
      <c r="AH116" s="755"/>
      <c r="AI116" s="755"/>
      <c r="AJ116" s="756"/>
      <c r="AK116" s="757" t="s">
        <v>62</v>
      </c>
      <c r="AL116" s="755"/>
      <c r="AM116" s="755"/>
      <c r="AN116" s="755"/>
      <c r="AO116" s="756"/>
      <c r="AP116" s="799" t="s">
        <v>62</v>
      </c>
      <c r="AQ116" s="800"/>
      <c r="AR116" s="800"/>
      <c r="AS116" s="800"/>
      <c r="AT116" s="801"/>
      <c r="AU116" s="907"/>
      <c r="AV116" s="908"/>
      <c r="AW116" s="908"/>
      <c r="AX116" s="908"/>
      <c r="AY116" s="908"/>
      <c r="AZ116" s="884" t="s">
        <v>393</v>
      </c>
      <c r="BA116" s="885"/>
      <c r="BB116" s="885"/>
      <c r="BC116" s="885"/>
      <c r="BD116" s="885"/>
      <c r="BE116" s="885"/>
      <c r="BF116" s="885"/>
      <c r="BG116" s="885"/>
      <c r="BH116" s="885"/>
      <c r="BI116" s="885"/>
      <c r="BJ116" s="885"/>
      <c r="BK116" s="885"/>
      <c r="BL116" s="885"/>
      <c r="BM116" s="885"/>
      <c r="BN116" s="885"/>
      <c r="BO116" s="885"/>
      <c r="BP116" s="886"/>
      <c r="BQ116" s="791" t="s">
        <v>62</v>
      </c>
      <c r="BR116" s="792"/>
      <c r="BS116" s="792"/>
      <c r="BT116" s="792"/>
      <c r="BU116" s="792"/>
      <c r="BV116" s="792" t="s">
        <v>62</v>
      </c>
      <c r="BW116" s="792"/>
      <c r="BX116" s="792"/>
      <c r="BY116" s="792"/>
      <c r="BZ116" s="792"/>
      <c r="CA116" s="792" t="s">
        <v>62</v>
      </c>
      <c r="CB116" s="792"/>
      <c r="CC116" s="792"/>
      <c r="CD116" s="792"/>
      <c r="CE116" s="792"/>
      <c r="CF116" s="850" t="s">
        <v>62</v>
      </c>
      <c r="CG116" s="851"/>
      <c r="CH116" s="851"/>
      <c r="CI116" s="851"/>
      <c r="CJ116" s="851"/>
      <c r="CK116" s="902"/>
      <c r="CL116" s="796"/>
      <c r="CM116" s="790" t="s">
        <v>394</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62</v>
      </c>
      <c r="DH116" s="755"/>
      <c r="DI116" s="755"/>
      <c r="DJ116" s="755"/>
      <c r="DK116" s="756"/>
      <c r="DL116" s="757" t="s">
        <v>62</v>
      </c>
      <c r="DM116" s="755"/>
      <c r="DN116" s="755"/>
      <c r="DO116" s="755"/>
      <c r="DP116" s="756"/>
      <c r="DQ116" s="757" t="s">
        <v>62</v>
      </c>
      <c r="DR116" s="755"/>
      <c r="DS116" s="755"/>
      <c r="DT116" s="755"/>
      <c r="DU116" s="756"/>
      <c r="DV116" s="799" t="s">
        <v>62</v>
      </c>
      <c r="DW116" s="800"/>
      <c r="DX116" s="800"/>
      <c r="DY116" s="800"/>
      <c r="DZ116" s="801"/>
    </row>
    <row r="117" spans="1:130" s="89" customFormat="1" ht="26.25" customHeight="1" x14ac:dyDescent="0.15">
      <c r="A117" s="870" t="s">
        <v>118</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2" t="s">
        <v>395</v>
      </c>
      <c r="Z117" s="872"/>
      <c r="AA117" s="877">
        <v>2401243</v>
      </c>
      <c r="AB117" s="878"/>
      <c r="AC117" s="878"/>
      <c r="AD117" s="878"/>
      <c r="AE117" s="879"/>
      <c r="AF117" s="880">
        <v>2332911</v>
      </c>
      <c r="AG117" s="878"/>
      <c r="AH117" s="878"/>
      <c r="AI117" s="878"/>
      <c r="AJ117" s="879"/>
      <c r="AK117" s="880">
        <v>2444649</v>
      </c>
      <c r="AL117" s="878"/>
      <c r="AM117" s="878"/>
      <c r="AN117" s="878"/>
      <c r="AO117" s="879"/>
      <c r="AP117" s="881"/>
      <c r="AQ117" s="882"/>
      <c r="AR117" s="882"/>
      <c r="AS117" s="882"/>
      <c r="AT117" s="883"/>
      <c r="AU117" s="907"/>
      <c r="AV117" s="908"/>
      <c r="AW117" s="908"/>
      <c r="AX117" s="908"/>
      <c r="AY117" s="908"/>
      <c r="AZ117" s="838" t="s">
        <v>396</v>
      </c>
      <c r="BA117" s="839"/>
      <c r="BB117" s="839"/>
      <c r="BC117" s="839"/>
      <c r="BD117" s="839"/>
      <c r="BE117" s="839"/>
      <c r="BF117" s="839"/>
      <c r="BG117" s="839"/>
      <c r="BH117" s="839"/>
      <c r="BI117" s="839"/>
      <c r="BJ117" s="839"/>
      <c r="BK117" s="839"/>
      <c r="BL117" s="839"/>
      <c r="BM117" s="839"/>
      <c r="BN117" s="839"/>
      <c r="BO117" s="839"/>
      <c r="BP117" s="840"/>
      <c r="BQ117" s="791" t="s">
        <v>62</v>
      </c>
      <c r="BR117" s="792"/>
      <c r="BS117" s="792"/>
      <c r="BT117" s="792"/>
      <c r="BU117" s="792"/>
      <c r="BV117" s="792" t="s">
        <v>62</v>
      </c>
      <c r="BW117" s="792"/>
      <c r="BX117" s="792"/>
      <c r="BY117" s="792"/>
      <c r="BZ117" s="792"/>
      <c r="CA117" s="792" t="s">
        <v>62</v>
      </c>
      <c r="CB117" s="792"/>
      <c r="CC117" s="792"/>
      <c r="CD117" s="792"/>
      <c r="CE117" s="792"/>
      <c r="CF117" s="850" t="s">
        <v>62</v>
      </c>
      <c r="CG117" s="851"/>
      <c r="CH117" s="851"/>
      <c r="CI117" s="851"/>
      <c r="CJ117" s="851"/>
      <c r="CK117" s="902"/>
      <c r="CL117" s="796"/>
      <c r="CM117" s="790" t="s">
        <v>397</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62</v>
      </c>
      <c r="DH117" s="755"/>
      <c r="DI117" s="755"/>
      <c r="DJ117" s="755"/>
      <c r="DK117" s="756"/>
      <c r="DL117" s="757" t="s">
        <v>62</v>
      </c>
      <c r="DM117" s="755"/>
      <c r="DN117" s="755"/>
      <c r="DO117" s="755"/>
      <c r="DP117" s="756"/>
      <c r="DQ117" s="757" t="s">
        <v>62</v>
      </c>
      <c r="DR117" s="755"/>
      <c r="DS117" s="755"/>
      <c r="DT117" s="755"/>
      <c r="DU117" s="756"/>
      <c r="DV117" s="799" t="s">
        <v>62</v>
      </c>
      <c r="DW117" s="800"/>
      <c r="DX117" s="800"/>
      <c r="DY117" s="800"/>
      <c r="DZ117" s="801"/>
    </row>
    <row r="118" spans="1:130" s="89" customFormat="1" ht="26.25" customHeight="1" x14ac:dyDescent="0.15">
      <c r="A118" s="870" t="s">
        <v>370</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367</v>
      </c>
      <c r="AB118" s="871"/>
      <c r="AC118" s="871"/>
      <c r="AD118" s="871"/>
      <c r="AE118" s="872"/>
      <c r="AF118" s="873" t="s">
        <v>368</v>
      </c>
      <c r="AG118" s="871"/>
      <c r="AH118" s="871"/>
      <c r="AI118" s="871"/>
      <c r="AJ118" s="872"/>
      <c r="AK118" s="873" t="s">
        <v>237</v>
      </c>
      <c r="AL118" s="871"/>
      <c r="AM118" s="871"/>
      <c r="AN118" s="871"/>
      <c r="AO118" s="872"/>
      <c r="AP118" s="874" t="s">
        <v>369</v>
      </c>
      <c r="AQ118" s="875"/>
      <c r="AR118" s="875"/>
      <c r="AS118" s="875"/>
      <c r="AT118" s="876"/>
      <c r="AU118" s="907"/>
      <c r="AV118" s="908"/>
      <c r="AW118" s="908"/>
      <c r="AX118" s="908"/>
      <c r="AY118" s="908"/>
      <c r="AZ118" s="813" t="s">
        <v>398</v>
      </c>
      <c r="BA118" s="814"/>
      <c r="BB118" s="814"/>
      <c r="BC118" s="814"/>
      <c r="BD118" s="814"/>
      <c r="BE118" s="814"/>
      <c r="BF118" s="814"/>
      <c r="BG118" s="814"/>
      <c r="BH118" s="814"/>
      <c r="BI118" s="814"/>
      <c r="BJ118" s="814"/>
      <c r="BK118" s="814"/>
      <c r="BL118" s="814"/>
      <c r="BM118" s="814"/>
      <c r="BN118" s="814"/>
      <c r="BO118" s="814"/>
      <c r="BP118" s="815"/>
      <c r="BQ118" s="854" t="s">
        <v>62</v>
      </c>
      <c r="BR118" s="820"/>
      <c r="BS118" s="820"/>
      <c r="BT118" s="820"/>
      <c r="BU118" s="820"/>
      <c r="BV118" s="820" t="s">
        <v>62</v>
      </c>
      <c r="BW118" s="820"/>
      <c r="BX118" s="820"/>
      <c r="BY118" s="820"/>
      <c r="BZ118" s="820"/>
      <c r="CA118" s="820" t="s">
        <v>62</v>
      </c>
      <c r="CB118" s="820"/>
      <c r="CC118" s="820"/>
      <c r="CD118" s="820"/>
      <c r="CE118" s="820"/>
      <c r="CF118" s="850" t="s">
        <v>62</v>
      </c>
      <c r="CG118" s="851"/>
      <c r="CH118" s="851"/>
      <c r="CI118" s="851"/>
      <c r="CJ118" s="851"/>
      <c r="CK118" s="902"/>
      <c r="CL118" s="796"/>
      <c r="CM118" s="790" t="s">
        <v>399</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62</v>
      </c>
      <c r="DH118" s="755"/>
      <c r="DI118" s="755"/>
      <c r="DJ118" s="755"/>
      <c r="DK118" s="756"/>
      <c r="DL118" s="757" t="s">
        <v>62</v>
      </c>
      <c r="DM118" s="755"/>
      <c r="DN118" s="755"/>
      <c r="DO118" s="755"/>
      <c r="DP118" s="756"/>
      <c r="DQ118" s="757" t="s">
        <v>62</v>
      </c>
      <c r="DR118" s="755"/>
      <c r="DS118" s="755"/>
      <c r="DT118" s="755"/>
      <c r="DU118" s="756"/>
      <c r="DV118" s="799" t="s">
        <v>62</v>
      </c>
      <c r="DW118" s="800"/>
      <c r="DX118" s="800"/>
      <c r="DY118" s="800"/>
      <c r="DZ118" s="801"/>
    </row>
    <row r="119" spans="1:130" s="89" customFormat="1" ht="26.25" customHeight="1" x14ac:dyDescent="0.15">
      <c r="A119" s="793" t="s">
        <v>374</v>
      </c>
      <c r="B119" s="794"/>
      <c r="C119" s="835" t="s">
        <v>375</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62</v>
      </c>
      <c r="AB119" s="864"/>
      <c r="AC119" s="864"/>
      <c r="AD119" s="864"/>
      <c r="AE119" s="865"/>
      <c r="AF119" s="866" t="s">
        <v>62</v>
      </c>
      <c r="AG119" s="864"/>
      <c r="AH119" s="864"/>
      <c r="AI119" s="864"/>
      <c r="AJ119" s="865"/>
      <c r="AK119" s="866" t="s">
        <v>62</v>
      </c>
      <c r="AL119" s="864"/>
      <c r="AM119" s="864"/>
      <c r="AN119" s="864"/>
      <c r="AO119" s="865"/>
      <c r="AP119" s="867" t="s">
        <v>62</v>
      </c>
      <c r="AQ119" s="868"/>
      <c r="AR119" s="868"/>
      <c r="AS119" s="868"/>
      <c r="AT119" s="869"/>
      <c r="AU119" s="909"/>
      <c r="AV119" s="910"/>
      <c r="AW119" s="910"/>
      <c r="AX119" s="910"/>
      <c r="AY119" s="910"/>
      <c r="AZ119" s="110" t="s">
        <v>118</v>
      </c>
      <c r="BA119" s="110"/>
      <c r="BB119" s="110"/>
      <c r="BC119" s="110"/>
      <c r="BD119" s="110"/>
      <c r="BE119" s="110"/>
      <c r="BF119" s="110"/>
      <c r="BG119" s="110"/>
      <c r="BH119" s="110"/>
      <c r="BI119" s="110"/>
      <c r="BJ119" s="110"/>
      <c r="BK119" s="110"/>
      <c r="BL119" s="110"/>
      <c r="BM119" s="110"/>
      <c r="BN119" s="110"/>
      <c r="BO119" s="852" t="s">
        <v>400</v>
      </c>
      <c r="BP119" s="853"/>
      <c r="BQ119" s="854">
        <v>24656190</v>
      </c>
      <c r="BR119" s="820"/>
      <c r="BS119" s="820"/>
      <c r="BT119" s="820"/>
      <c r="BU119" s="820"/>
      <c r="BV119" s="820">
        <v>24452679</v>
      </c>
      <c r="BW119" s="820"/>
      <c r="BX119" s="820"/>
      <c r="BY119" s="820"/>
      <c r="BZ119" s="820"/>
      <c r="CA119" s="820">
        <v>25326980</v>
      </c>
      <c r="CB119" s="820"/>
      <c r="CC119" s="820"/>
      <c r="CD119" s="820"/>
      <c r="CE119" s="820"/>
      <c r="CF119" s="723"/>
      <c r="CG119" s="724"/>
      <c r="CH119" s="724"/>
      <c r="CI119" s="724"/>
      <c r="CJ119" s="809"/>
      <c r="CK119" s="903"/>
      <c r="CL119" s="798"/>
      <c r="CM119" s="813" t="s">
        <v>401</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38">
        <v>10993</v>
      </c>
      <c r="DH119" s="739"/>
      <c r="DI119" s="739"/>
      <c r="DJ119" s="739"/>
      <c r="DK119" s="740"/>
      <c r="DL119" s="741">
        <v>1870</v>
      </c>
      <c r="DM119" s="739"/>
      <c r="DN119" s="739"/>
      <c r="DO119" s="739"/>
      <c r="DP119" s="740"/>
      <c r="DQ119" s="741" t="s">
        <v>62</v>
      </c>
      <c r="DR119" s="739"/>
      <c r="DS119" s="739"/>
      <c r="DT119" s="739"/>
      <c r="DU119" s="740"/>
      <c r="DV119" s="823" t="s">
        <v>62</v>
      </c>
      <c r="DW119" s="824"/>
      <c r="DX119" s="824"/>
      <c r="DY119" s="824"/>
      <c r="DZ119" s="825"/>
    </row>
    <row r="120" spans="1:130" s="89" customFormat="1" ht="26.25" customHeight="1" x14ac:dyDescent="0.15">
      <c r="A120" s="795"/>
      <c r="B120" s="796"/>
      <c r="C120" s="790" t="s">
        <v>378</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62</v>
      </c>
      <c r="AB120" s="755"/>
      <c r="AC120" s="755"/>
      <c r="AD120" s="755"/>
      <c r="AE120" s="756"/>
      <c r="AF120" s="757" t="s">
        <v>62</v>
      </c>
      <c r="AG120" s="755"/>
      <c r="AH120" s="755"/>
      <c r="AI120" s="755"/>
      <c r="AJ120" s="756"/>
      <c r="AK120" s="757" t="s">
        <v>62</v>
      </c>
      <c r="AL120" s="755"/>
      <c r="AM120" s="755"/>
      <c r="AN120" s="755"/>
      <c r="AO120" s="756"/>
      <c r="AP120" s="799" t="s">
        <v>62</v>
      </c>
      <c r="AQ120" s="800"/>
      <c r="AR120" s="800"/>
      <c r="AS120" s="800"/>
      <c r="AT120" s="801"/>
      <c r="AU120" s="855" t="s">
        <v>402</v>
      </c>
      <c r="AV120" s="856"/>
      <c r="AW120" s="856"/>
      <c r="AX120" s="856"/>
      <c r="AY120" s="857"/>
      <c r="AZ120" s="835" t="s">
        <v>403</v>
      </c>
      <c r="BA120" s="783"/>
      <c r="BB120" s="783"/>
      <c r="BC120" s="783"/>
      <c r="BD120" s="783"/>
      <c r="BE120" s="783"/>
      <c r="BF120" s="783"/>
      <c r="BG120" s="783"/>
      <c r="BH120" s="783"/>
      <c r="BI120" s="783"/>
      <c r="BJ120" s="783"/>
      <c r="BK120" s="783"/>
      <c r="BL120" s="783"/>
      <c r="BM120" s="783"/>
      <c r="BN120" s="783"/>
      <c r="BO120" s="783"/>
      <c r="BP120" s="784"/>
      <c r="BQ120" s="836">
        <v>6692263</v>
      </c>
      <c r="BR120" s="817"/>
      <c r="BS120" s="817"/>
      <c r="BT120" s="817"/>
      <c r="BU120" s="817"/>
      <c r="BV120" s="817">
        <v>7202977</v>
      </c>
      <c r="BW120" s="817"/>
      <c r="BX120" s="817"/>
      <c r="BY120" s="817"/>
      <c r="BZ120" s="817"/>
      <c r="CA120" s="817">
        <v>7103148</v>
      </c>
      <c r="CB120" s="817"/>
      <c r="CC120" s="817"/>
      <c r="CD120" s="817"/>
      <c r="CE120" s="817"/>
      <c r="CF120" s="841">
        <v>85.5</v>
      </c>
      <c r="CG120" s="842"/>
      <c r="CH120" s="842"/>
      <c r="CI120" s="842"/>
      <c r="CJ120" s="842"/>
      <c r="CK120" s="843" t="s">
        <v>404</v>
      </c>
      <c r="CL120" s="827"/>
      <c r="CM120" s="827"/>
      <c r="CN120" s="827"/>
      <c r="CO120" s="828"/>
      <c r="CP120" s="847" t="s">
        <v>339</v>
      </c>
      <c r="CQ120" s="848"/>
      <c r="CR120" s="848"/>
      <c r="CS120" s="848"/>
      <c r="CT120" s="848"/>
      <c r="CU120" s="848"/>
      <c r="CV120" s="848"/>
      <c r="CW120" s="848"/>
      <c r="CX120" s="848"/>
      <c r="CY120" s="848"/>
      <c r="CZ120" s="848"/>
      <c r="DA120" s="848"/>
      <c r="DB120" s="848"/>
      <c r="DC120" s="848"/>
      <c r="DD120" s="848"/>
      <c r="DE120" s="848"/>
      <c r="DF120" s="849"/>
      <c r="DG120" s="836">
        <v>1982083</v>
      </c>
      <c r="DH120" s="817"/>
      <c r="DI120" s="817"/>
      <c r="DJ120" s="817"/>
      <c r="DK120" s="817"/>
      <c r="DL120" s="817">
        <v>2262875</v>
      </c>
      <c r="DM120" s="817"/>
      <c r="DN120" s="817"/>
      <c r="DO120" s="817"/>
      <c r="DP120" s="817"/>
      <c r="DQ120" s="817">
        <v>2694892</v>
      </c>
      <c r="DR120" s="817"/>
      <c r="DS120" s="817"/>
      <c r="DT120" s="817"/>
      <c r="DU120" s="817"/>
      <c r="DV120" s="818">
        <v>32.4</v>
      </c>
      <c r="DW120" s="818"/>
      <c r="DX120" s="818"/>
      <c r="DY120" s="818"/>
      <c r="DZ120" s="819"/>
    </row>
    <row r="121" spans="1:130" s="89" customFormat="1" ht="26.25" customHeight="1" x14ac:dyDescent="0.15">
      <c r="A121" s="795"/>
      <c r="B121" s="796"/>
      <c r="C121" s="838" t="s">
        <v>405</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754" t="s">
        <v>62</v>
      </c>
      <c r="AB121" s="755"/>
      <c r="AC121" s="755"/>
      <c r="AD121" s="755"/>
      <c r="AE121" s="756"/>
      <c r="AF121" s="757" t="s">
        <v>62</v>
      </c>
      <c r="AG121" s="755"/>
      <c r="AH121" s="755"/>
      <c r="AI121" s="755"/>
      <c r="AJ121" s="756"/>
      <c r="AK121" s="757" t="s">
        <v>62</v>
      </c>
      <c r="AL121" s="755"/>
      <c r="AM121" s="755"/>
      <c r="AN121" s="755"/>
      <c r="AO121" s="756"/>
      <c r="AP121" s="799" t="s">
        <v>62</v>
      </c>
      <c r="AQ121" s="800"/>
      <c r="AR121" s="800"/>
      <c r="AS121" s="800"/>
      <c r="AT121" s="801"/>
      <c r="AU121" s="858"/>
      <c r="AV121" s="859"/>
      <c r="AW121" s="859"/>
      <c r="AX121" s="859"/>
      <c r="AY121" s="860"/>
      <c r="AZ121" s="790" t="s">
        <v>406</v>
      </c>
      <c r="BA121" s="727"/>
      <c r="BB121" s="727"/>
      <c r="BC121" s="727"/>
      <c r="BD121" s="727"/>
      <c r="BE121" s="727"/>
      <c r="BF121" s="727"/>
      <c r="BG121" s="727"/>
      <c r="BH121" s="727"/>
      <c r="BI121" s="727"/>
      <c r="BJ121" s="727"/>
      <c r="BK121" s="727"/>
      <c r="BL121" s="727"/>
      <c r="BM121" s="727"/>
      <c r="BN121" s="727"/>
      <c r="BO121" s="727"/>
      <c r="BP121" s="728"/>
      <c r="BQ121" s="791">
        <v>938663</v>
      </c>
      <c r="BR121" s="792"/>
      <c r="BS121" s="792"/>
      <c r="BT121" s="792"/>
      <c r="BU121" s="792"/>
      <c r="BV121" s="792">
        <v>833187</v>
      </c>
      <c r="BW121" s="792"/>
      <c r="BX121" s="792"/>
      <c r="BY121" s="792"/>
      <c r="BZ121" s="792"/>
      <c r="CA121" s="792">
        <v>754998</v>
      </c>
      <c r="CB121" s="792"/>
      <c r="CC121" s="792"/>
      <c r="CD121" s="792"/>
      <c r="CE121" s="792"/>
      <c r="CF121" s="850">
        <v>9.1</v>
      </c>
      <c r="CG121" s="851"/>
      <c r="CH121" s="851"/>
      <c r="CI121" s="851"/>
      <c r="CJ121" s="851"/>
      <c r="CK121" s="844"/>
      <c r="CL121" s="830"/>
      <c r="CM121" s="830"/>
      <c r="CN121" s="830"/>
      <c r="CO121" s="831"/>
      <c r="CP121" s="810" t="s">
        <v>342</v>
      </c>
      <c r="CQ121" s="811"/>
      <c r="CR121" s="811"/>
      <c r="CS121" s="811"/>
      <c r="CT121" s="811"/>
      <c r="CU121" s="811"/>
      <c r="CV121" s="811"/>
      <c r="CW121" s="811"/>
      <c r="CX121" s="811"/>
      <c r="CY121" s="811"/>
      <c r="CZ121" s="811"/>
      <c r="DA121" s="811"/>
      <c r="DB121" s="811"/>
      <c r="DC121" s="811"/>
      <c r="DD121" s="811"/>
      <c r="DE121" s="811"/>
      <c r="DF121" s="812"/>
      <c r="DG121" s="791">
        <v>2143707</v>
      </c>
      <c r="DH121" s="792"/>
      <c r="DI121" s="792"/>
      <c r="DJ121" s="792"/>
      <c r="DK121" s="792"/>
      <c r="DL121" s="792">
        <v>1980927</v>
      </c>
      <c r="DM121" s="792"/>
      <c r="DN121" s="792"/>
      <c r="DO121" s="792"/>
      <c r="DP121" s="792"/>
      <c r="DQ121" s="792">
        <v>1907782</v>
      </c>
      <c r="DR121" s="792"/>
      <c r="DS121" s="792"/>
      <c r="DT121" s="792"/>
      <c r="DU121" s="792"/>
      <c r="DV121" s="769">
        <v>23</v>
      </c>
      <c r="DW121" s="769"/>
      <c r="DX121" s="769"/>
      <c r="DY121" s="769"/>
      <c r="DZ121" s="770"/>
    </row>
    <row r="122" spans="1:130" s="89" customFormat="1" ht="26.25" customHeight="1" x14ac:dyDescent="0.15">
      <c r="A122" s="795"/>
      <c r="B122" s="796"/>
      <c r="C122" s="790" t="s">
        <v>388</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62</v>
      </c>
      <c r="AB122" s="755"/>
      <c r="AC122" s="755"/>
      <c r="AD122" s="755"/>
      <c r="AE122" s="756"/>
      <c r="AF122" s="757" t="s">
        <v>62</v>
      </c>
      <c r="AG122" s="755"/>
      <c r="AH122" s="755"/>
      <c r="AI122" s="755"/>
      <c r="AJ122" s="756"/>
      <c r="AK122" s="757" t="s">
        <v>62</v>
      </c>
      <c r="AL122" s="755"/>
      <c r="AM122" s="755"/>
      <c r="AN122" s="755"/>
      <c r="AO122" s="756"/>
      <c r="AP122" s="799" t="s">
        <v>62</v>
      </c>
      <c r="AQ122" s="800"/>
      <c r="AR122" s="800"/>
      <c r="AS122" s="800"/>
      <c r="AT122" s="801"/>
      <c r="AU122" s="858"/>
      <c r="AV122" s="859"/>
      <c r="AW122" s="859"/>
      <c r="AX122" s="859"/>
      <c r="AY122" s="860"/>
      <c r="AZ122" s="813" t="s">
        <v>407</v>
      </c>
      <c r="BA122" s="814"/>
      <c r="BB122" s="814"/>
      <c r="BC122" s="814"/>
      <c r="BD122" s="814"/>
      <c r="BE122" s="814"/>
      <c r="BF122" s="814"/>
      <c r="BG122" s="814"/>
      <c r="BH122" s="814"/>
      <c r="BI122" s="814"/>
      <c r="BJ122" s="814"/>
      <c r="BK122" s="814"/>
      <c r="BL122" s="814"/>
      <c r="BM122" s="814"/>
      <c r="BN122" s="814"/>
      <c r="BO122" s="814"/>
      <c r="BP122" s="815"/>
      <c r="BQ122" s="854">
        <v>14703875</v>
      </c>
      <c r="BR122" s="820"/>
      <c r="BS122" s="820"/>
      <c r="BT122" s="820"/>
      <c r="BU122" s="820"/>
      <c r="BV122" s="820">
        <v>14232394</v>
      </c>
      <c r="BW122" s="820"/>
      <c r="BX122" s="820"/>
      <c r="BY122" s="820"/>
      <c r="BZ122" s="820"/>
      <c r="CA122" s="820">
        <v>13775886</v>
      </c>
      <c r="CB122" s="820"/>
      <c r="CC122" s="820"/>
      <c r="CD122" s="820"/>
      <c r="CE122" s="820"/>
      <c r="CF122" s="821">
        <v>165.9</v>
      </c>
      <c r="CG122" s="822"/>
      <c r="CH122" s="822"/>
      <c r="CI122" s="822"/>
      <c r="CJ122" s="822"/>
      <c r="CK122" s="844"/>
      <c r="CL122" s="830"/>
      <c r="CM122" s="830"/>
      <c r="CN122" s="830"/>
      <c r="CO122" s="831"/>
      <c r="CP122" s="810" t="s">
        <v>341</v>
      </c>
      <c r="CQ122" s="811"/>
      <c r="CR122" s="811"/>
      <c r="CS122" s="811"/>
      <c r="CT122" s="811"/>
      <c r="CU122" s="811"/>
      <c r="CV122" s="811"/>
      <c r="CW122" s="811"/>
      <c r="CX122" s="811"/>
      <c r="CY122" s="811"/>
      <c r="CZ122" s="811"/>
      <c r="DA122" s="811"/>
      <c r="DB122" s="811"/>
      <c r="DC122" s="811"/>
      <c r="DD122" s="811"/>
      <c r="DE122" s="811"/>
      <c r="DF122" s="812"/>
      <c r="DG122" s="791">
        <v>1411423</v>
      </c>
      <c r="DH122" s="792"/>
      <c r="DI122" s="792"/>
      <c r="DJ122" s="792"/>
      <c r="DK122" s="792"/>
      <c r="DL122" s="792">
        <v>1451198</v>
      </c>
      <c r="DM122" s="792"/>
      <c r="DN122" s="792"/>
      <c r="DO122" s="792"/>
      <c r="DP122" s="792"/>
      <c r="DQ122" s="792">
        <v>1318433</v>
      </c>
      <c r="DR122" s="792"/>
      <c r="DS122" s="792"/>
      <c r="DT122" s="792"/>
      <c r="DU122" s="792"/>
      <c r="DV122" s="769">
        <v>15.9</v>
      </c>
      <c r="DW122" s="769"/>
      <c r="DX122" s="769"/>
      <c r="DY122" s="769"/>
      <c r="DZ122" s="770"/>
    </row>
    <row r="123" spans="1:130" s="89" customFormat="1" ht="26.25" customHeight="1" x14ac:dyDescent="0.15">
      <c r="A123" s="795"/>
      <c r="B123" s="796"/>
      <c r="C123" s="790" t="s">
        <v>394</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62</v>
      </c>
      <c r="AB123" s="755"/>
      <c r="AC123" s="755"/>
      <c r="AD123" s="755"/>
      <c r="AE123" s="756"/>
      <c r="AF123" s="757" t="s">
        <v>62</v>
      </c>
      <c r="AG123" s="755"/>
      <c r="AH123" s="755"/>
      <c r="AI123" s="755"/>
      <c r="AJ123" s="756"/>
      <c r="AK123" s="757" t="s">
        <v>62</v>
      </c>
      <c r="AL123" s="755"/>
      <c r="AM123" s="755"/>
      <c r="AN123" s="755"/>
      <c r="AO123" s="756"/>
      <c r="AP123" s="799" t="s">
        <v>62</v>
      </c>
      <c r="AQ123" s="800"/>
      <c r="AR123" s="800"/>
      <c r="AS123" s="800"/>
      <c r="AT123" s="801"/>
      <c r="AU123" s="861"/>
      <c r="AV123" s="862"/>
      <c r="AW123" s="862"/>
      <c r="AX123" s="862"/>
      <c r="AY123" s="862"/>
      <c r="AZ123" s="110" t="s">
        <v>118</v>
      </c>
      <c r="BA123" s="110"/>
      <c r="BB123" s="110"/>
      <c r="BC123" s="110"/>
      <c r="BD123" s="110"/>
      <c r="BE123" s="110"/>
      <c r="BF123" s="110"/>
      <c r="BG123" s="110"/>
      <c r="BH123" s="110"/>
      <c r="BI123" s="110"/>
      <c r="BJ123" s="110"/>
      <c r="BK123" s="110"/>
      <c r="BL123" s="110"/>
      <c r="BM123" s="110"/>
      <c r="BN123" s="110"/>
      <c r="BO123" s="852" t="s">
        <v>408</v>
      </c>
      <c r="BP123" s="853"/>
      <c r="BQ123" s="807">
        <v>22334801</v>
      </c>
      <c r="BR123" s="808"/>
      <c r="BS123" s="808"/>
      <c r="BT123" s="808"/>
      <c r="BU123" s="808"/>
      <c r="BV123" s="808">
        <v>22268558</v>
      </c>
      <c r="BW123" s="808"/>
      <c r="BX123" s="808"/>
      <c r="BY123" s="808"/>
      <c r="BZ123" s="808"/>
      <c r="CA123" s="808">
        <v>21634032</v>
      </c>
      <c r="CB123" s="808"/>
      <c r="CC123" s="808"/>
      <c r="CD123" s="808"/>
      <c r="CE123" s="808"/>
      <c r="CF123" s="723"/>
      <c r="CG123" s="724"/>
      <c r="CH123" s="724"/>
      <c r="CI123" s="724"/>
      <c r="CJ123" s="809"/>
      <c r="CK123" s="844"/>
      <c r="CL123" s="830"/>
      <c r="CM123" s="830"/>
      <c r="CN123" s="830"/>
      <c r="CO123" s="831"/>
      <c r="CP123" s="810" t="s">
        <v>343</v>
      </c>
      <c r="CQ123" s="811"/>
      <c r="CR123" s="811"/>
      <c r="CS123" s="811"/>
      <c r="CT123" s="811"/>
      <c r="CU123" s="811"/>
      <c r="CV123" s="811"/>
      <c r="CW123" s="811"/>
      <c r="CX123" s="811"/>
      <c r="CY123" s="811"/>
      <c r="CZ123" s="811"/>
      <c r="DA123" s="811"/>
      <c r="DB123" s="811"/>
      <c r="DC123" s="811"/>
      <c r="DD123" s="811"/>
      <c r="DE123" s="811"/>
      <c r="DF123" s="812"/>
      <c r="DG123" s="754">
        <v>4617</v>
      </c>
      <c r="DH123" s="755"/>
      <c r="DI123" s="755"/>
      <c r="DJ123" s="755"/>
      <c r="DK123" s="756"/>
      <c r="DL123" s="757">
        <v>4104</v>
      </c>
      <c r="DM123" s="755"/>
      <c r="DN123" s="755"/>
      <c r="DO123" s="755"/>
      <c r="DP123" s="756"/>
      <c r="DQ123" s="757">
        <v>21037</v>
      </c>
      <c r="DR123" s="755"/>
      <c r="DS123" s="755"/>
      <c r="DT123" s="755"/>
      <c r="DU123" s="756"/>
      <c r="DV123" s="799">
        <v>0.3</v>
      </c>
      <c r="DW123" s="800"/>
      <c r="DX123" s="800"/>
      <c r="DY123" s="800"/>
      <c r="DZ123" s="801"/>
    </row>
    <row r="124" spans="1:130" s="89" customFormat="1" ht="26.25" customHeight="1" thickBot="1" x14ac:dyDescent="0.2">
      <c r="A124" s="795"/>
      <c r="B124" s="796"/>
      <c r="C124" s="790" t="s">
        <v>397</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62</v>
      </c>
      <c r="AB124" s="755"/>
      <c r="AC124" s="755"/>
      <c r="AD124" s="755"/>
      <c r="AE124" s="756"/>
      <c r="AF124" s="757" t="s">
        <v>62</v>
      </c>
      <c r="AG124" s="755"/>
      <c r="AH124" s="755"/>
      <c r="AI124" s="755"/>
      <c r="AJ124" s="756"/>
      <c r="AK124" s="757" t="s">
        <v>62</v>
      </c>
      <c r="AL124" s="755"/>
      <c r="AM124" s="755"/>
      <c r="AN124" s="755"/>
      <c r="AO124" s="756"/>
      <c r="AP124" s="799" t="s">
        <v>62</v>
      </c>
      <c r="AQ124" s="800"/>
      <c r="AR124" s="800"/>
      <c r="AS124" s="800"/>
      <c r="AT124" s="801"/>
      <c r="AU124" s="802" t="s">
        <v>409</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v>28.1</v>
      </c>
      <c r="BR124" s="806"/>
      <c r="BS124" s="806"/>
      <c r="BT124" s="806"/>
      <c r="BU124" s="806"/>
      <c r="BV124" s="806">
        <v>25.2</v>
      </c>
      <c r="BW124" s="806"/>
      <c r="BX124" s="806"/>
      <c r="BY124" s="806"/>
      <c r="BZ124" s="806"/>
      <c r="CA124" s="806">
        <v>44.4</v>
      </c>
      <c r="CB124" s="806"/>
      <c r="CC124" s="806"/>
      <c r="CD124" s="806"/>
      <c r="CE124" s="806"/>
      <c r="CF124" s="701"/>
      <c r="CG124" s="702"/>
      <c r="CH124" s="702"/>
      <c r="CI124" s="702"/>
      <c r="CJ124" s="837"/>
      <c r="CK124" s="845"/>
      <c r="CL124" s="845"/>
      <c r="CM124" s="845"/>
      <c r="CN124" s="845"/>
      <c r="CO124" s="846"/>
      <c r="CP124" s="810" t="s">
        <v>410</v>
      </c>
      <c r="CQ124" s="811"/>
      <c r="CR124" s="811"/>
      <c r="CS124" s="811"/>
      <c r="CT124" s="811"/>
      <c r="CU124" s="811"/>
      <c r="CV124" s="811"/>
      <c r="CW124" s="811"/>
      <c r="CX124" s="811"/>
      <c r="CY124" s="811"/>
      <c r="CZ124" s="811"/>
      <c r="DA124" s="811"/>
      <c r="DB124" s="811"/>
      <c r="DC124" s="811"/>
      <c r="DD124" s="811"/>
      <c r="DE124" s="811"/>
      <c r="DF124" s="812"/>
      <c r="DG124" s="738" t="s">
        <v>62</v>
      </c>
      <c r="DH124" s="739"/>
      <c r="DI124" s="739"/>
      <c r="DJ124" s="739"/>
      <c r="DK124" s="740"/>
      <c r="DL124" s="741" t="s">
        <v>62</v>
      </c>
      <c r="DM124" s="739"/>
      <c r="DN124" s="739"/>
      <c r="DO124" s="739"/>
      <c r="DP124" s="740"/>
      <c r="DQ124" s="741" t="s">
        <v>62</v>
      </c>
      <c r="DR124" s="739"/>
      <c r="DS124" s="739"/>
      <c r="DT124" s="739"/>
      <c r="DU124" s="740"/>
      <c r="DV124" s="823" t="s">
        <v>62</v>
      </c>
      <c r="DW124" s="824"/>
      <c r="DX124" s="824"/>
      <c r="DY124" s="824"/>
      <c r="DZ124" s="825"/>
    </row>
    <row r="125" spans="1:130" s="89" customFormat="1" ht="26.25" customHeight="1" x14ac:dyDescent="0.15">
      <c r="A125" s="795"/>
      <c r="B125" s="796"/>
      <c r="C125" s="790" t="s">
        <v>399</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62</v>
      </c>
      <c r="AB125" s="755"/>
      <c r="AC125" s="755"/>
      <c r="AD125" s="755"/>
      <c r="AE125" s="756"/>
      <c r="AF125" s="757" t="s">
        <v>62</v>
      </c>
      <c r="AG125" s="755"/>
      <c r="AH125" s="755"/>
      <c r="AI125" s="755"/>
      <c r="AJ125" s="756"/>
      <c r="AK125" s="757" t="s">
        <v>62</v>
      </c>
      <c r="AL125" s="755"/>
      <c r="AM125" s="755"/>
      <c r="AN125" s="755"/>
      <c r="AO125" s="756"/>
      <c r="AP125" s="799" t="s">
        <v>62</v>
      </c>
      <c r="AQ125" s="800"/>
      <c r="AR125" s="800"/>
      <c r="AS125" s="800"/>
      <c r="AT125" s="801"/>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6" t="s">
        <v>411</v>
      </c>
      <c r="CL125" s="827"/>
      <c r="CM125" s="827"/>
      <c r="CN125" s="827"/>
      <c r="CO125" s="828"/>
      <c r="CP125" s="835" t="s">
        <v>412</v>
      </c>
      <c r="CQ125" s="783"/>
      <c r="CR125" s="783"/>
      <c r="CS125" s="783"/>
      <c r="CT125" s="783"/>
      <c r="CU125" s="783"/>
      <c r="CV125" s="783"/>
      <c r="CW125" s="783"/>
      <c r="CX125" s="783"/>
      <c r="CY125" s="783"/>
      <c r="CZ125" s="783"/>
      <c r="DA125" s="783"/>
      <c r="DB125" s="783"/>
      <c r="DC125" s="783"/>
      <c r="DD125" s="783"/>
      <c r="DE125" s="783"/>
      <c r="DF125" s="784"/>
      <c r="DG125" s="836" t="s">
        <v>62</v>
      </c>
      <c r="DH125" s="817"/>
      <c r="DI125" s="817"/>
      <c r="DJ125" s="817"/>
      <c r="DK125" s="817"/>
      <c r="DL125" s="817" t="s">
        <v>62</v>
      </c>
      <c r="DM125" s="817"/>
      <c r="DN125" s="817"/>
      <c r="DO125" s="817"/>
      <c r="DP125" s="817"/>
      <c r="DQ125" s="817" t="s">
        <v>62</v>
      </c>
      <c r="DR125" s="817"/>
      <c r="DS125" s="817"/>
      <c r="DT125" s="817"/>
      <c r="DU125" s="817"/>
      <c r="DV125" s="818" t="s">
        <v>62</v>
      </c>
      <c r="DW125" s="818"/>
      <c r="DX125" s="818"/>
      <c r="DY125" s="818"/>
      <c r="DZ125" s="819"/>
    </row>
    <row r="126" spans="1:130" s="89" customFormat="1" ht="26.25" customHeight="1" thickBot="1" x14ac:dyDescent="0.2">
      <c r="A126" s="795"/>
      <c r="B126" s="796"/>
      <c r="C126" s="790" t="s">
        <v>401</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v>1422</v>
      </c>
      <c r="AB126" s="755"/>
      <c r="AC126" s="755"/>
      <c r="AD126" s="755"/>
      <c r="AE126" s="756"/>
      <c r="AF126" s="757">
        <v>1300</v>
      </c>
      <c r="AG126" s="755"/>
      <c r="AH126" s="755"/>
      <c r="AI126" s="755"/>
      <c r="AJ126" s="756"/>
      <c r="AK126" s="757">
        <v>1140</v>
      </c>
      <c r="AL126" s="755"/>
      <c r="AM126" s="755"/>
      <c r="AN126" s="755"/>
      <c r="AO126" s="756"/>
      <c r="AP126" s="799">
        <v>0</v>
      </c>
      <c r="AQ126" s="800"/>
      <c r="AR126" s="800"/>
      <c r="AS126" s="800"/>
      <c r="AT126" s="80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9"/>
      <c r="CL126" s="830"/>
      <c r="CM126" s="830"/>
      <c r="CN126" s="830"/>
      <c r="CO126" s="831"/>
      <c r="CP126" s="790" t="s">
        <v>413</v>
      </c>
      <c r="CQ126" s="727"/>
      <c r="CR126" s="727"/>
      <c r="CS126" s="727"/>
      <c r="CT126" s="727"/>
      <c r="CU126" s="727"/>
      <c r="CV126" s="727"/>
      <c r="CW126" s="727"/>
      <c r="CX126" s="727"/>
      <c r="CY126" s="727"/>
      <c r="CZ126" s="727"/>
      <c r="DA126" s="727"/>
      <c r="DB126" s="727"/>
      <c r="DC126" s="727"/>
      <c r="DD126" s="727"/>
      <c r="DE126" s="727"/>
      <c r="DF126" s="728"/>
      <c r="DG126" s="791" t="s">
        <v>62</v>
      </c>
      <c r="DH126" s="792"/>
      <c r="DI126" s="792"/>
      <c r="DJ126" s="792"/>
      <c r="DK126" s="792"/>
      <c r="DL126" s="792" t="s">
        <v>62</v>
      </c>
      <c r="DM126" s="792"/>
      <c r="DN126" s="792"/>
      <c r="DO126" s="792"/>
      <c r="DP126" s="792"/>
      <c r="DQ126" s="792" t="s">
        <v>62</v>
      </c>
      <c r="DR126" s="792"/>
      <c r="DS126" s="792"/>
      <c r="DT126" s="792"/>
      <c r="DU126" s="792"/>
      <c r="DV126" s="769" t="s">
        <v>62</v>
      </c>
      <c r="DW126" s="769"/>
      <c r="DX126" s="769"/>
      <c r="DY126" s="769"/>
      <c r="DZ126" s="770"/>
    </row>
    <row r="127" spans="1:130" s="89" customFormat="1" ht="26.25" customHeight="1" x14ac:dyDescent="0.15">
      <c r="A127" s="797"/>
      <c r="B127" s="798"/>
      <c r="C127" s="813" t="s">
        <v>414</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v>16535</v>
      </c>
      <c r="AB127" s="755"/>
      <c r="AC127" s="755"/>
      <c r="AD127" s="755"/>
      <c r="AE127" s="756"/>
      <c r="AF127" s="757">
        <v>9254</v>
      </c>
      <c r="AG127" s="755"/>
      <c r="AH127" s="755"/>
      <c r="AI127" s="755"/>
      <c r="AJ127" s="756"/>
      <c r="AK127" s="757">
        <v>1966</v>
      </c>
      <c r="AL127" s="755"/>
      <c r="AM127" s="755"/>
      <c r="AN127" s="755"/>
      <c r="AO127" s="756"/>
      <c r="AP127" s="799">
        <v>0</v>
      </c>
      <c r="AQ127" s="800"/>
      <c r="AR127" s="800"/>
      <c r="AS127" s="800"/>
      <c r="AT127" s="801"/>
      <c r="AU127" s="91"/>
      <c r="AV127" s="91"/>
      <c r="AW127" s="91"/>
      <c r="AX127" s="816" t="s">
        <v>415</v>
      </c>
      <c r="AY127" s="787"/>
      <c r="AZ127" s="787"/>
      <c r="BA127" s="787"/>
      <c r="BB127" s="787"/>
      <c r="BC127" s="787"/>
      <c r="BD127" s="787"/>
      <c r="BE127" s="788"/>
      <c r="BF127" s="786" t="s">
        <v>416</v>
      </c>
      <c r="BG127" s="787"/>
      <c r="BH127" s="787"/>
      <c r="BI127" s="787"/>
      <c r="BJ127" s="787"/>
      <c r="BK127" s="787"/>
      <c r="BL127" s="788"/>
      <c r="BM127" s="786" t="s">
        <v>417</v>
      </c>
      <c r="BN127" s="787"/>
      <c r="BO127" s="787"/>
      <c r="BP127" s="787"/>
      <c r="BQ127" s="787"/>
      <c r="BR127" s="787"/>
      <c r="BS127" s="788"/>
      <c r="BT127" s="786" t="s">
        <v>418</v>
      </c>
      <c r="BU127" s="787"/>
      <c r="BV127" s="787"/>
      <c r="BW127" s="787"/>
      <c r="BX127" s="787"/>
      <c r="BY127" s="787"/>
      <c r="BZ127" s="789"/>
      <c r="CA127" s="91"/>
      <c r="CB127" s="91"/>
      <c r="CC127" s="91"/>
      <c r="CD127" s="114"/>
      <c r="CE127" s="114"/>
      <c r="CF127" s="114"/>
      <c r="CG127" s="91"/>
      <c r="CH127" s="91"/>
      <c r="CI127" s="91"/>
      <c r="CJ127" s="113"/>
      <c r="CK127" s="829"/>
      <c r="CL127" s="830"/>
      <c r="CM127" s="830"/>
      <c r="CN127" s="830"/>
      <c r="CO127" s="831"/>
      <c r="CP127" s="790" t="s">
        <v>419</v>
      </c>
      <c r="CQ127" s="727"/>
      <c r="CR127" s="727"/>
      <c r="CS127" s="727"/>
      <c r="CT127" s="727"/>
      <c r="CU127" s="727"/>
      <c r="CV127" s="727"/>
      <c r="CW127" s="727"/>
      <c r="CX127" s="727"/>
      <c r="CY127" s="727"/>
      <c r="CZ127" s="727"/>
      <c r="DA127" s="727"/>
      <c r="DB127" s="727"/>
      <c r="DC127" s="727"/>
      <c r="DD127" s="727"/>
      <c r="DE127" s="727"/>
      <c r="DF127" s="728"/>
      <c r="DG127" s="791" t="s">
        <v>62</v>
      </c>
      <c r="DH127" s="792"/>
      <c r="DI127" s="792"/>
      <c r="DJ127" s="792"/>
      <c r="DK127" s="792"/>
      <c r="DL127" s="792" t="s">
        <v>62</v>
      </c>
      <c r="DM127" s="792"/>
      <c r="DN127" s="792"/>
      <c r="DO127" s="792"/>
      <c r="DP127" s="792"/>
      <c r="DQ127" s="792" t="s">
        <v>62</v>
      </c>
      <c r="DR127" s="792"/>
      <c r="DS127" s="792"/>
      <c r="DT127" s="792"/>
      <c r="DU127" s="792"/>
      <c r="DV127" s="769" t="s">
        <v>62</v>
      </c>
      <c r="DW127" s="769"/>
      <c r="DX127" s="769"/>
      <c r="DY127" s="769"/>
      <c r="DZ127" s="770"/>
    </row>
    <row r="128" spans="1:130" s="89" customFormat="1" ht="26.25" customHeight="1" thickBot="1" x14ac:dyDescent="0.2">
      <c r="A128" s="771" t="s">
        <v>420</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421</v>
      </c>
      <c r="X128" s="773"/>
      <c r="Y128" s="773"/>
      <c r="Z128" s="774"/>
      <c r="AA128" s="775">
        <v>158382</v>
      </c>
      <c r="AB128" s="776"/>
      <c r="AC128" s="776"/>
      <c r="AD128" s="776"/>
      <c r="AE128" s="777"/>
      <c r="AF128" s="778">
        <v>147585</v>
      </c>
      <c r="AG128" s="776"/>
      <c r="AH128" s="776"/>
      <c r="AI128" s="776"/>
      <c r="AJ128" s="777"/>
      <c r="AK128" s="778">
        <v>144154</v>
      </c>
      <c r="AL128" s="776"/>
      <c r="AM128" s="776"/>
      <c r="AN128" s="776"/>
      <c r="AO128" s="777"/>
      <c r="AP128" s="779"/>
      <c r="AQ128" s="780"/>
      <c r="AR128" s="780"/>
      <c r="AS128" s="780"/>
      <c r="AT128" s="781"/>
      <c r="AU128" s="91"/>
      <c r="AV128" s="91"/>
      <c r="AW128" s="91"/>
      <c r="AX128" s="782" t="s">
        <v>422</v>
      </c>
      <c r="AY128" s="783"/>
      <c r="AZ128" s="783"/>
      <c r="BA128" s="783"/>
      <c r="BB128" s="783"/>
      <c r="BC128" s="783"/>
      <c r="BD128" s="783"/>
      <c r="BE128" s="784"/>
      <c r="BF128" s="761" t="s">
        <v>62</v>
      </c>
      <c r="BG128" s="762"/>
      <c r="BH128" s="762"/>
      <c r="BI128" s="762"/>
      <c r="BJ128" s="762"/>
      <c r="BK128" s="762"/>
      <c r="BL128" s="785"/>
      <c r="BM128" s="761">
        <v>13.35</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32"/>
      <c r="CL128" s="833"/>
      <c r="CM128" s="833"/>
      <c r="CN128" s="833"/>
      <c r="CO128" s="834"/>
      <c r="CP128" s="764" t="s">
        <v>423</v>
      </c>
      <c r="CQ128" s="705"/>
      <c r="CR128" s="705"/>
      <c r="CS128" s="705"/>
      <c r="CT128" s="705"/>
      <c r="CU128" s="705"/>
      <c r="CV128" s="705"/>
      <c r="CW128" s="705"/>
      <c r="CX128" s="705"/>
      <c r="CY128" s="705"/>
      <c r="CZ128" s="705"/>
      <c r="DA128" s="705"/>
      <c r="DB128" s="705"/>
      <c r="DC128" s="705"/>
      <c r="DD128" s="705"/>
      <c r="DE128" s="705"/>
      <c r="DF128" s="706"/>
      <c r="DG128" s="765" t="s">
        <v>62</v>
      </c>
      <c r="DH128" s="766"/>
      <c r="DI128" s="766"/>
      <c r="DJ128" s="766"/>
      <c r="DK128" s="766"/>
      <c r="DL128" s="766" t="s">
        <v>62</v>
      </c>
      <c r="DM128" s="766"/>
      <c r="DN128" s="766"/>
      <c r="DO128" s="766"/>
      <c r="DP128" s="766"/>
      <c r="DQ128" s="766" t="s">
        <v>62</v>
      </c>
      <c r="DR128" s="766"/>
      <c r="DS128" s="766"/>
      <c r="DT128" s="766"/>
      <c r="DU128" s="766"/>
      <c r="DV128" s="767" t="s">
        <v>62</v>
      </c>
      <c r="DW128" s="767"/>
      <c r="DX128" s="767"/>
      <c r="DY128" s="767"/>
      <c r="DZ128" s="768"/>
    </row>
    <row r="129" spans="1:131" s="89" customFormat="1" ht="26.25" customHeight="1" x14ac:dyDescent="0.15">
      <c r="A129" s="749" t="s">
        <v>42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424</v>
      </c>
      <c r="X129" s="752"/>
      <c r="Y129" s="752"/>
      <c r="Z129" s="753"/>
      <c r="AA129" s="754">
        <v>9829627</v>
      </c>
      <c r="AB129" s="755"/>
      <c r="AC129" s="755"/>
      <c r="AD129" s="755"/>
      <c r="AE129" s="756"/>
      <c r="AF129" s="757">
        <v>10151275</v>
      </c>
      <c r="AG129" s="755"/>
      <c r="AH129" s="755"/>
      <c r="AI129" s="755"/>
      <c r="AJ129" s="756"/>
      <c r="AK129" s="757">
        <v>9885715</v>
      </c>
      <c r="AL129" s="755"/>
      <c r="AM129" s="755"/>
      <c r="AN129" s="755"/>
      <c r="AO129" s="756"/>
      <c r="AP129" s="758"/>
      <c r="AQ129" s="759"/>
      <c r="AR129" s="759"/>
      <c r="AS129" s="759"/>
      <c r="AT129" s="760"/>
      <c r="AU129" s="92"/>
      <c r="AV129" s="92"/>
      <c r="AW129" s="92"/>
      <c r="AX129" s="726" t="s">
        <v>425</v>
      </c>
      <c r="AY129" s="727"/>
      <c r="AZ129" s="727"/>
      <c r="BA129" s="727"/>
      <c r="BB129" s="727"/>
      <c r="BC129" s="727"/>
      <c r="BD129" s="727"/>
      <c r="BE129" s="728"/>
      <c r="BF129" s="745" t="s">
        <v>62</v>
      </c>
      <c r="BG129" s="746"/>
      <c r="BH129" s="746"/>
      <c r="BI129" s="746"/>
      <c r="BJ129" s="746"/>
      <c r="BK129" s="746"/>
      <c r="BL129" s="747"/>
      <c r="BM129" s="745">
        <v>18.350000000000001</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426</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427</v>
      </c>
      <c r="X130" s="752"/>
      <c r="Y130" s="752"/>
      <c r="Z130" s="753"/>
      <c r="AA130" s="754">
        <v>1589254</v>
      </c>
      <c r="AB130" s="755"/>
      <c r="AC130" s="755"/>
      <c r="AD130" s="755"/>
      <c r="AE130" s="756"/>
      <c r="AF130" s="757">
        <v>1505603</v>
      </c>
      <c r="AG130" s="755"/>
      <c r="AH130" s="755"/>
      <c r="AI130" s="755"/>
      <c r="AJ130" s="756"/>
      <c r="AK130" s="757">
        <v>1579813</v>
      </c>
      <c r="AL130" s="755"/>
      <c r="AM130" s="755"/>
      <c r="AN130" s="755"/>
      <c r="AO130" s="756"/>
      <c r="AP130" s="758"/>
      <c r="AQ130" s="759"/>
      <c r="AR130" s="759"/>
      <c r="AS130" s="759"/>
      <c r="AT130" s="760"/>
      <c r="AU130" s="92"/>
      <c r="AV130" s="92"/>
      <c r="AW130" s="92"/>
      <c r="AX130" s="726" t="s">
        <v>428</v>
      </c>
      <c r="AY130" s="727"/>
      <c r="AZ130" s="727"/>
      <c r="BA130" s="727"/>
      <c r="BB130" s="727"/>
      <c r="BC130" s="727"/>
      <c r="BD130" s="727"/>
      <c r="BE130" s="728"/>
      <c r="BF130" s="729">
        <v>8.1</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429</v>
      </c>
      <c r="X131" s="736"/>
      <c r="Y131" s="736"/>
      <c r="Z131" s="737"/>
      <c r="AA131" s="738">
        <v>8240373</v>
      </c>
      <c r="AB131" s="739"/>
      <c r="AC131" s="739"/>
      <c r="AD131" s="739"/>
      <c r="AE131" s="740"/>
      <c r="AF131" s="741">
        <v>8645672</v>
      </c>
      <c r="AG131" s="739"/>
      <c r="AH131" s="739"/>
      <c r="AI131" s="739"/>
      <c r="AJ131" s="740"/>
      <c r="AK131" s="741">
        <v>8305902</v>
      </c>
      <c r="AL131" s="739"/>
      <c r="AM131" s="739"/>
      <c r="AN131" s="739"/>
      <c r="AO131" s="740"/>
      <c r="AP131" s="742"/>
      <c r="AQ131" s="743"/>
      <c r="AR131" s="743"/>
      <c r="AS131" s="743"/>
      <c r="AT131" s="744"/>
      <c r="AU131" s="92"/>
      <c r="AV131" s="92"/>
      <c r="AW131" s="92"/>
      <c r="AX131" s="704" t="s">
        <v>430</v>
      </c>
      <c r="AY131" s="705"/>
      <c r="AZ131" s="705"/>
      <c r="BA131" s="705"/>
      <c r="BB131" s="705"/>
      <c r="BC131" s="705"/>
      <c r="BD131" s="705"/>
      <c r="BE131" s="706"/>
      <c r="BF131" s="707">
        <v>44.4</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431</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432</v>
      </c>
      <c r="W132" s="717"/>
      <c r="X132" s="717"/>
      <c r="Y132" s="717"/>
      <c r="Z132" s="718"/>
      <c r="AA132" s="719">
        <v>7.9317647390000001</v>
      </c>
      <c r="AB132" s="720"/>
      <c r="AC132" s="720"/>
      <c r="AD132" s="720"/>
      <c r="AE132" s="721"/>
      <c r="AF132" s="722">
        <v>7.8620030920000001</v>
      </c>
      <c r="AG132" s="720"/>
      <c r="AH132" s="720"/>
      <c r="AI132" s="720"/>
      <c r="AJ132" s="721"/>
      <c r="AK132" s="722">
        <v>8.6767457649999997</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433</v>
      </c>
      <c r="W133" s="696"/>
      <c r="X133" s="696"/>
      <c r="Y133" s="696"/>
      <c r="Z133" s="697"/>
      <c r="AA133" s="698">
        <v>9</v>
      </c>
      <c r="AB133" s="699"/>
      <c r="AC133" s="699"/>
      <c r="AD133" s="699"/>
      <c r="AE133" s="700"/>
      <c r="AF133" s="698">
        <v>8.1</v>
      </c>
      <c r="AG133" s="699"/>
      <c r="AH133" s="699"/>
      <c r="AI133" s="699"/>
      <c r="AJ133" s="700"/>
      <c r="AK133" s="698">
        <v>8.1</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i1ncdLqYBteiBFHdQ95gu6umQItHDXcNMhL7pafmLtGlL94ea9LdVZl3Er33I+oNzB+korod/nOYuHD1JvhTDQ==" saltValue="uDYz0bZ1ZOhzbyi91PU2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6"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714D1-022F-4ACE-9B65-5B167C363BE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0XS/W89wMKvnw2mqetV2fRfXtc3FFYD74QZEqlyncbCHwvrrQeAxdBsF/JVIX3J/tx8Ehg5nKsPgUsuUH5unKQ==" saltValue="W4u0tdO7wI5dnVmJbnJDM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5E693-0812-4D21-B749-20D9643C773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s3MlhnJx1DhG9nZxjMGX+QLMJ1K0Ny4mc4Eud5dlshU9OcfkIE3eu2sqMHN8gaYg40vE97+o1EBHTj8vWro+w==" saltValue="odk2YrxptNzYGkez3OZhi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1E8A-171D-4E7D-A544-267DB71DFB02}">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435</v>
      </c>
      <c r="AL6" s="118"/>
      <c r="AM6" s="118"/>
      <c r="AN6" s="118"/>
    </row>
    <row r="7" spans="1:46" ht="13.5" customHeight="1" x14ac:dyDescent="0.15">
      <c r="A7" s="10"/>
      <c r="AK7" s="119"/>
      <c r="AL7" s="120"/>
      <c r="AM7" s="120"/>
      <c r="AN7" s="121"/>
      <c r="AO7" s="1093" t="s">
        <v>436</v>
      </c>
      <c r="AP7" s="122"/>
      <c r="AQ7" s="123" t="s">
        <v>437</v>
      </c>
      <c r="AR7" s="124"/>
    </row>
    <row r="8" spans="1:46" x14ac:dyDescent="0.15">
      <c r="A8" s="10"/>
      <c r="AK8" s="125"/>
      <c r="AL8" s="126"/>
      <c r="AM8" s="126"/>
      <c r="AN8" s="127"/>
      <c r="AO8" s="1094"/>
      <c r="AP8" s="128" t="s">
        <v>438</v>
      </c>
      <c r="AQ8" s="129" t="s">
        <v>439</v>
      </c>
      <c r="AR8" s="130" t="s">
        <v>440</v>
      </c>
    </row>
    <row r="9" spans="1:46" x14ac:dyDescent="0.15">
      <c r="A9" s="10"/>
      <c r="AK9" s="1105" t="s">
        <v>441</v>
      </c>
      <c r="AL9" s="1106"/>
      <c r="AM9" s="1106"/>
      <c r="AN9" s="1107"/>
      <c r="AO9" s="131">
        <v>3289318</v>
      </c>
      <c r="AP9" s="131">
        <v>148395</v>
      </c>
      <c r="AQ9" s="132">
        <v>105319</v>
      </c>
      <c r="AR9" s="133">
        <v>40.9</v>
      </c>
    </row>
    <row r="10" spans="1:46" ht="13.5" customHeight="1" x14ac:dyDescent="0.15">
      <c r="A10" s="10"/>
      <c r="AK10" s="1105" t="s">
        <v>442</v>
      </c>
      <c r="AL10" s="1106"/>
      <c r="AM10" s="1106"/>
      <c r="AN10" s="1107"/>
      <c r="AO10" s="134">
        <v>22679</v>
      </c>
      <c r="AP10" s="134">
        <v>1023</v>
      </c>
      <c r="AQ10" s="135">
        <v>9860</v>
      </c>
      <c r="AR10" s="136">
        <v>-89.6</v>
      </c>
    </row>
    <row r="11" spans="1:46" ht="13.5" customHeight="1" x14ac:dyDescent="0.15">
      <c r="A11" s="10"/>
      <c r="AK11" s="1105" t="s">
        <v>443</v>
      </c>
      <c r="AL11" s="1106"/>
      <c r="AM11" s="1106"/>
      <c r="AN11" s="1107"/>
      <c r="AO11" s="134">
        <v>314204</v>
      </c>
      <c r="AP11" s="134">
        <v>14175</v>
      </c>
      <c r="AQ11" s="135">
        <v>1656</v>
      </c>
      <c r="AR11" s="136">
        <v>756</v>
      </c>
    </row>
    <row r="12" spans="1:46" ht="13.5" customHeight="1" x14ac:dyDescent="0.15">
      <c r="A12" s="10"/>
      <c r="AK12" s="1105" t="s">
        <v>444</v>
      </c>
      <c r="AL12" s="1106"/>
      <c r="AM12" s="1106"/>
      <c r="AN12" s="1107"/>
      <c r="AO12" s="134" t="s">
        <v>319</v>
      </c>
      <c r="AP12" s="134" t="s">
        <v>319</v>
      </c>
      <c r="AQ12" s="135">
        <v>3</v>
      </c>
      <c r="AR12" s="136" t="s">
        <v>319</v>
      </c>
    </row>
    <row r="13" spans="1:46" ht="13.5" customHeight="1" x14ac:dyDescent="0.15">
      <c r="A13" s="10"/>
      <c r="AK13" s="1105" t="s">
        <v>445</v>
      </c>
      <c r="AL13" s="1106"/>
      <c r="AM13" s="1106"/>
      <c r="AN13" s="1107"/>
      <c r="AO13" s="134">
        <v>107981</v>
      </c>
      <c r="AP13" s="134">
        <v>4871</v>
      </c>
      <c r="AQ13" s="135">
        <v>4056</v>
      </c>
      <c r="AR13" s="136">
        <v>20.100000000000001</v>
      </c>
    </row>
    <row r="14" spans="1:46" ht="13.5" customHeight="1" x14ac:dyDescent="0.15">
      <c r="A14" s="10"/>
      <c r="AK14" s="1105" t="s">
        <v>446</v>
      </c>
      <c r="AL14" s="1106"/>
      <c r="AM14" s="1106"/>
      <c r="AN14" s="1107"/>
      <c r="AO14" s="134">
        <v>65645</v>
      </c>
      <c r="AP14" s="134">
        <v>2962</v>
      </c>
      <c r="AQ14" s="135">
        <v>2339</v>
      </c>
      <c r="AR14" s="136">
        <v>26.6</v>
      </c>
    </row>
    <row r="15" spans="1:46" ht="13.5" customHeight="1" x14ac:dyDescent="0.15">
      <c r="A15" s="10"/>
      <c r="AK15" s="1108" t="s">
        <v>447</v>
      </c>
      <c r="AL15" s="1109"/>
      <c r="AM15" s="1109"/>
      <c r="AN15" s="1110"/>
      <c r="AO15" s="134">
        <v>-339614</v>
      </c>
      <c r="AP15" s="134">
        <v>-15321</v>
      </c>
      <c r="AQ15" s="135">
        <v>-7717</v>
      </c>
      <c r="AR15" s="136">
        <v>98.5</v>
      </c>
    </row>
    <row r="16" spans="1:46" x14ac:dyDescent="0.15">
      <c r="A16" s="10"/>
      <c r="AK16" s="1108" t="s">
        <v>118</v>
      </c>
      <c r="AL16" s="1109"/>
      <c r="AM16" s="1109"/>
      <c r="AN16" s="1110"/>
      <c r="AO16" s="134">
        <v>3460213</v>
      </c>
      <c r="AP16" s="134">
        <v>156105</v>
      </c>
      <c r="AQ16" s="135">
        <v>115515</v>
      </c>
      <c r="AR16" s="136">
        <v>35.1</v>
      </c>
    </row>
    <row r="17" spans="1:46" x14ac:dyDescent="0.15">
      <c r="A17" s="10"/>
    </row>
    <row r="18" spans="1:46" x14ac:dyDescent="0.15">
      <c r="A18" s="10"/>
      <c r="AQ18" s="137"/>
      <c r="AR18" s="137"/>
    </row>
    <row r="19" spans="1:46" x14ac:dyDescent="0.15">
      <c r="A19" s="10"/>
      <c r="AK19" s="3" t="s">
        <v>448</v>
      </c>
    </row>
    <row r="20" spans="1:46" x14ac:dyDescent="0.15">
      <c r="A20" s="10"/>
      <c r="AK20" s="138"/>
      <c r="AL20" s="139"/>
      <c r="AM20" s="139"/>
      <c r="AN20" s="140"/>
      <c r="AO20" s="141" t="s">
        <v>449</v>
      </c>
      <c r="AP20" s="142" t="s">
        <v>450</v>
      </c>
      <c r="AQ20" s="143" t="s">
        <v>451</v>
      </c>
      <c r="AR20" s="144"/>
    </row>
    <row r="21" spans="1:46" s="118" customFormat="1" x14ac:dyDescent="0.15">
      <c r="A21" s="145"/>
      <c r="AK21" s="1111" t="s">
        <v>452</v>
      </c>
      <c r="AL21" s="1112"/>
      <c r="AM21" s="1112"/>
      <c r="AN21" s="1113"/>
      <c r="AO21" s="146">
        <v>15.16</v>
      </c>
      <c r="AP21" s="147">
        <v>10.69</v>
      </c>
      <c r="AQ21" s="148">
        <v>4.47</v>
      </c>
      <c r="AS21" s="149"/>
      <c r="AT21" s="145"/>
    </row>
    <row r="22" spans="1:46" s="118" customFormat="1" x14ac:dyDescent="0.15">
      <c r="A22" s="145"/>
      <c r="AK22" s="1111" t="s">
        <v>453</v>
      </c>
      <c r="AL22" s="1112"/>
      <c r="AM22" s="1112"/>
      <c r="AN22" s="1113"/>
      <c r="AO22" s="150">
        <v>99.1</v>
      </c>
      <c r="AP22" s="151">
        <v>97.4</v>
      </c>
      <c r="AQ22" s="152">
        <v>1.7</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4" t="s">
        <v>454</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x14ac:dyDescent="0.15">
      <c r="A27" s="157"/>
      <c r="AS27" s="3"/>
      <c r="AT27" s="3"/>
    </row>
    <row r="28" spans="1:46" ht="17.25" x14ac:dyDescent="0.15">
      <c r="A28" s="16" t="s">
        <v>455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456</v>
      </c>
      <c r="AL29" s="118"/>
      <c r="AM29" s="118"/>
      <c r="AN29" s="118"/>
      <c r="AS29" s="159"/>
    </row>
    <row r="30" spans="1:46" ht="13.5" customHeight="1" x14ac:dyDescent="0.15">
      <c r="A30" s="10"/>
      <c r="AK30" s="119"/>
      <c r="AL30" s="120"/>
      <c r="AM30" s="120"/>
      <c r="AN30" s="121"/>
      <c r="AO30" s="1093" t="s">
        <v>436</v>
      </c>
      <c r="AP30" s="122"/>
      <c r="AQ30" s="123" t="s">
        <v>437</v>
      </c>
      <c r="AR30" s="124"/>
    </row>
    <row r="31" spans="1:46" x14ac:dyDescent="0.15">
      <c r="A31" s="10"/>
      <c r="AK31" s="125"/>
      <c r="AL31" s="126"/>
      <c r="AM31" s="126"/>
      <c r="AN31" s="127"/>
      <c r="AO31" s="1094"/>
      <c r="AP31" s="128" t="s">
        <v>438</v>
      </c>
      <c r="AQ31" s="129" t="s">
        <v>439</v>
      </c>
      <c r="AR31" s="130" t="s">
        <v>440</v>
      </c>
    </row>
    <row r="32" spans="1:46" ht="27" customHeight="1" x14ac:dyDescent="0.15">
      <c r="A32" s="10"/>
      <c r="AK32" s="1095" t="s">
        <v>457</v>
      </c>
      <c r="AL32" s="1096"/>
      <c r="AM32" s="1096"/>
      <c r="AN32" s="1097"/>
      <c r="AO32" s="160">
        <v>1746483</v>
      </c>
      <c r="AP32" s="160">
        <v>78791</v>
      </c>
      <c r="AQ32" s="161">
        <v>74824</v>
      </c>
      <c r="AR32" s="162">
        <v>5.3</v>
      </c>
    </row>
    <row r="33" spans="1:46" ht="13.5" customHeight="1" x14ac:dyDescent="0.15">
      <c r="A33" s="10"/>
      <c r="AK33" s="1095" t="s">
        <v>458</v>
      </c>
      <c r="AL33" s="1096"/>
      <c r="AM33" s="1096"/>
      <c r="AN33" s="1097"/>
      <c r="AO33" s="160" t="s">
        <v>319</v>
      </c>
      <c r="AP33" s="160" t="s">
        <v>319</v>
      </c>
      <c r="AQ33" s="161" t="s">
        <v>319</v>
      </c>
      <c r="AR33" s="162" t="s">
        <v>319</v>
      </c>
    </row>
    <row r="34" spans="1:46" ht="27" customHeight="1" x14ac:dyDescent="0.15">
      <c r="A34" s="10"/>
      <c r="AK34" s="1095" t="s">
        <v>459</v>
      </c>
      <c r="AL34" s="1096"/>
      <c r="AM34" s="1096"/>
      <c r="AN34" s="1097"/>
      <c r="AO34" s="160" t="s">
        <v>319</v>
      </c>
      <c r="AP34" s="160" t="s">
        <v>319</v>
      </c>
      <c r="AQ34" s="161">
        <v>1</v>
      </c>
      <c r="AR34" s="162" t="s">
        <v>319</v>
      </c>
    </row>
    <row r="35" spans="1:46" ht="27" customHeight="1" x14ac:dyDescent="0.15">
      <c r="A35" s="10"/>
      <c r="AK35" s="1095" t="s">
        <v>460</v>
      </c>
      <c r="AL35" s="1096"/>
      <c r="AM35" s="1096"/>
      <c r="AN35" s="1097"/>
      <c r="AO35" s="160">
        <v>695060</v>
      </c>
      <c r="AP35" s="160">
        <v>31357</v>
      </c>
      <c r="AQ35" s="161">
        <v>17427</v>
      </c>
      <c r="AR35" s="162">
        <v>79.900000000000006</v>
      </c>
    </row>
    <row r="36" spans="1:46" ht="27" customHeight="1" x14ac:dyDescent="0.15">
      <c r="A36" s="10"/>
      <c r="AK36" s="1095" t="s">
        <v>461</v>
      </c>
      <c r="AL36" s="1096"/>
      <c r="AM36" s="1096"/>
      <c r="AN36" s="1097"/>
      <c r="AO36" s="160" t="s">
        <v>319</v>
      </c>
      <c r="AP36" s="160" t="s">
        <v>319</v>
      </c>
      <c r="AQ36" s="161">
        <v>2447</v>
      </c>
      <c r="AR36" s="162" t="s">
        <v>319</v>
      </c>
    </row>
    <row r="37" spans="1:46" ht="13.5" customHeight="1" x14ac:dyDescent="0.15">
      <c r="A37" s="10"/>
      <c r="AK37" s="1095" t="s">
        <v>462</v>
      </c>
      <c r="AL37" s="1096"/>
      <c r="AM37" s="1096"/>
      <c r="AN37" s="1097"/>
      <c r="AO37" s="160">
        <v>3106</v>
      </c>
      <c r="AP37" s="160">
        <v>140</v>
      </c>
      <c r="AQ37" s="161">
        <v>591</v>
      </c>
      <c r="AR37" s="162">
        <v>-76.3</v>
      </c>
    </row>
    <row r="38" spans="1:46" ht="27" customHeight="1" x14ac:dyDescent="0.15">
      <c r="A38" s="10"/>
      <c r="AK38" s="1098" t="s">
        <v>463</v>
      </c>
      <c r="AL38" s="1099"/>
      <c r="AM38" s="1099"/>
      <c r="AN38" s="1100"/>
      <c r="AO38" s="163" t="s">
        <v>319</v>
      </c>
      <c r="AP38" s="163" t="s">
        <v>319</v>
      </c>
      <c r="AQ38" s="164">
        <v>2</v>
      </c>
      <c r="AR38" s="152" t="s">
        <v>319</v>
      </c>
      <c r="AS38" s="159"/>
    </row>
    <row r="39" spans="1:46" x14ac:dyDescent="0.15">
      <c r="A39" s="10"/>
      <c r="AK39" s="1098" t="s">
        <v>464</v>
      </c>
      <c r="AL39" s="1099"/>
      <c r="AM39" s="1099"/>
      <c r="AN39" s="1100"/>
      <c r="AO39" s="160">
        <v>-144154</v>
      </c>
      <c r="AP39" s="160">
        <v>-6503</v>
      </c>
      <c r="AQ39" s="161">
        <v>-3618</v>
      </c>
      <c r="AR39" s="162">
        <v>79.7</v>
      </c>
      <c r="AS39" s="159"/>
    </row>
    <row r="40" spans="1:46" ht="27" customHeight="1" x14ac:dyDescent="0.15">
      <c r="A40" s="10"/>
      <c r="AK40" s="1095" t="s">
        <v>465</v>
      </c>
      <c r="AL40" s="1096"/>
      <c r="AM40" s="1096"/>
      <c r="AN40" s="1097"/>
      <c r="AO40" s="160">
        <v>-1579813</v>
      </c>
      <c r="AP40" s="160">
        <v>-71272</v>
      </c>
      <c r="AQ40" s="161">
        <v>-63812</v>
      </c>
      <c r="AR40" s="162">
        <v>11.7</v>
      </c>
      <c r="AS40" s="159"/>
    </row>
    <row r="41" spans="1:46" x14ac:dyDescent="0.15">
      <c r="A41" s="10"/>
      <c r="AK41" s="1101" t="s">
        <v>229</v>
      </c>
      <c r="AL41" s="1102"/>
      <c r="AM41" s="1102"/>
      <c r="AN41" s="1103"/>
      <c r="AO41" s="160">
        <v>720682</v>
      </c>
      <c r="AP41" s="160">
        <v>32513</v>
      </c>
      <c r="AQ41" s="161">
        <v>27863</v>
      </c>
      <c r="AR41" s="162">
        <v>16.7</v>
      </c>
      <c r="AS41" s="159"/>
    </row>
    <row r="42" spans="1:46" x14ac:dyDescent="0.15">
      <c r="A42" s="10"/>
      <c r="AK42" s="165" t="s">
        <v>466</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467</v>
      </c>
    </row>
    <row r="48" spans="1:46" x14ac:dyDescent="0.15">
      <c r="A48" s="10"/>
      <c r="AK48" s="168" t="s">
        <v>468</v>
      </c>
      <c r="AL48" s="168"/>
      <c r="AM48" s="168"/>
      <c r="AN48" s="168"/>
      <c r="AO48" s="168"/>
      <c r="AP48" s="168"/>
      <c r="AQ48" s="169"/>
      <c r="AR48" s="168"/>
    </row>
    <row r="49" spans="1:44" ht="13.5" customHeight="1" x14ac:dyDescent="0.15">
      <c r="A49" s="10"/>
      <c r="AK49" s="170"/>
      <c r="AL49" s="171"/>
      <c r="AM49" s="1088" t="s">
        <v>436</v>
      </c>
      <c r="AN49" s="1090" t="s">
        <v>469</v>
      </c>
      <c r="AO49" s="1091"/>
      <c r="AP49" s="1091"/>
      <c r="AQ49" s="1091"/>
      <c r="AR49" s="1092"/>
    </row>
    <row r="50" spans="1:44" x14ac:dyDescent="0.15">
      <c r="A50" s="10"/>
      <c r="AK50" s="172"/>
      <c r="AL50" s="173"/>
      <c r="AM50" s="1089"/>
      <c r="AN50" s="174" t="s">
        <v>470</v>
      </c>
      <c r="AO50" s="175" t="s">
        <v>471</v>
      </c>
      <c r="AP50" s="176" t="s">
        <v>472</v>
      </c>
      <c r="AQ50" s="177" t="s">
        <v>473</v>
      </c>
      <c r="AR50" s="178" t="s">
        <v>474</v>
      </c>
    </row>
    <row r="51" spans="1:44" x14ac:dyDescent="0.15">
      <c r="A51" s="10"/>
      <c r="AK51" s="170" t="s">
        <v>475</v>
      </c>
      <c r="AL51" s="171"/>
      <c r="AM51" s="179">
        <v>989751</v>
      </c>
      <c r="AN51" s="180">
        <v>40288</v>
      </c>
      <c r="AO51" s="181">
        <v>-66.099999999999994</v>
      </c>
      <c r="AP51" s="182">
        <v>85173</v>
      </c>
      <c r="AQ51" s="183">
        <v>-4.3</v>
      </c>
      <c r="AR51" s="184">
        <v>-61.8</v>
      </c>
    </row>
    <row r="52" spans="1:44" x14ac:dyDescent="0.15">
      <c r="A52" s="10"/>
      <c r="AK52" s="185"/>
      <c r="AL52" s="186" t="s">
        <v>476</v>
      </c>
      <c r="AM52" s="187">
        <v>613901</v>
      </c>
      <c r="AN52" s="188">
        <v>24989</v>
      </c>
      <c r="AO52" s="189">
        <v>-51.1</v>
      </c>
      <c r="AP52" s="190">
        <v>43913</v>
      </c>
      <c r="AQ52" s="191">
        <v>-3.4</v>
      </c>
      <c r="AR52" s="192">
        <v>-47.7</v>
      </c>
    </row>
    <row r="53" spans="1:44" x14ac:dyDescent="0.15">
      <c r="A53" s="10"/>
      <c r="AK53" s="170" t="s">
        <v>477</v>
      </c>
      <c r="AL53" s="171"/>
      <c r="AM53" s="179">
        <v>1302598</v>
      </c>
      <c r="AN53" s="180">
        <v>54438</v>
      </c>
      <c r="AO53" s="181">
        <v>35.1</v>
      </c>
      <c r="AP53" s="182">
        <v>94081</v>
      </c>
      <c r="AQ53" s="183">
        <v>10.5</v>
      </c>
      <c r="AR53" s="184">
        <v>24.6</v>
      </c>
    </row>
    <row r="54" spans="1:44" x14ac:dyDescent="0.15">
      <c r="A54" s="10"/>
      <c r="AK54" s="185"/>
      <c r="AL54" s="186" t="s">
        <v>476</v>
      </c>
      <c r="AM54" s="187">
        <v>758496</v>
      </c>
      <c r="AN54" s="188">
        <v>31699</v>
      </c>
      <c r="AO54" s="189">
        <v>26.9</v>
      </c>
      <c r="AP54" s="190">
        <v>48949</v>
      </c>
      <c r="AQ54" s="191">
        <v>11.5</v>
      </c>
      <c r="AR54" s="192">
        <v>15.4</v>
      </c>
    </row>
    <row r="55" spans="1:44" x14ac:dyDescent="0.15">
      <c r="A55" s="10"/>
      <c r="AK55" s="170" t="s">
        <v>478</v>
      </c>
      <c r="AL55" s="171"/>
      <c r="AM55" s="179">
        <v>2444068</v>
      </c>
      <c r="AN55" s="180">
        <v>104559</v>
      </c>
      <c r="AO55" s="181">
        <v>92.1</v>
      </c>
      <c r="AP55" s="182">
        <v>92632</v>
      </c>
      <c r="AQ55" s="183">
        <v>-1.5</v>
      </c>
      <c r="AR55" s="184">
        <v>93.6</v>
      </c>
    </row>
    <row r="56" spans="1:44" x14ac:dyDescent="0.15">
      <c r="A56" s="10"/>
      <c r="AK56" s="185"/>
      <c r="AL56" s="186" t="s">
        <v>476</v>
      </c>
      <c r="AM56" s="187">
        <v>1762646</v>
      </c>
      <c r="AN56" s="188">
        <v>75407</v>
      </c>
      <c r="AO56" s="189">
        <v>137.9</v>
      </c>
      <c r="AP56" s="190">
        <v>47978</v>
      </c>
      <c r="AQ56" s="191">
        <v>-2</v>
      </c>
      <c r="AR56" s="192">
        <v>139.9</v>
      </c>
    </row>
    <row r="57" spans="1:44" x14ac:dyDescent="0.15">
      <c r="A57" s="10"/>
      <c r="AK57" s="170" t="s">
        <v>479</v>
      </c>
      <c r="AL57" s="171"/>
      <c r="AM57" s="179">
        <v>1267692</v>
      </c>
      <c r="AN57" s="180">
        <v>55708</v>
      </c>
      <c r="AO57" s="181">
        <v>-46.7</v>
      </c>
      <c r="AP57" s="182">
        <v>96469</v>
      </c>
      <c r="AQ57" s="183">
        <v>4.0999999999999996</v>
      </c>
      <c r="AR57" s="184">
        <v>-50.8</v>
      </c>
    </row>
    <row r="58" spans="1:44" x14ac:dyDescent="0.15">
      <c r="A58" s="10"/>
      <c r="AK58" s="185"/>
      <c r="AL58" s="186" t="s">
        <v>476</v>
      </c>
      <c r="AM58" s="187">
        <v>901513</v>
      </c>
      <c r="AN58" s="188">
        <v>39616</v>
      </c>
      <c r="AO58" s="189">
        <v>-47.5</v>
      </c>
      <c r="AP58" s="190">
        <v>49775</v>
      </c>
      <c r="AQ58" s="191">
        <v>3.7</v>
      </c>
      <c r="AR58" s="192">
        <v>-51.2</v>
      </c>
    </row>
    <row r="59" spans="1:44" x14ac:dyDescent="0.15">
      <c r="A59" s="10"/>
      <c r="AK59" s="170" t="s">
        <v>480</v>
      </c>
      <c r="AL59" s="171"/>
      <c r="AM59" s="179">
        <v>2877034</v>
      </c>
      <c r="AN59" s="180">
        <v>129795</v>
      </c>
      <c r="AO59" s="181">
        <v>133</v>
      </c>
      <c r="AP59" s="182">
        <v>85743</v>
      </c>
      <c r="AQ59" s="183">
        <v>-11.1</v>
      </c>
      <c r="AR59" s="184">
        <v>144.1</v>
      </c>
    </row>
    <row r="60" spans="1:44" x14ac:dyDescent="0.15">
      <c r="A60" s="10"/>
      <c r="AK60" s="185"/>
      <c r="AL60" s="186" t="s">
        <v>476</v>
      </c>
      <c r="AM60" s="187">
        <v>2473085</v>
      </c>
      <c r="AN60" s="188">
        <v>111571</v>
      </c>
      <c r="AO60" s="189">
        <v>181.6</v>
      </c>
      <c r="AP60" s="190">
        <v>45231</v>
      </c>
      <c r="AQ60" s="191">
        <v>-9.1</v>
      </c>
      <c r="AR60" s="192">
        <v>190.7</v>
      </c>
    </row>
    <row r="61" spans="1:44" x14ac:dyDescent="0.15">
      <c r="A61" s="10"/>
      <c r="AK61" s="170" t="s">
        <v>481</v>
      </c>
      <c r="AL61" s="193"/>
      <c r="AM61" s="179">
        <v>1776229</v>
      </c>
      <c r="AN61" s="180">
        <v>76958</v>
      </c>
      <c r="AO61" s="181">
        <v>29.5</v>
      </c>
      <c r="AP61" s="182">
        <v>90820</v>
      </c>
      <c r="AQ61" s="194">
        <v>-0.5</v>
      </c>
      <c r="AR61" s="184">
        <v>30</v>
      </c>
    </row>
    <row r="62" spans="1:44" x14ac:dyDescent="0.15">
      <c r="A62" s="10"/>
      <c r="AK62" s="185"/>
      <c r="AL62" s="186" t="s">
        <v>476</v>
      </c>
      <c r="AM62" s="187">
        <v>1301928</v>
      </c>
      <c r="AN62" s="188">
        <v>56656</v>
      </c>
      <c r="AO62" s="189">
        <v>49.6</v>
      </c>
      <c r="AP62" s="190">
        <v>47169</v>
      </c>
      <c r="AQ62" s="191">
        <v>0.1</v>
      </c>
      <c r="AR62" s="192">
        <v>49.5</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dqbJphdvBQ8vxZOAXmhepZj1N+GetOE2mpQwP1a3m/HAskDmTFNEoO83S95/mIoLZaXevLWYs/yA0kl0igZaPA==" saltValue="76NutwIGjZB11a7WcEmo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69ED8-B0F4-4A50-8365-B07EB6F3C0E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AIpxjGaGmoNAU0Er+8fJbmfzntT2qWpAsyU6KXZX9qAEFvBMIWqM9iaInBXij0OcpmfPrtzrsuTe4j8GKunrhA==" saltValue="z5yjXr9xVQPwtGXq2F+i8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0D82-691B-49E0-AA38-AB38CAB90968}">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nxJApmIV/DqDuodF5oEYckcyz+xAEOetqFuyasJUv3M90GMlbdLrfEPqnQKs3xweWDsnKSLQ4+G52WFebkkZSg==" saltValue="u5toqM9B+h4EOAsZyWn/h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D7D7-024A-4A95-B67A-7B39E898BBD7}">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482</v>
      </c>
    </row>
    <row r="46" spans="2:10" ht="29.25" customHeight="1" thickBot="1" x14ac:dyDescent="0.25">
      <c r="B46" s="198" t="s">
        <v>22</v>
      </c>
      <c r="C46" s="199"/>
      <c r="D46" s="199"/>
      <c r="E46" s="200" t="s">
        <v>483</v>
      </c>
      <c r="F46" s="201" t="s">
        <v>3</v>
      </c>
      <c r="G46" s="202" t="s">
        <v>4</v>
      </c>
      <c r="H46" s="202" t="s">
        <v>5</v>
      </c>
      <c r="I46" s="202" t="s">
        <v>6</v>
      </c>
      <c r="J46" s="203" t="s">
        <v>7</v>
      </c>
    </row>
    <row r="47" spans="2:10" ht="57.75" customHeight="1" x14ac:dyDescent="0.15">
      <c r="B47" s="204"/>
      <c r="C47" s="1114" t="s">
        <v>484</v>
      </c>
      <c r="D47" s="1114"/>
      <c r="E47" s="1115"/>
      <c r="F47" s="205">
        <v>25.34</v>
      </c>
      <c r="G47" s="206">
        <v>25.51</v>
      </c>
      <c r="H47" s="206">
        <v>24.94</v>
      </c>
      <c r="I47" s="206">
        <v>26.85</v>
      </c>
      <c r="J47" s="207">
        <v>27.58</v>
      </c>
    </row>
    <row r="48" spans="2:10" ht="57.75" customHeight="1" x14ac:dyDescent="0.15">
      <c r="B48" s="208"/>
      <c r="C48" s="1116" t="s">
        <v>485</v>
      </c>
      <c r="D48" s="1116"/>
      <c r="E48" s="1117"/>
      <c r="F48" s="209">
        <v>5.25</v>
      </c>
      <c r="G48" s="210">
        <v>4.53</v>
      </c>
      <c r="H48" s="210">
        <v>3.8</v>
      </c>
      <c r="I48" s="210">
        <v>6.35</v>
      </c>
      <c r="J48" s="211">
        <v>4.9400000000000004</v>
      </c>
    </row>
    <row r="49" spans="2:10" ht="57.75" customHeight="1" thickBot="1" x14ac:dyDescent="0.2">
      <c r="B49" s="212"/>
      <c r="C49" s="1118" t="s">
        <v>486</v>
      </c>
      <c r="D49" s="1118"/>
      <c r="E49" s="1119"/>
      <c r="F49" s="213">
        <v>9.19</v>
      </c>
      <c r="G49" s="214" t="s">
        <v>487</v>
      </c>
      <c r="H49" s="214" t="s">
        <v>488</v>
      </c>
      <c r="I49" s="214">
        <v>5.37</v>
      </c>
      <c r="J49" s="215" t="s">
        <v>489</v>
      </c>
    </row>
    <row r="50" spans="2:10" x14ac:dyDescent="0.15"/>
  </sheetData>
  <sheetProtection algorithmName="SHA-512" hashValue="MTdV6WzKwTXpjxM56h1HHwtRi6MfBVrJeQxxVhDq6nKbuEBHJ2xUAR2bNsAh+AdZnns4uWMLZM0NnCHCJUDCLw==" saltValue="l68kDorfENIRZ9/wGnIPw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65EAA-1DAC-445E-8C76-2B106D3EDA6C}">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482</v>
      </c>
      <c r="K32" s="216"/>
      <c r="L32" s="216"/>
      <c r="M32" s="216"/>
      <c r="N32" s="216"/>
      <c r="O32" s="216"/>
      <c r="P32" s="216"/>
    </row>
    <row r="33" spans="1:16" ht="39" customHeight="1" thickBot="1" x14ac:dyDescent="0.25">
      <c r="A33" s="216"/>
      <c r="B33" s="219" t="s">
        <v>490</v>
      </c>
      <c r="C33" s="220"/>
      <c r="D33" s="220"/>
      <c r="E33" s="221" t="s">
        <v>483</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491</v>
      </c>
      <c r="D34" s="1124"/>
      <c r="E34" s="1125"/>
      <c r="F34" s="226" t="s">
        <v>319</v>
      </c>
      <c r="G34" s="227" t="s">
        <v>319</v>
      </c>
      <c r="H34" s="227">
        <v>9.23</v>
      </c>
      <c r="I34" s="227">
        <v>10.64</v>
      </c>
      <c r="J34" s="228">
        <v>12.01</v>
      </c>
      <c r="K34" s="216"/>
      <c r="L34" s="216"/>
      <c r="M34" s="216"/>
      <c r="N34" s="216"/>
      <c r="O34" s="216"/>
      <c r="P34" s="216"/>
    </row>
    <row r="35" spans="1:16" ht="39" customHeight="1" x14ac:dyDescent="0.15">
      <c r="A35" s="216"/>
      <c r="B35" s="229"/>
      <c r="C35" s="1120" t="s">
        <v>492</v>
      </c>
      <c r="D35" s="1120"/>
      <c r="E35" s="1121"/>
      <c r="F35" s="230">
        <v>5.6</v>
      </c>
      <c r="G35" s="231">
        <v>5.95</v>
      </c>
      <c r="H35" s="231">
        <v>7.44</v>
      </c>
      <c r="I35" s="231">
        <v>7.88</v>
      </c>
      <c r="J35" s="232">
        <v>9.2799999999999994</v>
      </c>
      <c r="K35" s="216"/>
      <c r="L35" s="216"/>
      <c r="M35" s="216"/>
      <c r="N35" s="216"/>
      <c r="O35" s="216"/>
      <c r="P35" s="216"/>
    </row>
    <row r="36" spans="1:16" ht="39" customHeight="1" x14ac:dyDescent="0.15">
      <c r="A36" s="216"/>
      <c r="B36" s="229"/>
      <c r="C36" s="1120" t="s">
        <v>493</v>
      </c>
      <c r="D36" s="1120"/>
      <c r="E36" s="1121"/>
      <c r="F36" s="230">
        <v>5.52</v>
      </c>
      <c r="G36" s="231">
        <v>4.8</v>
      </c>
      <c r="H36" s="231">
        <v>4.05</v>
      </c>
      <c r="I36" s="231">
        <v>6.35</v>
      </c>
      <c r="J36" s="232">
        <v>4.93</v>
      </c>
      <c r="K36" s="216"/>
      <c r="L36" s="216"/>
      <c r="M36" s="216"/>
      <c r="N36" s="216"/>
      <c r="O36" s="216"/>
      <c r="P36" s="216"/>
    </row>
    <row r="37" spans="1:16" ht="39" customHeight="1" x14ac:dyDescent="0.15">
      <c r="A37" s="216"/>
      <c r="B37" s="229"/>
      <c r="C37" s="1120" t="s">
        <v>494</v>
      </c>
      <c r="D37" s="1120"/>
      <c r="E37" s="1121"/>
      <c r="F37" s="230">
        <v>4.34</v>
      </c>
      <c r="G37" s="231">
        <v>3.6</v>
      </c>
      <c r="H37" s="231">
        <v>2.61</v>
      </c>
      <c r="I37" s="231">
        <v>3.19</v>
      </c>
      <c r="J37" s="232">
        <v>4.24</v>
      </c>
      <c r="K37" s="216"/>
      <c r="L37" s="216"/>
      <c r="M37" s="216"/>
      <c r="N37" s="216"/>
      <c r="O37" s="216"/>
      <c r="P37" s="216"/>
    </row>
    <row r="38" spans="1:16" ht="39" customHeight="1" x14ac:dyDescent="0.15">
      <c r="A38" s="216"/>
      <c r="B38" s="229"/>
      <c r="C38" s="1120" t="s">
        <v>495</v>
      </c>
      <c r="D38" s="1120"/>
      <c r="E38" s="1121"/>
      <c r="F38" s="230" t="s">
        <v>319</v>
      </c>
      <c r="G38" s="231" t="s">
        <v>319</v>
      </c>
      <c r="H38" s="231">
        <v>3.96</v>
      </c>
      <c r="I38" s="231">
        <v>2.7</v>
      </c>
      <c r="J38" s="232">
        <v>3.75</v>
      </c>
      <c r="K38" s="216"/>
      <c r="L38" s="216"/>
      <c r="M38" s="216"/>
      <c r="N38" s="216"/>
      <c r="O38" s="216"/>
      <c r="P38" s="216"/>
    </row>
    <row r="39" spans="1:16" ht="39" customHeight="1" x14ac:dyDescent="0.15">
      <c r="A39" s="216"/>
      <c r="B39" s="229"/>
      <c r="C39" s="1120" t="s">
        <v>496</v>
      </c>
      <c r="D39" s="1120"/>
      <c r="E39" s="1121"/>
      <c r="F39" s="230">
        <v>1.18</v>
      </c>
      <c r="G39" s="231">
        <v>0.61</v>
      </c>
      <c r="H39" s="231">
        <v>0.39</v>
      </c>
      <c r="I39" s="231">
        <v>0.34</v>
      </c>
      <c r="J39" s="232">
        <v>1.32</v>
      </c>
      <c r="K39" s="216"/>
      <c r="L39" s="216"/>
      <c r="M39" s="216"/>
      <c r="N39" s="216"/>
      <c r="O39" s="216"/>
      <c r="P39" s="216"/>
    </row>
    <row r="40" spans="1:16" ht="39" customHeight="1" x14ac:dyDescent="0.15">
      <c r="A40" s="216"/>
      <c r="B40" s="229"/>
      <c r="C40" s="1120" t="s">
        <v>497</v>
      </c>
      <c r="D40" s="1120"/>
      <c r="E40" s="1121"/>
      <c r="F40" s="230">
        <v>1.01</v>
      </c>
      <c r="G40" s="231">
        <v>0.36</v>
      </c>
      <c r="H40" s="231">
        <v>0.92</v>
      </c>
      <c r="I40" s="231">
        <v>1.4</v>
      </c>
      <c r="J40" s="232">
        <v>0.81</v>
      </c>
      <c r="K40" s="216"/>
      <c r="L40" s="216"/>
      <c r="M40" s="216"/>
      <c r="N40" s="216"/>
      <c r="O40" s="216"/>
      <c r="P40" s="216"/>
    </row>
    <row r="41" spans="1:16" ht="39" customHeight="1" x14ac:dyDescent="0.15">
      <c r="A41" s="216"/>
      <c r="B41" s="229"/>
      <c r="C41" s="1120" t="s">
        <v>498</v>
      </c>
      <c r="D41" s="1120"/>
      <c r="E41" s="1121"/>
      <c r="F41" s="230">
        <v>0</v>
      </c>
      <c r="G41" s="231">
        <v>0</v>
      </c>
      <c r="H41" s="231">
        <v>0</v>
      </c>
      <c r="I41" s="231">
        <v>0</v>
      </c>
      <c r="J41" s="232">
        <v>0</v>
      </c>
      <c r="K41" s="216"/>
      <c r="L41" s="216"/>
      <c r="M41" s="216"/>
      <c r="N41" s="216"/>
      <c r="O41" s="216"/>
      <c r="P41" s="216"/>
    </row>
    <row r="42" spans="1:16" ht="39" customHeight="1" x14ac:dyDescent="0.15">
      <c r="A42" s="216"/>
      <c r="B42" s="233"/>
      <c r="C42" s="1120" t="s">
        <v>499</v>
      </c>
      <c r="D42" s="1120"/>
      <c r="E42" s="1121"/>
      <c r="F42" s="230" t="s">
        <v>500</v>
      </c>
      <c r="G42" s="231" t="s">
        <v>500</v>
      </c>
      <c r="H42" s="231" t="s">
        <v>501</v>
      </c>
      <c r="I42" s="231" t="s">
        <v>319</v>
      </c>
      <c r="J42" s="232" t="s">
        <v>319</v>
      </c>
      <c r="K42" s="216"/>
      <c r="L42" s="216"/>
      <c r="M42" s="216"/>
      <c r="N42" s="216"/>
      <c r="O42" s="216"/>
      <c r="P42" s="216"/>
    </row>
    <row r="43" spans="1:16" ht="39" customHeight="1" thickBot="1" x14ac:dyDescent="0.2">
      <c r="A43" s="216"/>
      <c r="B43" s="234"/>
      <c r="C43" s="1122" t="s">
        <v>502</v>
      </c>
      <c r="D43" s="1122"/>
      <c r="E43" s="1123"/>
      <c r="F43" s="235">
        <v>8.16</v>
      </c>
      <c r="G43" s="236">
        <v>13.2</v>
      </c>
      <c r="H43" s="236">
        <v>0</v>
      </c>
      <c r="I43" s="236">
        <v>0</v>
      </c>
      <c r="J43" s="237">
        <v>0</v>
      </c>
      <c r="K43" s="216"/>
      <c r="L43" s="216"/>
      <c r="M43" s="216"/>
      <c r="N43" s="216"/>
      <c r="O43" s="216"/>
      <c r="P43" s="216"/>
    </row>
    <row r="44" spans="1:16" ht="39" customHeight="1" x14ac:dyDescent="0.15">
      <c r="A44" s="216"/>
      <c r="B44" s="238" t="s">
        <v>503</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f6ipetwjtKLX39Q42t3z2IPQyMfU30TOGPoACMeGvdHptMzbwKphvWcHU4wUa+LDwfi7htV/9agQj6P7S8SK7w==" saltValue="535YQBGLTzdNlFHkPEh1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21F8-639C-49D6-B489-7B227A851197}">
  <sheetPr>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504</v>
      </c>
      <c r="P43" s="240"/>
      <c r="Q43" s="240"/>
      <c r="R43" s="240"/>
      <c r="S43" s="240"/>
      <c r="T43" s="240"/>
      <c r="U43" s="240"/>
    </row>
    <row r="44" spans="1:21" ht="30.75" customHeight="1" thickBot="1" x14ac:dyDescent="0.2">
      <c r="A44" s="240"/>
      <c r="B44" s="243" t="s">
        <v>505</v>
      </c>
      <c r="C44" s="244"/>
      <c r="D44" s="244"/>
      <c r="E44" s="245"/>
      <c r="F44" s="245"/>
      <c r="G44" s="245"/>
      <c r="H44" s="245"/>
      <c r="I44" s="245"/>
      <c r="J44" s="246" t="s">
        <v>483</v>
      </c>
      <c r="K44" s="247" t="s">
        <v>3</v>
      </c>
      <c r="L44" s="248" t="s">
        <v>4</v>
      </c>
      <c r="M44" s="248" t="s">
        <v>5</v>
      </c>
      <c r="N44" s="248" t="s">
        <v>6</v>
      </c>
      <c r="O44" s="249" t="s">
        <v>7</v>
      </c>
      <c r="P44" s="240"/>
      <c r="Q44" s="240"/>
      <c r="R44" s="240"/>
      <c r="S44" s="240"/>
      <c r="T44" s="240"/>
      <c r="U44" s="240"/>
    </row>
    <row r="45" spans="1:21" ht="30.75" customHeight="1" x14ac:dyDescent="0.15">
      <c r="A45" s="240"/>
      <c r="B45" s="1149" t="s">
        <v>506</v>
      </c>
      <c r="C45" s="1150"/>
      <c r="D45" s="250"/>
      <c r="E45" s="1155" t="s">
        <v>507</v>
      </c>
      <c r="F45" s="1155"/>
      <c r="G45" s="1155"/>
      <c r="H45" s="1155"/>
      <c r="I45" s="1155"/>
      <c r="J45" s="1156"/>
      <c r="K45" s="251">
        <v>1829</v>
      </c>
      <c r="L45" s="252">
        <v>1719</v>
      </c>
      <c r="M45" s="252">
        <v>1693</v>
      </c>
      <c r="N45" s="252">
        <v>1628</v>
      </c>
      <c r="O45" s="253">
        <v>1746</v>
      </c>
      <c r="P45" s="240"/>
      <c r="Q45" s="240"/>
      <c r="R45" s="240"/>
      <c r="S45" s="240"/>
      <c r="T45" s="240"/>
      <c r="U45" s="240"/>
    </row>
    <row r="46" spans="1:21" ht="30.75" customHeight="1" x14ac:dyDescent="0.15">
      <c r="A46" s="240"/>
      <c r="B46" s="1151"/>
      <c r="C46" s="1152"/>
      <c r="D46" s="254"/>
      <c r="E46" s="1128" t="s">
        <v>508</v>
      </c>
      <c r="F46" s="1128"/>
      <c r="G46" s="1128"/>
      <c r="H46" s="1128"/>
      <c r="I46" s="1128"/>
      <c r="J46" s="1129"/>
      <c r="K46" s="255" t="s">
        <v>319</v>
      </c>
      <c r="L46" s="256" t="s">
        <v>319</v>
      </c>
      <c r="M46" s="256" t="s">
        <v>319</v>
      </c>
      <c r="N46" s="256" t="s">
        <v>319</v>
      </c>
      <c r="O46" s="257" t="s">
        <v>319</v>
      </c>
      <c r="P46" s="240"/>
      <c r="Q46" s="240"/>
      <c r="R46" s="240"/>
      <c r="S46" s="240"/>
      <c r="T46" s="240"/>
      <c r="U46" s="240"/>
    </row>
    <row r="47" spans="1:21" ht="30.75" customHeight="1" x14ac:dyDescent="0.15">
      <c r="A47" s="240"/>
      <c r="B47" s="1151"/>
      <c r="C47" s="1152"/>
      <c r="D47" s="254"/>
      <c r="E47" s="1128" t="s">
        <v>509</v>
      </c>
      <c r="F47" s="1128"/>
      <c r="G47" s="1128"/>
      <c r="H47" s="1128"/>
      <c r="I47" s="1128"/>
      <c r="J47" s="1129"/>
      <c r="K47" s="255" t="s">
        <v>319</v>
      </c>
      <c r="L47" s="256" t="s">
        <v>319</v>
      </c>
      <c r="M47" s="256" t="s">
        <v>319</v>
      </c>
      <c r="N47" s="256" t="s">
        <v>319</v>
      </c>
      <c r="O47" s="257" t="s">
        <v>319</v>
      </c>
      <c r="P47" s="240"/>
      <c r="Q47" s="240"/>
      <c r="R47" s="240"/>
      <c r="S47" s="240"/>
      <c r="T47" s="240"/>
      <c r="U47" s="240"/>
    </row>
    <row r="48" spans="1:21" ht="30.75" customHeight="1" x14ac:dyDescent="0.15">
      <c r="A48" s="240"/>
      <c r="B48" s="1151"/>
      <c r="C48" s="1152"/>
      <c r="D48" s="254"/>
      <c r="E48" s="1128" t="s">
        <v>510</v>
      </c>
      <c r="F48" s="1128"/>
      <c r="G48" s="1128"/>
      <c r="H48" s="1128"/>
      <c r="I48" s="1128"/>
      <c r="J48" s="1129"/>
      <c r="K48" s="255">
        <v>763</v>
      </c>
      <c r="L48" s="256">
        <v>689</v>
      </c>
      <c r="M48" s="256">
        <v>690</v>
      </c>
      <c r="N48" s="256">
        <v>694</v>
      </c>
      <c r="O48" s="257">
        <v>695</v>
      </c>
      <c r="P48" s="240"/>
      <c r="Q48" s="240"/>
      <c r="R48" s="240"/>
      <c r="S48" s="240"/>
      <c r="T48" s="240"/>
      <c r="U48" s="240"/>
    </row>
    <row r="49" spans="1:21" ht="30.75" customHeight="1" x14ac:dyDescent="0.15">
      <c r="A49" s="240"/>
      <c r="B49" s="1151"/>
      <c r="C49" s="1152"/>
      <c r="D49" s="254"/>
      <c r="E49" s="1128" t="s">
        <v>511</v>
      </c>
      <c r="F49" s="1128"/>
      <c r="G49" s="1128"/>
      <c r="H49" s="1128"/>
      <c r="I49" s="1128"/>
      <c r="J49" s="1129"/>
      <c r="K49" s="255" t="s">
        <v>319</v>
      </c>
      <c r="L49" s="256" t="s">
        <v>319</v>
      </c>
      <c r="M49" s="256" t="s">
        <v>319</v>
      </c>
      <c r="N49" s="256" t="s">
        <v>319</v>
      </c>
      <c r="O49" s="257" t="s">
        <v>319</v>
      </c>
      <c r="P49" s="240"/>
      <c r="Q49" s="240"/>
      <c r="R49" s="240"/>
      <c r="S49" s="240"/>
      <c r="T49" s="240"/>
      <c r="U49" s="240"/>
    </row>
    <row r="50" spans="1:21" ht="30.75" customHeight="1" x14ac:dyDescent="0.15">
      <c r="A50" s="240"/>
      <c r="B50" s="1151"/>
      <c r="C50" s="1152"/>
      <c r="D50" s="254"/>
      <c r="E50" s="1128" t="s">
        <v>512</v>
      </c>
      <c r="F50" s="1128"/>
      <c r="G50" s="1128"/>
      <c r="H50" s="1128"/>
      <c r="I50" s="1128"/>
      <c r="J50" s="1129"/>
      <c r="K50" s="255">
        <v>32</v>
      </c>
      <c r="L50" s="256">
        <v>27</v>
      </c>
      <c r="M50" s="256">
        <v>18</v>
      </c>
      <c r="N50" s="256">
        <v>11</v>
      </c>
      <c r="O50" s="257">
        <v>3</v>
      </c>
      <c r="P50" s="240"/>
      <c r="Q50" s="240"/>
      <c r="R50" s="240"/>
      <c r="S50" s="240"/>
      <c r="T50" s="240"/>
      <c r="U50" s="240"/>
    </row>
    <row r="51" spans="1:21" ht="30.75" customHeight="1" x14ac:dyDescent="0.15">
      <c r="A51" s="240"/>
      <c r="B51" s="1153"/>
      <c r="C51" s="1154"/>
      <c r="D51" s="258"/>
      <c r="E51" s="1128" t="s">
        <v>513</v>
      </c>
      <c r="F51" s="1128"/>
      <c r="G51" s="1128"/>
      <c r="H51" s="1128"/>
      <c r="I51" s="1128"/>
      <c r="J51" s="1129"/>
      <c r="K51" s="255" t="s">
        <v>319</v>
      </c>
      <c r="L51" s="256" t="s">
        <v>319</v>
      </c>
      <c r="M51" s="256" t="s">
        <v>319</v>
      </c>
      <c r="N51" s="256" t="s">
        <v>319</v>
      </c>
      <c r="O51" s="257" t="s">
        <v>319</v>
      </c>
      <c r="P51" s="240"/>
      <c r="Q51" s="240"/>
      <c r="R51" s="240"/>
      <c r="S51" s="240"/>
      <c r="T51" s="240"/>
      <c r="U51" s="240"/>
    </row>
    <row r="52" spans="1:21" ht="30.75" customHeight="1" x14ac:dyDescent="0.15">
      <c r="A52" s="240"/>
      <c r="B52" s="1126" t="s">
        <v>514</v>
      </c>
      <c r="C52" s="1127"/>
      <c r="D52" s="258"/>
      <c r="E52" s="1128" t="s">
        <v>515</v>
      </c>
      <c r="F52" s="1128"/>
      <c r="G52" s="1128"/>
      <c r="H52" s="1128"/>
      <c r="I52" s="1128"/>
      <c r="J52" s="1129"/>
      <c r="K52" s="255">
        <v>1771</v>
      </c>
      <c r="L52" s="256">
        <v>1735</v>
      </c>
      <c r="M52" s="256">
        <v>1748</v>
      </c>
      <c r="N52" s="256">
        <v>1654</v>
      </c>
      <c r="O52" s="257">
        <v>1724</v>
      </c>
      <c r="P52" s="240"/>
      <c r="Q52" s="240"/>
      <c r="R52" s="240"/>
      <c r="S52" s="240"/>
      <c r="T52" s="240"/>
      <c r="U52" s="240"/>
    </row>
    <row r="53" spans="1:21" ht="30.75" customHeight="1" thickBot="1" x14ac:dyDescent="0.2">
      <c r="A53" s="240"/>
      <c r="B53" s="1130" t="s">
        <v>516</v>
      </c>
      <c r="C53" s="1131"/>
      <c r="D53" s="259"/>
      <c r="E53" s="1132" t="s">
        <v>517</v>
      </c>
      <c r="F53" s="1132"/>
      <c r="G53" s="1132"/>
      <c r="H53" s="1132"/>
      <c r="I53" s="1132"/>
      <c r="J53" s="1133"/>
      <c r="K53" s="260">
        <v>853</v>
      </c>
      <c r="L53" s="261">
        <v>700</v>
      </c>
      <c r="M53" s="261">
        <v>653</v>
      </c>
      <c r="N53" s="261">
        <v>679</v>
      </c>
      <c r="O53" s="262">
        <v>720</v>
      </c>
      <c r="P53" s="240"/>
      <c r="Q53" s="240"/>
      <c r="R53" s="240"/>
      <c r="S53" s="240"/>
      <c r="T53" s="240"/>
      <c r="U53" s="240"/>
    </row>
    <row r="54" spans="1:21" ht="24" customHeight="1" x14ac:dyDescent="0.15">
      <c r="A54" s="240"/>
      <c r="B54" s="263" t="s">
        <v>518</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519</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520</v>
      </c>
      <c r="C56" s="265"/>
      <c r="D56" s="265"/>
      <c r="E56" s="265"/>
      <c r="F56" s="265"/>
      <c r="G56" s="265"/>
      <c r="H56" s="265"/>
      <c r="I56" s="265"/>
      <c r="J56" s="265"/>
      <c r="K56" s="266"/>
      <c r="L56" s="266"/>
      <c r="M56" s="266"/>
      <c r="N56" s="266"/>
      <c r="O56" s="267" t="s">
        <v>521</v>
      </c>
      <c r="P56" s="240"/>
      <c r="Q56" s="240"/>
      <c r="R56" s="240"/>
      <c r="S56" s="240"/>
      <c r="T56" s="240"/>
      <c r="U56" s="240"/>
    </row>
    <row r="57" spans="1:21" ht="31.5" customHeight="1" thickBot="1" x14ac:dyDescent="0.2">
      <c r="A57" s="240"/>
      <c r="B57" s="268"/>
      <c r="C57" s="269"/>
      <c r="D57" s="269"/>
      <c r="E57" s="270"/>
      <c r="F57" s="270"/>
      <c r="G57" s="270"/>
      <c r="H57" s="270"/>
      <c r="I57" s="270"/>
      <c r="J57" s="271" t="s">
        <v>483</v>
      </c>
      <c r="K57" s="272" t="s">
        <v>522</v>
      </c>
      <c r="L57" s="273" t="s">
        <v>523</v>
      </c>
      <c r="M57" s="273" t="s">
        <v>524</v>
      </c>
      <c r="N57" s="273" t="s">
        <v>525</v>
      </c>
      <c r="O57" s="274" t="s">
        <v>526</v>
      </c>
      <c r="P57" s="240"/>
      <c r="Q57" s="240"/>
      <c r="R57" s="240"/>
      <c r="S57" s="240"/>
      <c r="T57" s="240"/>
      <c r="U57" s="240"/>
    </row>
    <row r="58" spans="1:21" ht="31.5" customHeight="1" x14ac:dyDescent="0.15">
      <c r="B58" s="1134" t="s">
        <v>527</v>
      </c>
      <c r="C58" s="1135"/>
      <c r="D58" s="1140" t="s">
        <v>528</v>
      </c>
      <c r="E58" s="1141"/>
      <c r="F58" s="1141"/>
      <c r="G58" s="1141"/>
      <c r="H58" s="1141"/>
      <c r="I58" s="1141"/>
      <c r="J58" s="1142"/>
      <c r="K58" s="275"/>
      <c r="L58" s="276"/>
      <c r="M58" s="276"/>
      <c r="N58" s="276"/>
      <c r="O58" s="277"/>
    </row>
    <row r="59" spans="1:21" ht="31.5" customHeight="1" x14ac:dyDescent="0.15">
      <c r="B59" s="1136"/>
      <c r="C59" s="1137"/>
      <c r="D59" s="1143" t="s">
        <v>529</v>
      </c>
      <c r="E59" s="1144"/>
      <c r="F59" s="1144"/>
      <c r="G59" s="1144"/>
      <c r="H59" s="1144"/>
      <c r="I59" s="1144"/>
      <c r="J59" s="1145"/>
      <c r="K59" s="278"/>
      <c r="L59" s="279"/>
      <c r="M59" s="279"/>
      <c r="N59" s="279"/>
      <c r="O59" s="280"/>
    </row>
    <row r="60" spans="1:21" ht="31.5" customHeight="1" thickBot="1" x14ac:dyDescent="0.2">
      <c r="B60" s="1138"/>
      <c r="C60" s="1139"/>
      <c r="D60" s="1146" t="s">
        <v>530</v>
      </c>
      <c r="E60" s="1147"/>
      <c r="F60" s="1147"/>
      <c r="G60" s="1147"/>
      <c r="H60" s="1147"/>
      <c r="I60" s="1147"/>
      <c r="J60" s="1148"/>
      <c r="K60" s="281"/>
      <c r="L60" s="282"/>
      <c r="M60" s="282"/>
      <c r="N60" s="282"/>
      <c r="O60" s="283"/>
    </row>
    <row r="61" spans="1:21" ht="24" customHeight="1" x14ac:dyDescent="0.15">
      <c r="B61" s="284"/>
      <c r="C61" s="284"/>
      <c r="D61" s="285" t="s">
        <v>531</v>
      </c>
      <c r="E61" s="286"/>
      <c r="F61" s="286"/>
      <c r="G61" s="286"/>
      <c r="H61" s="286"/>
      <c r="I61" s="286"/>
      <c r="J61" s="286"/>
      <c r="K61" s="286"/>
      <c r="L61" s="286"/>
      <c r="M61" s="286"/>
      <c r="N61" s="286"/>
      <c r="O61" s="286"/>
    </row>
    <row r="62" spans="1:21" ht="24" customHeight="1" x14ac:dyDescent="0.15">
      <c r="B62" s="287"/>
      <c r="C62" s="287"/>
      <c r="D62" s="285" t="s">
        <v>532</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fVd+MduzhH/U0dbV81lTOp9yWqLnWqX4BBBLZKn2Lke2oTiSh/51kCpzZuvC1p1YsRSMjGxdxHuZopqQmbkpFQ==" saltValue="EK78XjdBBsVWM/3d2ERG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F6FB-C760-4125-94D2-0F0906F93293}">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504</v>
      </c>
    </row>
    <row r="40" spans="2:13" ht="27.75" customHeight="1" thickBot="1" x14ac:dyDescent="0.2">
      <c r="B40" s="290" t="s">
        <v>505</v>
      </c>
      <c r="C40" s="291"/>
      <c r="D40" s="291"/>
      <c r="E40" s="292"/>
      <c r="F40" s="292"/>
      <c r="G40" s="292"/>
      <c r="H40" s="293" t="s">
        <v>483</v>
      </c>
      <c r="I40" s="294" t="s">
        <v>3</v>
      </c>
      <c r="J40" s="295" t="s">
        <v>4</v>
      </c>
      <c r="K40" s="295" t="s">
        <v>5</v>
      </c>
      <c r="L40" s="295" t="s">
        <v>6</v>
      </c>
      <c r="M40" s="296" t="s">
        <v>7</v>
      </c>
    </row>
    <row r="41" spans="2:13" ht="27.75" customHeight="1" x14ac:dyDescent="0.15">
      <c r="B41" s="1169" t="s">
        <v>533</v>
      </c>
      <c r="C41" s="1170"/>
      <c r="D41" s="297"/>
      <c r="E41" s="1171" t="s">
        <v>534</v>
      </c>
      <c r="F41" s="1171"/>
      <c r="G41" s="1171"/>
      <c r="H41" s="1172"/>
      <c r="I41" s="298">
        <v>16294</v>
      </c>
      <c r="J41" s="299">
        <v>15641</v>
      </c>
      <c r="K41" s="299">
        <v>16091</v>
      </c>
      <c r="L41" s="299">
        <v>15749</v>
      </c>
      <c r="M41" s="300">
        <v>16529</v>
      </c>
    </row>
    <row r="42" spans="2:13" ht="27.75" customHeight="1" x14ac:dyDescent="0.15">
      <c r="B42" s="1159"/>
      <c r="C42" s="1160"/>
      <c r="D42" s="301"/>
      <c r="E42" s="1163" t="s">
        <v>535</v>
      </c>
      <c r="F42" s="1163"/>
      <c r="G42" s="1163"/>
      <c r="H42" s="1164"/>
      <c r="I42" s="302">
        <v>50</v>
      </c>
      <c r="J42" s="303">
        <v>27</v>
      </c>
      <c r="K42" s="303">
        <v>11</v>
      </c>
      <c r="L42" s="303">
        <v>2</v>
      </c>
      <c r="M42" s="304" t="s">
        <v>319</v>
      </c>
    </row>
    <row r="43" spans="2:13" ht="27.75" customHeight="1" x14ac:dyDescent="0.15">
      <c r="B43" s="1159"/>
      <c r="C43" s="1160"/>
      <c r="D43" s="301"/>
      <c r="E43" s="1163" t="s">
        <v>536</v>
      </c>
      <c r="F43" s="1163"/>
      <c r="G43" s="1163"/>
      <c r="H43" s="1164"/>
      <c r="I43" s="302">
        <v>6042</v>
      </c>
      <c r="J43" s="303">
        <v>5754</v>
      </c>
      <c r="K43" s="303">
        <v>5542</v>
      </c>
      <c r="L43" s="303">
        <v>5699</v>
      </c>
      <c r="M43" s="304">
        <v>5942</v>
      </c>
    </row>
    <row r="44" spans="2:13" ht="27.75" customHeight="1" x14ac:dyDescent="0.15">
      <c r="B44" s="1159"/>
      <c r="C44" s="1160"/>
      <c r="D44" s="301"/>
      <c r="E44" s="1163" t="s">
        <v>537</v>
      </c>
      <c r="F44" s="1163"/>
      <c r="G44" s="1163"/>
      <c r="H44" s="1164"/>
      <c r="I44" s="302" t="s">
        <v>319</v>
      </c>
      <c r="J44" s="303" t="s">
        <v>319</v>
      </c>
      <c r="K44" s="303" t="s">
        <v>319</v>
      </c>
      <c r="L44" s="303" t="s">
        <v>319</v>
      </c>
      <c r="M44" s="304" t="s">
        <v>319</v>
      </c>
    </row>
    <row r="45" spans="2:13" ht="27.75" customHeight="1" x14ac:dyDescent="0.15">
      <c r="B45" s="1159"/>
      <c r="C45" s="1160"/>
      <c r="D45" s="301"/>
      <c r="E45" s="1163" t="s">
        <v>538</v>
      </c>
      <c r="F45" s="1163"/>
      <c r="G45" s="1163"/>
      <c r="H45" s="1164"/>
      <c r="I45" s="302">
        <v>2938</v>
      </c>
      <c r="J45" s="303">
        <v>2978</v>
      </c>
      <c r="K45" s="303">
        <v>3012</v>
      </c>
      <c r="L45" s="303">
        <v>3002</v>
      </c>
      <c r="M45" s="304">
        <v>2856</v>
      </c>
    </row>
    <row r="46" spans="2:13" ht="27.75" customHeight="1" x14ac:dyDescent="0.15">
      <c r="B46" s="1159"/>
      <c r="C46" s="1160"/>
      <c r="D46" s="305"/>
      <c r="E46" s="1163" t="s">
        <v>539</v>
      </c>
      <c r="F46" s="1163"/>
      <c r="G46" s="1163"/>
      <c r="H46" s="1164"/>
      <c r="I46" s="302" t="s">
        <v>319</v>
      </c>
      <c r="J46" s="303" t="s">
        <v>319</v>
      </c>
      <c r="K46" s="303" t="s">
        <v>319</v>
      </c>
      <c r="L46" s="303" t="s">
        <v>319</v>
      </c>
      <c r="M46" s="304" t="s">
        <v>319</v>
      </c>
    </row>
    <row r="47" spans="2:13" ht="27.75" customHeight="1" x14ac:dyDescent="0.15">
      <c r="B47" s="1159"/>
      <c r="C47" s="1160"/>
      <c r="D47" s="306"/>
      <c r="E47" s="1173" t="s">
        <v>540</v>
      </c>
      <c r="F47" s="1174"/>
      <c r="G47" s="1174"/>
      <c r="H47" s="1175"/>
      <c r="I47" s="302" t="s">
        <v>319</v>
      </c>
      <c r="J47" s="303" t="s">
        <v>319</v>
      </c>
      <c r="K47" s="303" t="s">
        <v>319</v>
      </c>
      <c r="L47" s="303" t="s">
        <v>319</v>
      </c>
      <c r="M47" s="304" t="s">
        <v>319</v>
      </c>
    </row>
    <row r="48" spans="2:13" ht="27.75" customHeight="1" x14ac:dyDescent="0.15">
      <c r="B48" s="1159"/>
      <c r="C48" s="1160"/>
      <c r="D48" s="301"/>
      <c r="E48" s="1163" t="s">
        <v>541</v>
      </c>
      <c r="F48" s="1163"/>
      <c r="G48" s="1163"/>
      <c r="H48" s="1164"/>
      <c r="I48" s="302" t="s">
        <v>319</v>
      </c>
      <c r="J48" s="303" t="s">
        <v>319</v>
      </c>
      <c r="K48" s="303" t="s">
        <v>319</v>
      </c>
      <c r="L48" s="303" t="s">
        <v>319</v>
      </c>
      <c r="M48" s="304" t="s">
        <v>319</v>
      </c>
    </row>
    <row r="49" spans="2:13" ht="27.75" customHeight="1" x14ac:dyDescent="0.15">
      <c r="B49" s="1161"/>
      <c r="C49" s="1162"/>
      <c r="D49" s="301"/>
      <c r="E49" s="1163" t="s">
        <v>542</v>
      </c>
      <c r="F49" s="1163"/>
      <c r="G49" s="1163"/>
      <c r="H49" s="1164"/>
      <c r="I49" s="302" t="s">
        <v>319</v>
      </c>
      <c r="J49" s="303" t="s">
        <v>319</v>
      </c>
      <c r="K49" s="303" t="s">
        <v>319</v>
      </c>
      <c r="L49" s="303" t="s">
        <v>319</v>
      </c>
      <c r="M49" s="304" t="s">
        <v>319</v>
      </c>
    </row>
    <row r="50" spans="2:13" ht="27.75" customHeight="1" x14ac:dyDescent="0.15">
      <c r="B50" s="1157" t="s">
        <v>543</v>
      </c>
      <c r="C50" s="1158"/>
      <c r="D50" s="307"/>
      <c r="E50" s="1163" t="s">
        <v>544</v>
      </c>
      <c r="F50" s="1163"/>
      <c r="G50" s="1163"/>
      <c r="H50" s="1164"/>
      <c r="I50" s="302">
        <v>6710</v>
      </c>
      <c r="J50" s="303">
        <v>6575</v>
      </c>
      <c r="K50" s="303">
        <v>6692</v>
      </c>
      <c r="L50" s="303">
        <v>7203</v>
      </c>
      <c r="M50" s="304">
        <v>7103</v>
      </c>
    </row>
    <row r="51" spans="2:13" ht="27.75" customHeight="1" x14ac:dyDescent="0.15">
      <c r="B51" s="1159"/>
      <c r="C51" s="1160"/>
      <c r="D51" s="301"/>
      <c r="E51" s="1163" t="s">
        <v>545</v>
      </c>
      <c r="F51" s="1163"/>
      <c r="G51" s="1163"/>
      <c r="H51" s="1164"/>
      <c r="I51" s="302">
        <v>1174</v>
      </c>
      <c r="J51" s="303">
        <v>1042</v>
      </c>
      <c r="K51" s="303">
        <v>939</v>
      </c>
      <c r="L51" s="303">
        <v>833</v>
      </c>
      <c r="M51" s="304">
        <v>755</v>
      </c>
    </row>
    <row r="52" spans="2:13" ht="27.75" customHeight="1" x14ac:dyDescent="0.15">
      <c r="B52" s="1161"/>
      <c r="C52" s="1162"/>
      <c r="D52" s="301"/>
      <c r="E52" s="1163" t="s">
        <v>546</v>
      </c>
      <c r="F52" s="1163"/>
      <c r="G52" s="1163"/>
      <c r="H52" s="1164"/>
      <c r="I52" s="302">
        <v>15074</v>
      </c>
      <c r="J52" s="303">
        <v>14656</v>
      </c>
      <c r="K52" s="303">
        <v>14704</v>
      </c>
      <c r="L52" s="303">
        <v>14232</v>
      </c>
      <c r="M52" s="304">
        <v>13776</v>
      </c>
    </row>
    <row r="53" spans="2:13" ht="27.75" customHeight="1" thickBot="1" x14ac:dyDescent="0.2">
      <c r="B53" s="1165" t="s">
        <v>516</v>
      </c>
      <c r="C53" s="1166"/>
      <c r="D53" s="308"/>
      <c r="E53" s="1167" t="s">
        <v>547</v>
      </c>
      <c r="F53" s="1167"/>
      <c r="G53" s="1167"/>
      <c r="H53" s="1168"/>
      <c r="I53" s="309">
        <v>2367</v>
      </c>
      <c r="J53" s="310">
        <v>2128</v>
      </c>
      <c r="K53" s="310">
        <v>2321</v>
      </c>
      <c r="L53" s="310">
        <v>2184</v>
      </c>
      <c r="M53" s="311">
        <v>3693</v>
      </c>
    </row>
    <row r="54" spans="2:13" ht="27.75" customHeight="1" x14ac:dyDescent="0.15">
      <c r="B54" s="312" t="s">
        <v>548</v>
      </c>
      <c r="C54" s="313"/>
      <c r="D54" s="313"/>
      <c r="E54" s="314"/>
      <c r="F54" s="314"/>
      <c r="G54" s="314"/>
      <c r="H54" s="314"/>
      <c r="I54" s="315"/>
      <c r="J54" s="315"/>
      <c r="K54" s="315"/>
      <c r="L54" s="315"/>
      <c r="M54" s="315"/>
    </row>
    <row r="55" spans="2:13" x14ac:dyDescent="0.15"/>
  </sheetData>
  <sheetProtection algorithmName="SHA-512" hashValue="+yBI/K9PfO6viOXXYTE2BFpEak1OUYRqTRklVFofw8qQbRL05EEQcwgOwvQDNsBx4d0NKXALrnfV3+vBFIuAPw==" saltValue="USItJmxBHIaNVeIG3A7y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510E-FFB5-4DDF-A5FB-D0E947299F8F}">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549</v>
      </c>
    </row>
    <row r="54" spans="2:8" ht="29.25" customHeight="1" thickBot="1" x14ac:dyDescent="0.25">
      <c r="B54" s="317" t="s">
        <v>22</v>
      </c>
      <c r="C54" s="318"/>
      <c r="D54" s="318"/>
      <c r="E54" s="319" t="s">
        <v>483</v>
      </c>
      <c r="F54" s="320" t="s">
        <v>5</v>
      </c>
      <c r="G54" s="320" t="s">
        <v>6</v>
      </c>
      <c r="H54" s="321" t="s">
        <v>7</v>
      </c>
    </row>
    <row r="55" spans="2:8" ht="52.5" customHeight="1" x14ac:dyDescent="0.15">
      <c r="B55" s="322"/>
      <c r="C55" s="1184" t="s">
        <v>116</v>
      </c>
      <c r="D55" s="1184"/>
      <c r="E55" s="1185"/>
      <c r="F55" s="323">
        <v>2452</v>
      </c>
      <c r="G55" s="323">
        <v>2726</v>
      </c>
      <c r="H55" s="324">
        <v>2726</v>
      </c>
    </row>
    <row r="56" spans="2:8" ht="52.5" customHeight="1" x14ac:dyDescent="0.15">
      <c r="B56" s="325"/>
      <c r="C56" s="1186" t="s">
        <v>550</v>
      </c>
      <c r="D56" s="1186"/>
      <c r="E56" s="1187"/>
      <c r="F56" s="326">
        <v>287</v>
      </c>
      <c r="G56" s="326">
        <v>404</v>
      </c>
      <c r="H56" s="327">
        <v>404</v>
      </c>
    </row>
    <row r="57" spans="2:8" ht="53.25" customHeight="1" x14ac:dyDescent="0.15">
      <c r="B57" s="325"/>
      <c r="C57" s="1188" t="s">
        <v>121</v>
      </c>
      <c r="D57" s="1188"/>
      <c r="E57" s="1189"/>
      <c r="F57" s="328">
        <v>2923</v>
      </c>
      <c r="G57" s="328">
        <v>2987</v>
      </c>
      <c r="H57" s="329">
        <v>2838</v>
      </c>
    </row>
    <row r="58" spans="2:8" ht="45.75" customHeight="1" x14ac:dyDescent="0.15">
      <c r="B58" s="330"/>
      <c r="C58" s="1176" t="s">
        <v>551</v>
      </c>
      <c r="D58" s="1177"/>
      <c r="E58" s="1178"/>
      <c r="F58" s="331">
        <v>1169</v>
      </c>
      <c r="G58" s="331">
        <v>1170</v>
      </c>
      <c r="H58" s="332">
        <v>1170</v>
      </c>
    </row>
    <row r="59" spans="2:8" ht="45.75" customHeight="1" x14ac:dyDescent="0.15">
      <c r="B59" s="330"/>
      <c r="C59" s="1176" t="s">
        <v>552</v>
      </c>
      <c r="D59" s="1177"/>
      <c r="E59" s="1178"/>
      <c r="F59" s="331">
        <v>751</v>
      </c>
      <c r="G59" s="331">
        <v>807</v>
      </c>
      <c r="H59" s="332">
        <v>677</v>
      </c>
    </row>
    <row r="60" spans="2:8" ht="45.75" customHeight="1" x14ac:dyDescent="0.15">
      <c r="B60" s="330"/>
      <c r="C60" s="1176" t="s">
        <v>553</v>
      </c>
      <c r="D60" s="1177"/>
      <c r="E60" s="1178"/>
      <c r="F60" s="331" t="s">
        <v>319</v>
      </c>
      <c r="G60" s="331">
        <v>357</v>
      </c>
      <c r="H60" s="332">
        <v>342</v>
      </c>
    </row>
    <row r="61" spans="2:8" ht="45.75" customHeight="1" x14ac:dyDescent="0.15">
      <c r="B61" s="330"/>
      <c r="C61" s="1176" t="s">
        <v>554</v>
      </c>
      <c r="D61" s="1177"/>
      <c r="E61" s="1178"/>
      <c r="F61" s="331">
        <v>210</v>
      </c>
      <c r="G61" s="331">
        <v>215</v>
      </c>
      <c r="H61" s="332">
        <v>220</v>
      </c>
    </row>
    <row r="62" spans="2:8" ht="45.75" customHeight="1" thickBot="1" x14ac:dyDescent="0.2">
      <c r="B62" s="333"/>
      <c r="C62" s="1179" t="s">
        <v>555</v>
      </c>
      <c r="D62" s="1180"/>
      <c r="E62" s="1181"/>
      <c r="F62" s="334">
        <v>198</v>
      </c>
      <c r="G62" s="334">
        <v>198</v>
      </c>
      <c r="H62" s="335">
        <v>192</v>
      </c>
    </row>
    <row r="63" spans="2:8" ht="52.5" customHeight="1" thickBot="1" x14ac:dyDescent="0.2">
      <c r="B63" s="336"/>
      <c r="C63" s="1182" t="s">
        <v>556</v>
      </c>
      <c r="D63" s="1182"/>
      <c r="E63" s="1183"/>
      <c r="F63" s="337">
        <v>5661</v>
      </c>
      <c r="G63" s="337">
        <v>6117</v>
      </c>
      <c r="H63" s="338">
        <v>5969</v>
      </c>
    </row>
    <row r="64" spans="2:8" x14ac:dyDescent="0.15"/>
  </sheetData>
  <sheetProtection algorithmName="SHA-512" hashValue="ZJ8fSg9Dht4ooJF+qswW7dxD5LGL2/K3L4sNfD6V2HtfPMeAt/ePoPH5uR7Xo32FlS3gcF9ltM/nxSnA+nHBUA==" saltValue="S7AcpfQ95aDEO2mQ8ZaN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8" t="s">
        <v>557</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x14ac:dyDescent="0.15">
      <c r="B44" s="10"/>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x14ac:dyDescent="0.15">
      <c r="B45" s="10"/>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x14ac:dyDescent="0.15">
      <c r="B46" s="10"/>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x14ac:dyDescent="0.15">
      <c r="B47" s="10"/>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15">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v>29.2</v>
      </c>
      <c r="BQ51" s="1192"/>
      <c r="BR51" s="1192"/>
      <c r="BS51" s="1192"/>
      <c r="BT51" s="1192"/>
      <c r="BU51" s="1192"/>
      <c r="BV51" s="1192"/>
      <c r="BW51" s="1192"/>
      <c r="BX51" s="1192">
        <v>26.4</v>
      </c>
      <c r="BY51" s="1192"/>
      <c r="BZ51" s="1192"/>
      <c r="CA51" s="1192"/>
      <c r="CB51" s="1192"/>
      <c r="CC51" s="1192"/>
      <c r="CD51" s="1192"/>
      <c r="CE51" s="1192"/>
      <c r="CF51" s="1192">
        <v>28.1</v>
      </c>
      <c r="CG51" s="1192"/>
      <c r="CH51" s="1192"/>
      <c r="CI51" s="1192"/>
      <c r="CJ51" s="1192"/>
      <c r="CK51" s="1192"/>
      <c r="CL51" s="1192"/>
      <c r="CM51" s="1192"/>
      <c r="CN51" s="1192">
        <v>25.2</v>
      </c>
      <c r="CO51" s="1192"/>
      <c r="CP51" s="1192"/>
      <c r="CQ51" s="1192"/>
      <c r="CR51" s="1192"/>
      <c r="CS51" s="1192"/>
      <c r="CT51" s="1192"/>
      <c r="CU51" s="1192"/>
      <c r="CV51" s="1192">
        <v>44.4</v>
      </c>
      <c r="CW51" s="1192"/>
      <c r="CX51" s="1192"/>
      <c r="CY51" s="1192"/>
      <c r="CZ51" s="1192"/>
      <c r="DA51" s="1192"/>
      <c r="DB51" s="1192"/>
      <c r="DC51" s="1192"/>
    </row>
    <row r="52" spans="1:109" x14ac:dyDescent="0.15">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x14ac:dyDescent="0.15">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68.599999999999994</v>
      </c>
      <c r="BQ53" s="1192"/>
      <c r="BR53" s="1192"/>
      <c r="BS53" s="1192"/>
      <c r="BT53" s="1192"/>
      <c r="BU53" s="1192"/>
      <c r="BV53" s="1192"/>
      <c r="BW53" s="1192"/>
      <c r="BX53" s="1192">
        <v>70.2</v>
      </c>
      <c r="BY53" s="1192"/>
      <c r="BZ53" s="1192"/>
      <c r="CA53" s="1192"/>
      <c r="CB53" s="1192"/>
      <c r="CC53" s="1192"/>
      <c r="CD53" s="1192"/>
      <c r="CE53" s="1192"/>
      <c r="CF53" s="1192">
        <v>71.400000000000006</v>
      </c>
      <c r="CG53" s="1192"/>
      <c r="CH53" s="1192"/>
      <c r="CI53" s="1192"/>
      <c r="CJ53" s="1192"/>
      <c r="CK53" s="1192"/>
      <c r="CL53" s="1192"/>
      <c r="CM53" s="1192"/>
      <c r="CN53" s="1192">
        <v>73</v>
      </c>
      <c r="CO53" s="1192"/>
      <c r="CP53" s="1192"/>
      <c r="CQ53" s="1192"/>
      <c r="CR53" s="1192"/>
      <c r="CS53" s="1192"/>
      <c r="CT53" s="1192"/>
      <c r="CU53" s="1192"/>
      <c r="CV53" s="1192">
        <v>74.099999999999994</v>
      </c>
      <c r="CW53" s="1192"/>
      <c r="CX53" s="1192"/>
      <c r="CY53" s="1192"/>
      <c r="CZ53" s="1192"/>
      <c r="DA53" s="1192"/>
      <c r="DB53" s="1192"/>
      <c r="DC53" s="1192"/>
    </row>
    <row r="54" spans="1:109" x14ac:dyDescent="0.15">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x14ac:dyDescent="0.15">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48</v>
      </c>
      <c r="BQ55" s="1192"/>
      <c r="BR55" s="1192"/>
      <c r="BS55" s="1192"/>
      <c r="BT55" s="1192"/>
      <c r="BU55" s="1192"/>
      <c r="BV55" s="1192"/>
      <c r="BW55" s="1192"/>
      <c r="BX55" s="1192">
        <v>49.1</v>
      </c>
      <c r="BY55" s="1192"/>
      <c r="BZ55" s="1192"/>
      <c r="CA55" s="1192"/>
      <c r="CB55" s="1192"/>
      <c r="CC55" s="1192"/>
      <c r="CD55" s="1192"/>
      <c r="CE55" s="1192"/>
      <c r="CF55" s="1192">
        <v>41.5</v>
      </c>
      <c r="CG55" s="1192"/>
      <c r="CH55" s="1192"/>
      <c r="CI55" s="1192"/>
      <c r="CJ55" s="1192"/>
      <c r="CK55" s="1192"/>
      <c r="CL55" s="1192"/>
      <c r="CM55" s="1192"/>
      <c r="CN55" s="1192">
        <v>25.2</v>
      </c>
      <c r="CO55" s="1192"/>
      <c r="CP55" s="1192"/>
      <c r="CQ55" s="1192"/>
      <c r="CR55" s="1192"/>
      <c r="CS55" s="1192"/>
      <c r="CT55" s="1192"/>
      <c r="CU55" s="1192"/>
      <c r="CV55" s="1192">
        <v>15.7</v>
      </c>
      <c r="CW55" s="1192"/>
      <c r="CX55" s="1192"/>
      <c r="CY55" s="1192"/>
      <c r="CZ55" s="1192"/>
      <c r="DA55" s="1192"/>
      <c r="DB55" s="1192"/>
      <c r="DC55" s="1192"/>
    </row>
    <row r="56" spans="1:109" x14ac:dyDescent="0.15">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x14ac:dyDescent="0.15">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60.8</v>
      </c>
      <c r="BQ57" s="1192"/>
      <c r="BR57" s="1192"/>
      <c r="BS57" s="1192"/>
      <c r="BT57" s="1192"/>
      <c r="BU57" s="1192"/>
      <c r="BV57" s="1192"/>
      <c r="BW57" s="1192"/>
      <c r="BX57" s="1192">
        <v>61</v>
      </c>
      <c r="BY57" s="1192"/>
      <c r="BZ57" s="1192"/>
      <c r="CA57" s="1192"/>
      <c r="CB57" s="1192"/>
      <c r="CC57" s="1192"/>
      <c r="CD57" s="1192"/>
      <c r="CE57" s="1192"/>
      <c r="CF57" s="1192">
        <v>61.7</v>
      </c>
      <c r="CG57" s="1192"/>
      <c r="CH57" s="1192"/>
      <c r="CI57" s="1192"/>
      <c r="CJ57" s="1192"/>
      <c r="CK57" s="1192"/>
      <c r="CL57" s="1192"/>
      <c r="CM57" s="1192"/>
      <c r="CN57" s="1192">
        <v>62.5</v>
      </c>
      <c r="CO57" s="1192"/>
      <c r="CP57" s="1192"/>
      <c r="CQ57" s="1192"/>
      <c r="CR57" s="1192"/>
      <c r="CS57" s="1192"/>
      <c r="CT57" s="1192"/>
      <c r="CU57" s="1192"/>
      <c r="CV57" s="1192">
        <v>65</v>
      </c>
      <c r="CW57" s="1192"/>
      <c r="CX57" s="1192"/>
      <c r="CY57" s="1192"/>
      <c r="CZ57" s="1192"/>
      <c r="DA57" s="1192"/>
      <c r="DB57" s="1192"/>
      <c r="DC57" s="1192"/>
      <c r="DD57" s="23"/>
      <c r="DE57" s="22"/>
    </row>
    <row r="58" spans="1:109" s="18" customFormat="1" x14ac:dyDescent="0.15">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1198" t="s">
        <v>558</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x14ac:dyDescent="0.15">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x14ac:dyDescent="0.15">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x14ac:dyDescent="0.15">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x14ac:dyDescent="0.15">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x14ac:dyDescent="0.15">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v>29.2</v>
      </c>
      <c r="BQ73" s="1192"/>
      <c r="BR73" s="1192"/>
      <c r="BS73" s="1192"/>
      <c r="BT73" s="1192"/>
      <c r="BU73" s="1192"/>
      <c r="BV73" s="1192"/>
      <c r="BW73" s="1192"/>
      <c r="BX73" s="1192">
        <v>26.4</v>
      </c>
      <c r="BY73" s="1192"/>
      <c r="BZ73" s="1192"/>
      <c r="CA73" s="1192"/>
      <c r="CB73" s="1192"/>
      <c r="CC73" s="1192"/>
      <c r="CD73" s="1192"/>
      <c r="CE73" s="1192"/>
      <c r="CF73" s="1192">
        <v>28.1</v>
      </c>
      <c r="CG73" s="1192"/>
      <c r="CH73" s="1192"/>
      <c r="CI73" s="1192"/>
      <c r="CJ73" s="1192"/>
      <c r="CK73" s="1192"/>
      <c r="CL73" s="1192"/>
      <c r="CM73" s="1192"/>
      <c r="CN73" s="1192">
        <v>25.2</v>
      </c>
      <c r="CO73" s="1192"/>
      <c r="CP73" s="1192"/>
      <c r="CQ73" s="1192"/>
      <c r="CR73" s="1192"/>
      <c r="CS73" s="1192"/>
      <c r="CT73" s="1192"/>
      <c r="CU73" s="1192"/>
      <c r="CV73" s="1192">
        <v>44.4</v>
      </c>
      <c r="CW73" s="1192"/>
      <c r="CX73" s="1192"/>
      <c r="CY73" s="1192"/>
      <c r="CZ73" s="1192"/>
      <c r="DA73" s="1192"/>
      <c r="DB73" s="1192"/>
      <c r="DC73" s="1192"/>
    </row>
    <row r="74" spans="2:107" x14ac:dyDescent="0.15">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x14ac:dyDescent="0.15">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12.9</v>
      </c>
      <c r="BQ75" s="1192"/>
      <c r="BR75" s="1192"/>
      <c r="BS75" s="1192"/>
      <c r="BT75" s="1192"/>
      <c r="BU75" s="1192"/>
      <c r="BV75" s="1192"/>
      <c r="BW75" s="1192"/>
      <c r="BX75" s="1192">
        <v>10.9</v>
      </c>
      <c r="BY75" s="1192"/>
      <c r="BZ75" s="1192"/>
      <c r="CA75" s="1192"/>
      <c r="CB75" s="1192"/>
      <c r="CC75" s="1192"/>
      <c r="CD75" s="1192"/>
      <c r="CE75" s="1192"/>
      <c r="CF75" s="1192">
        <v>9</v>
      </c>
      <c r="CG75" s="1192"/>
      <c r="CH75" s="1192"/>
      <c r="CI75" s="1192"/>
      <c r="CJ75" s="1192"/>
      <c r="CK75" s="1192"/>
      <c r="CL75" s="1192"/>
      <c r="CM75" s="1192"/>
      <c r="CN75" s="1192">
        <v>8.1</v>
      </c>
      <c r="CO75" s="1192"/>
      <c r="CP75" s="1192"/>
      <c r="CQ75" s="1192"/>
      <c r="CR75" s="1192"/>
      <c r="CS75" s="1192"/>
      <c r="CT75" s="1192"/>
      <c r="CU75" s="1192"/>
      <c r="CV75" s="1192">
        <v>8.1</v>
      </c>
      <c r="CW75" s="1192"/>
      <c r="CX75" s="1192"/>
      <c r="CY75" s="1192"/>
      <c r="CZ75" s="1192"/>
      <c r="DA75" s="1192"/>
      <c r="DB75" s="1192"/>
      <c r="DC75" s="1192"/>
    </row>
    <row r="76" spans="2:107" x14ac:dyDescent="0.15">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x14ac:dyDescent="0.15">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48</v>
      </c>
      <c r="BQ77" s="1192"/>
      <c r="BR77" s="1192"/>
      <c r="BS77" s="1192"/>
      <c r="BT77" s="1192"/>
      <c r="BU77" s="1192"/>
      <c r="BV77" s="1192"/>
      <c r="BW77" s="1192"/>
      <c r="BX77" s="1192">
        <v>49.1</v>
      </c>
      <c r="BY77" s="1192"/>
      <c r="BZ77" s="1192"/>
      <c r="CA77" s="1192"/>
      <c r="CB77" s="1192"/>
      <c r="CC77" s="1192"/>
      <c r="CD77" s="1192"/>
      <c r="CE77" s="1192"/>
      <c r="CF77" s="1192">
        <v>41.5</v>
      </c>
      <c r="CG77" s="1192"/>
      <c r="CH77" s="1192"/>
      <c r="CI77" s="1192"/>
      <c r="CJ77" s="1192"/>
      <c r="CK77" s="1192"/>
      <c r="CL77" s="1192"/>
      <c r="CM77" s="1192"/>
      <c r="CN77" s="1192">
        <v>25.2</v>
      </c>
      <c r="CO77" s="1192"/>
      <c r="CP77" s="1192"/>
      <c r="CQ77" s="1192"/>
      <c r="CR77" s="1192"/>
      <c r="CS77" s="1192"/>
      <c r="CT77" s="1192"/>
      <c r="CU77" s="1192"/>
      <c r="CV77" s="1192">
        <v>15.7</v>
      </c>
      <c r="CW77" s="1192"/>
      <c r="CX77" s="1192"/>
      <c r="CY77" s="1192"/>
      <c r="CZ77" s="1192"/>
      <c r="DA77" s="1192"/>
      <c r="DB77" s="1192"/>
      <c r="DC77" s="1192"/>
    </row>
    <row r="78" spans="2:107" x14ac:dyDescent="0.15">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x14ac:dyDescent="0.15">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9.6</v>
      </c>
      <c r="BQ79" s="1192"/>
      <c r="BR79" s="1192"/>
      <c r="BS79" s="1192"/>
      <c r="BT79" s="1192"/>
      <c r="BU79" s="1192"/>
      <c r="BV79" s="1192"/>
      <c r="BW79" s="1192"/>
      <c r="BX79" s="1192">
        <v>9.5</v>
      </c>
      <c r="BY79" s="1192"/>
      <c r="BZ79" s="1192"/>
      <c r="CA79" s="1192"/>
      <c r="CB79" s="1192"/>
      <c r="CC79" s="1192"/>
      <c r="CD79" s="1192"/>
      <c r="CE79" s="1192"/>
      <c r="CF79" s="1192">
        <v>9.1999999999999993</v>
      </c>
      <c r="CG79" s="1192"/>
      <c r="CH79" s="1192"/>
      <c r="CI79" s="1192"/>
      <c r="CJ79" s="1192"/>
      <c r="CK79" s="1192"/>
      <c r="CL79" s="1192"/>
      <c r="CM79" s="1192"/>
      <c r="CN79" s="1192">
        <v>8.9</v>
      </c>
      <c r="CO79" s="1192"/>
      <c r="CP79" s="1192"/>
      <c r="CQ79" s="1192"/>
      <c r="CR79" s="1192"/>
      <c r="CS79" s="1192"/>
      <c r="CT79" s="1192"/>
      <c r="CU79" s="1192"/>
      <c r="CV79" s="1192">
        <v>8.9</v>
      </c>
      <c r="CW79" s="1192"/>
      <c r="CX79" s="1192"/>
      <c r="CY79" s="1192"/>
      <c r="CZ79" s="1192"/>
      <c r="DA79" s="1192"/>
      <c r="DB79" s="1192"/>
      <c r="DC79" s="1192"/>
    </row>
    <row r="80" spans="2:107" x14ac:dyDescent="0.15">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LUwZqobHHzWOwTrBztxldooVTdvk/hM8T9MzCj8OZMoZnIS1LpUj1meeTm5m7MgI6ppFPF5jZcVd221HWt92Xg==" saltValue="p+p5d/axfZvENHDM8KGyf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37eAeTmaVe7u0RpUhN4s4ZBOl2NlQ+NvepoekGHt5qpNMcunWdjOQMMc6EqDrk3qMtpGw2A5a3cUZPH+dnaN+g==" saltValue="mTts0/W6mV7+38KFtNmaF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pNY/5D0zY/dKgvrkIyYve963mkb/jVe8iXk/cRACt9pK3oC1DoqN6zV/q9Gr6Yc0PG3zSB/S5kedwej9A214Sg==" saltValue="NdYyiqFZManQ2mDfkjK0t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2024-10-07T02:44:42Z</cp:lastPrinted>
  <dcterms:created xsi:type="dcterms:W3CDTF">2024-07-29T11:27:59Z</dcterms:created>
  <dcterms:modified xsi:type="dcterms:W3CDTF">2024-10-07T02:44:58Z</dcterms:modified>
  <cp:category/>
</cp:coreProperties>
</file>