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2940" activeTab="0"/>
  </bookViews>
  <sheets>
    <sheet name="選挙人名簿" sheetId="1" r:id="rId1"/>
  </sheets>
  <definedNames>
    <definedName name="_Regression_Int" localSheetId="0" hidden="1">1</definedName>
    <definedName name="\l" localSheetId="0">'選挙人名簿'!#REF!</definedName>
    <definedName name="\l">#REF!</definedName>
    <definedName name="\m" localSheetId="0">'選挙人名簿'!#REF!</definedName>
    <definedName name="\m">#REF!</definedName>
    <definedName name="ERR" localSheetId="0">'選挙人名簿'!#REF!</definedName>
    <definedName name="ERR">#REF!</definedName>
    <definedName name="LOCAL" localSheetId="0">'選挙人名簿'!#REF!</definedName>
    <definedName name="LOCAL">#REF!</definedName>
    <definedName name="MENU" localSheetId="0">'選挙人名簿'!#REF!</definedName>
    <definedName name="MENU">#REF!</definedName>
    <definedName name="_xlnm.Print_Area" localSheetId="0">'選挙人名簿'!$A$1:$F$30</definedName>
    <definedName name="Print_Area_MI" localSheetId="0">'選挙人名簿'!$A$2:$F$30</definedName>
  </definedNames>
  <calcPr fullCalcOnLoad="1"/>
</workbook>
</file>

<file path=xl/sharedStrings.xml><?xml version="1.0" encoding="utf-8"?>
<sst xmlns="http://schemas.openxmlformats.org/spreadsheetml/2006/main" count="36" uniqueCount="36">
  <si>
    <t>区  分</t>
  </si>
  <si>
    <t>男</t>
  </si>
  <si>
    <t>女</t>
  </si>
  <si>
    <t>計</t>
  </si>
  <si>
    <t>増  減</t>
  </si>
  <si>
    <t>Ａ</t>
  </si>
  <si>
    <t>Ｂ</t>
  </si>
  <si>
    <t>Ａ－Ｂ</t>
  </si>
  <si>
    <t>県        計</t>
  </si>
  <si>
    <t>前回</t>
  </si>
  <si>
    <t>上関町</t>
  </si>
  <si>
    <t>田布施町</t>
  </si>
  <si>
    <t>平生町</t>
  </si>
  <si>
    <t>下関市選挙区</t>
  </si>
  <si>
    <t>宇部市選挙区</t>
  </si>
  <si>
    <t>山口市選挙区</t>
  </si>
  <si>
    <t>萩市</t>
  </si>
  <si>
    <t>阿武町</t>
  </si>
  <si>
    <t>防府市選挙区</t>
  </si>
  <si>
    <t>下松市選挙区</t>
  </si>
  <si>
    <t>岩国市</t>
  </si>
  <si>
    <t>和木町</t>
  </si>
  <si>
    <t>光市選挙区</t>
  </si>
  <si>
    <t>長門市選挙区</t>
  </si>
  <si>
    <t>柳井市選挙区</t>
  </si>
  <si>
    <t>美祢市選挙区</t>
  </si>
  <si>
    <t>周南市選挙区</t>
  </si>
  <si>
    <t>山陽小野田市選挙区</t>
  </si>
  <si>
    <t>選挙人名簿登録者数</t>
  </si>
  <si>
    <t>周防大島町選挙区</t>
  </si>
  <si>
    <t>上関町・田布施町・平生町選挙区</t>
  </si>
  <si>
    <t>萩市・阿武町選挙区</t>
  </si>
  <si>
    <t>岩国市・和木町選挙区</t>
  </si>
  <si>
    <t>令和５年４月９日執行山口県議会議員一般選挙</t>
  </si>
  <si>
    <t>令和５年３月３０日</t>
  </si>
  <si>
    <t>H31.3.28現在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</si>
</sst>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vertical="center"/>
      <protection locked="0"/>
    </xf>
    <xf numFmtId="37" fontId="4" fillId="0" borderId="13" xfId="0" applyNumberFormat="1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37" fontId="4" fillId="0" borderId="15" xfId="0" applyNumberFormat="1" applyFont="1" applyFill="1" applyBorder="1" applyAlignment="1" applyProtection="1">
      <alignment vertical="center"/>
      <protection/>
    </xf>
    <xf numFmtId="37" fontId="4" fillId="0" borderId="15" xfId="0" applyNumberFormat="1" applyFont="1" applyFill="1" applyBorder="1" applyAlignment="1" applyProtection="1">
      <alignment vertical="center"/>
      <protection locked="0"/>
    </xf>
    <xf numFmtId="37" fontId="4" fillId="0" borderId="16" xfId="0" applyNumberFormat="1" applyFont="1" applyFill="1" applyBorder="1" applyAlignment="1" applyProtection="1">
      <alignment vertical="center"/>
      <protection/>
    </xf>
    <xf numFmtId="37" fontId="4" fillId="0" borderId="17" xfId="0" applyNumberFormat="1" applyFont="1" applyFill="1" applyBorder="1" applyAlignment="1" applyProtection="1">
      <alignment vertical="center"/>
      <protection/>
    </xf>
    <xf numFmtId="37" fontId="4" fillId="0" borderId="17" xfId="0" applyNumberFormat="1" applyFont="1" applyFill="1" applyBorder="1" applyAlignment="1" applyProtection="1">
      <alignment vertical="center"/>
      <protection locked="0"/>
    </xf>
    <xf numFmtId="37" fontId="4" fillId="0" borderId="18" xfId="0" applyNumberFormat="1" applyFont="1" applyFill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37" fontId="4" fillId="0" borderId="20" xfId="0" applyNumberFormat="1" applyFont="1" applyFill="1" applyBorder="1" applyAlignment="1" applyProtection="1">
      <alignment vertical="center"/>
      <protection/>
    </xf>
    <xf numFmtId="37" fontId="4" fillId="0" borderId="21" xfId="0" applyNumberFormat="1" applyFont="1" applyFill="1" applyBorder="1" applyAlignment="1" applyProtection="1">
      <alignment vertical="center"/>
      <protection/>
    </xf>
    <xf numFmtId="37" fontId="4" fillId="0" borderId="21" xfId="0" applyNumberFormat="1" applyFont="1" applyFill="1" applyBorder="1" applyAlignment="1" applyProtection="1">
      <alignment vertical="center"/>
      <protection locked="0"/>
    </xf>
    <xf numFmtId="37" fontId="4" fillId="0" borderId="22" xfId="0" applyNumberFormat="1" applyFont="1" applyFill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 locked="0"/>
    </xf>
    <xf numFmtId="37" fontId="4" fillId="0" borderId="25" xfId="0" applyNumberFormat="1" applyFont="1" applyFill="1" applyBorder="1" applyAlignment="1" applyProtection="1">
      <alignment vertical="center"/>
      <protection/>
    </xf>
    <xf numFmtId="37" fontId="4" fillId="0" borderId="1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7" fontId="4" fillId="0" borderId="26" xfId="0" applyNumberFormat="1" applyFont="1" applyFill="1" applyBorder="1" applyAlignment="1" applyProtection="1">
      <alignment vertical="center"/>
      <protection/>
    </xf>
    <xf numFmtId="37" fontId="4" fillId="0" borderId="20" xfId="0" applyNumberFormat="1" applyFont="1" applyFill="1" applyBorder="1" applyAlignment="1" applyProtection="1">
      <alignment vertical="center"/>
      <protection locked="0"/>
    </xf>
    <xf numFmtId="37" fontId="4" fillId="0" borderId="27" xfId="0" applyNumberFormat="1" applyFont="1" applyFill="1" applyBorder="1" applyAlignment="1" applyProtection="1">
      <alignment vertical="center"/>
      <protection/>
    </xf>
    <xf numFmtId="37" fontId="4" fillId="0" borderId="28" xfId="0" applyNumberFormat="1" applyFont="1" applyFill="1" applyBorder="1" applyAlignment="1" applyProtection="1">
      <alignment vertical="center"/>
      <protection/>
    </xf>
    <xf numFmtId="37" fontId="4" fillId="0" borderId="28" xfId="0" applyNumberFormat="1" applyFont="1" applyFill="1" applyBorder="1" applyAlignment="1" applyProtection="1">
      <alignment vertical="center"/>
      <protection locked="0"/>
    </xf>
    <xf numFmtId="37" fontId="4" fillId="0" borderId="29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4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 applyProtection="1" quotePrefix="1">
      <alignment horizontal="right" vertical="center"/>
      <protection/>
    </xf>
    <xf numFmtId="0" fontId="4" fillId="0" borderId="11" xfId="0" applyFont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right" vertical="center"/>
      <protection/>
    </xf>
    <xf numFmtId="37" fontId="4" fillId="0" borderId="33" xfId="0" applyNumberFormat="1" applyFont="1" applyFill="1" applyBorder="1" applyAlignment="1" applyProtection="1">
      <alignment vertical="center"/>
      <protection/>
    </xf>
    <xf numFmtId="37" fontId="4" fillId="0" borderId="34" xfId="0" applyNumberFormat="1" applyFont="1" applyFill="1" applyBorder="1" applyAlignment="1" applyProtection="1">
      <alignment vertical="center"/>
      <protection/>
    </xf>
    <xf numFmtId="37" fontId="4" fillId="0" borderId="34" xfId="0" applyNumberFormat="1" applyFont="1" applyFill="1" applyBorder="1" applyAlignment="1" applyProtection="1">
      <alignment vertical="center"/>
      <protection locked="0"/>
    </xf>
    <xf numFmtId="37" fontId="4" fillId="0" borderId="35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F89"/>
  <sheetViews>
    <sheetView showGridLines="0" tabSelected="1" view="pageBreakPreview" zoomScale="60" zoomScaleNormal="75" zoomScalePageLayoutView="0" workbookViewId="0" topLeftCell="A1">
      <selection activeCell="C13" sqref="C13"/>
    </sheetView>
  </sheetViews>
  <sheetFormatPr defaultColWidth="10.66015625" defaultRowHeight="27" customHeight="1"/>
  <cols>
    <col min="1" max="1" width="25.66015625" style="3" customWidth="1"/>
    <col min="2" max="6" width="15.08203125" style="3" customWidth="1"/>
    <col min="7" max="16384" width="10.66015625" style="3" customWidth="1"/>
  </cols>
  <sheetData>
    <row r="2" spans="1:6" ht="27" customHeight="1">
      <c r="A2" s="1" t="s">
        <v>33</v>
      </c>
      <c r="B2" s="2"/>
      <c r="C2" s="2"/>
      <c r="D2" s="2"/>
      <c r="E2" s="1"/>
      <c r="F2" s="2"/>
    </row>
    <row r="3" spans="1:6" ht="27" customHeight="1" thickBot="1">
      <c r="A3" s="37"/>
      <c r="B3" s="27"/>
      <c r="C3" s="35" t="s">
        <v>28</v>
      </c>
      <c r="E3" s="27" t="s">
        <v>34</v>
      </c>
      <c r="F3" s="38"/>
    </row>
    <row r="4" spans="1:6" ht="27" customHeight="1">
      <c r="A4" s="39"/>
      <c r="B4" s="40"/>
      <c r="C4" s="40"/>
      <c r="D4" s="41"/>
      <c r="E4" s="32" t="s">
        <v>9</v>
      </c>
      <c r="F4" s="42"/>
    </row>
    <row r="5" spans="1:6" ht="27" customHeight="1">
      <c r="A5" s="43" t="s">
        <v>0</v>
      </c>
      <c r="B5" s="5" t="s">
        <v>1</v>
      </c>
      <c r="C5" s="5" t="s">
        <v>2</v>
      </c>
      <c r="D5" s="5" t="s">
        <v>3</v>
      </c>
      <c r="E5" s="5" t="s">
        <v>35</v>
      </c>
      <c r="F5" s="44" t="s">
        <v>4</v>
      </c>
    </row>
    <row r="6" spans="1:6" ht="27" customHeight="1" thickBot="1">
      <c r="A6" s="45"/>
      <c r="B6" s="4"/>
      <c r="C6" s="4"/>
      <c r="D6" s="5" t="s">
        <v>5</v>
      </c>
      <c r="E6" s="5" t="s">
        <v>6</v>
      </c>
      <c r="F6" s="44" t="s">
        <v>7</v>
      </c>
    </row>
    <row r="7" spans="1:6" ht="42" customHeight="1" thickBot="1">
      <c r="A7" s="22" t="s">
        <v>13</v>
      </c>
      <c r="B7" s="23">
        <v>97718</v>
      </c>
      <c r="C7" s="23">
        <v>115029</v>
      </c>
      <c r="D7" s="23">
        <f>SUM(B7:C7)</f>
        <v>212747</v>
      </c>
      <c r="E7" s="24">
        <v>223019</v>
      </c>
      <c r="F7" s="25">
        <f aca="true" t="shared" si="0" ref="F7:F29">D7-E7</f>
        <v>-10272</v>
      </c>
    </row>
    <row r="8" spans="1:6" ht="42" customHeight="1" thickBot="1">
      <c r="A8" s="22" t="s">
        <v>14</v>
      </c>
      <c r="B8" s="23">
        <v>63935</v>
      </c>
      <c r="C8" s="23">
        <v>71736</v>
      </c>
      <c r="D8" s="23">
        <f aca="true" t="shared" si="1" ref="D8:D29">SUM(B8:C8)</f>
        <v>135671</v>
      </c>
      <c r="E8" s="24">
        <v>139407</v>
      </c>
      <c r="F8" s="25">
        <f t="shared" si="0"/>
        <v>-3736</v>
      </c>
    </row>
    <row r="9" spans="1:6" ht="42" customHeight="1" thickBot="1">
      <c r="A9" s="22" t="s">
        <v>15</v>
      </c>
      <c r="B9" s="23">
        <v>74432</v>
      </c>
      <c r="C9" s="23">
        <v>83464</v>
      </c>
      <c r="D9" s="23">
        <f t="shared" si="1"/>
        <v>157896</v>
      </c>
      <c r="E9" s="24">
        <v>159910</v>
      </c>
      <c r="F9" s="25">
        <f t="shared" si="0"/>
        <v>-2014</v>
      </c>
    </row>
    <row r="10" spans="1:6" ht="42" customHeight="1">
      <c r="A10" s="6" t="s">
        <v>31</v>
      </c>
      <c r="B10" s="7">
        <f>SUM(B11:B12)</f>
        <v>18968</v>
      </c>
      <c r="C10" s="7">
        <f>SUM(C11:C12)</f>
        <v>22362</v>
      </c>
      <c r="D10" s="7">
        <f t="shared" si="1"/>
        <v>41330</v>
      </c>
      <c r="E10" s="8">
        <v>44565</v>
      </c>
      <c r="F10" s="9">
        <f t="shared" si="0"/>
        <v>-3235</v>
      </c>
    </row>
    <row r="11" spans="1:6" ht="42" customHeight="1">
      <c r="A11" s="10" t="s">
        <v>16</v>
      </c>
      <c r="B11" s="13">
        <v>17749</v>
      </c>
      <c r="C11" s="13">
        <v>20849</v>
      </c>
      <c r="D11" s="13">
        <f t="shared" si="1"/>
        <v>38598</v>
      </c>
      <c r="E11" s="26">
        <v>41637</v>
      </c>
      <c r="F11" s="29">
        <f t="shared" si="0"/>
        <v>-3039</v>
      </c>
    </row>
    <row r="12" spans="1:6" ht="42" customHeight="1" thickBot="1">
      <c r="A12" s="17" t="s">
        <v>17</v>
      </c>
      <c r="B12" s="18">
        <v>1219</v>
      </c>
      <c r="C12" s="18">
        <v>1513</v>
      </c>
      <c r="D12" s="18">
        <f t="shared" si="1"/>
        <v>2732</v>
      </c>
      <c r="E12" s="30">
        <v>2928</v>
      </c>
      <c r="F12" s="31">
        <f t="shared" si="0"/>
        <v>-196</v>
      </c>
    </row>
    <row r="13" spans="1:6" ht="42" customHeight="1" thickBot="1">
      <c r="A13" s="22" t="s">
        <v>18</v>
      </c>
      <c r="B13" s="23">
        <v>45829</v>
      </c>
      <c r="C13" s="23">
        <v>49468</v>
      </c>
      <c r="D13" s="23">
        <f t="shared" si="1"/>
        <v>95297</v>
      </c>
      <c r="E13" s="24">
        <v>97045</v>
      </c>
      <c r="F13" s="25">
        <f t="shared" si="0"/>
        <v>-1748</v>
      </c>
    </row>
    <row r="14" spans="1:6" ht="42" customHeight="1" thickBot="1">
      <c r="A14" s="6" t="s">
        <v>19</v>
      </c>
      <c r="B14" s="32">
        <v>22920</v>
      </c>
      <c r="C14" s="32">
        <v>24205</v>
      </c>
      <c r="D14" s="32">
        <f t="shared" si="1"/>
        <v>47125</v>
      </c>
      <c r="E14" s="33">
        <v>46970</v>
      </c>
      <c r="F14" s="34">
        <f t="shared" si="0"/>
        <v>155</v>
      </c>
    </row>
    <row r="15" spans="1:6" ht="42" customHeight="1">
      <c r="A15" s="6" t="s">
        <v>32</v>
      </c>
      <c r="B15" s="11">
        <f>SUM(B16:B17)</f>
        <v>53974</v>
      </c>
      <c r="C15" s="11">
        <f>SUM(C16:C17)</f>
        <v>60160</v>
      </c>
      <c r="D15" s="11">
        <f t="shared" si="1"/>
        <v>114134</v>
      </c>
      <c r="E15" s="12">
        <v>119371</v>
      </c>
      <c r="F15" s="9">
        <f t="shared" si="0"/>
        <v>-5237</v>
      </c>
    </row>
    <row r="16" spans="1:6" ht="42" customHeight="1">
      <c r="A16" s="10" t="s">
        <v>20</v>
      </c>
      <c r="B16" s="14">
        <v>51648</v>
      </c>
      <c r="C16" s="14">
        <v>57720</v>
      </c>
      <c r="D16" s="14">
        <f t="shared" si="1"/>
        <v>109368</v>
      </c>
      <c r="E16" s="15">
        <v>114225</v>
      </c>
      <c r="F16" s="16">
        <f t="shared" si="0"/>
        <v>-4857</v>
      </c>
    </row>
    <row r="17" spans="1:6" ht="42" customHeight="1" thickBot="1">
      <c r="A17" s="17" t="s">
        <v>21</v>
      </c>
      <c r="B17" s="19">
        <v>2326</v>
      </c>
      <c r="C17" s="19">
        <v>2440</v>
      </c>
      <c r="D17" s="19">
        <f t="shared" si="1"/>
        <v>4766</v>
      </c>
      <c r="E17" s="20">
        <v>5146</v>
      </c>
      <c r="F17" s="21">
        <f t="shared" si="0"/>
        <v>-380</v>
      </c>
    </row>
    <row r="18" spans="1:6" ht="42" customHeight="1" thickBot="1">
      <c r="A18" s="22" t="s">
        <v>22</v>
      </c>
      <c r="B18" s="23">
        <v>19950</v>
      </c>
      <c r="C18" s="23">
        <v>22371</v>
      </c>
      <c r="D18" s="23">
        <f t="shared" si="1"/>
        <v>42321</v>
      </c>
      <c r="E18" s="24">
        <v>43513</v>
      </c>
      <c r="F18" s="25">
        <f t="shared" si="0"/>
        <v>-1192</v>
      </c>
    </row>
    <row r="19" spans="1:6" ht="42" customHeight="1" thickBot="1">
      <c r="A19" s="22" t="s">
        <v>23</v>
      </c>
      <c r="B19" s="23">
        <v>12669</v>
      </c>
      <c r="C19" s="23">
        <v>14965</v>
      </c>
      <c r="D19" s="23">
        <f t="shared" si="1"/>
        <v>27634</v>
      </c>
      <c r="E19" s="24">
        <v>29788</v>
      </c>
      <c r="F19" s="25">
        <f t="shared" si="0"/>
        <v>-2154</v>
      </c>
    </row>
    <row r="20" spans="1:6" ht="42" customHeight="1" thickBot="1">
      <c r="A20" s="22" t="s">
        <v>24</v>
      </c>
      <c r="B20" s="23">
        <v>12053</v>
      </c>
      <c r="C20" s="23">
        <v>14115</v>
      </c>
      <c r="D20" s="23">
        <f t="shared" si="1"/>
        <v>26168</v>
      </c>
      <c r="E20" s="24">
        <v>27597</v>
      </c>
      <c r="F20" s="25">
        <f t="shared" si="0"/>
        <v>-1429</v>
      </c>
    </row>
    <row r="21" spans="1:6" ht="42" customHeight="1" thickBot="1">
      <c r="A21" s="22" t="s">
        <v>25</v>
      </c>
      <c r="B21" s="23">
        <v>9132</v>
      </c>
      <c r="C21" s="23">
        <v>10507</v>
      </c>
      <c r="D21" s="23">
        <f t="shared" si="1"/>
        <v>19639</v>
      </c>
      <c r="E21" s="24">
        <v>21508</v>
      </c>
      <c r="F21" s="25">
        <f t="shared" si="0"/>
        <v>-1869</v>
      </c>
    </row>
    <row r="22" spans="1:6" ht="42" customHeight="1" thickBot="1">
      <c r="A22" s="22" t="s">
        <v>26</v>
      </c>
      <c r="B22" s="23">
        <v>56519</v>
      </c>
      <c r="C22" s="23">
        <v>60825</v>
      </c>
      <c r="D22" s="23">
        <f t="shared" si="1"/>
        <v>117344</v>
      </c>
      <c r="E22" s="24">
        <v>121155</v>
      </c>
      <c r="F22" s="25">
        <f t="shared" si="0"/>
        <v>-3811</v>
      </c>
    </row>
    <row r="23" spans="1:6" ht="42" customHeight="1" thickBot="1">
      <c r="A23" s="6" t="s">
        <v>27</v>
      </c>
      <c r="B23" s="32">
        <v>23959</v>
      </c>
      <c r="C23" s="32">
        <v>26909</v>
      </c>
      <c r="D23" s="32">
        <f t="shared" si="1"/>
        <v>50868</v>
      </c>
      <c r="E23" s="33">
        <v>52836</v>
      </c>
      <c r="F23" s="34">
        <f t="shared" si="0"/>
        <v>-1968</v>
      </c>
    </row>
    <row r="24" spans="1:6" ht="42" customHeight="1" thickBot="1">
      <c r="A24" s="6" t="s">
        <v>29</v>
      </c>
      <c r="B24" s="7">
        <v>5945</v>
      </c>
      <c r="C24" s="7">
        <v>7046</v>
      </c>
      <c r="D24" s="7">
        <f t="shared" si="1"/>
        <v>12991</v>
      </c>
      <c r="E24" s="8">
        <v>14743</v>
      </c>
      <c r="F24" s="9">
        <f>D24-E24</f>
        <v>-1752</v>
      </c>
    </row>
    <row r="25" spans="1:6" ht="42" customHeight="1">
      <c r="A25" s="47" t="s">
        <v>30</v>
      </c>
      <c r="B25" s="7">
        <f>SUM(B26:B28)</f>
        <v>11620</v>
      </c>
      <c r="C25" s="7">
        <f>SUM(C26:C28)</f>
        <v>12961</v>
      </c>
      <c r="D25" s="11">
        <f t="shared" si="1"/>
        <v>24581</v>
      </c>
      <c r="E25" s="12">
        <v>26047</v>
      </c>
      <c r="F25" s="9">
        <f>D25-E25</f>
        <v>-1466</v>
      </c>
    </row>
    <row r="26" spans="1:6" ht="42" customHeight="1">
      <c r="A26" s="10" t="s">
        <v>10</v>
      </c>
      <c r="B26" s="13">
        <v>1047</v>
      </c>
      <c r="C26" s="13">
        <v>1158</v>
      </c>
      <c r="D26" s="14">
        <f t="shared" si="1"/>
        <v>2205</v>
      </c>
      <c r="E26" s="15">
        <v>2555</v>
      </c>
      <c r="F26" s="16">
        <f>D26-E26</f>
        <v>-350</v>
      </c>
    </row>
    <row r="27" spans="1:6" ht="42" customHeight="1">
      <c r="A27" s="10" t="s">
        <v>11</v>
      </c>
      <c r="B27" s="13">
        <v>5998</v>
      </c>
      <c r="C27" s="13">
        <v>6627</v>
      </c>
      <c r="D27" s="14">
        <f t="shared" si="1"/>
        <v>12625</v>
      </c>
      <c r="E27" s="15">
        <v>13152</v>
      </c>
      <c r="F27" s="16">
        <f>D27-E27</f>
        <v>-527</v>
      </c>
    </row>
    <row r="28" spans="1:6" ht="42" customHeight="1" thickBot="1">
      <c r="A28" s="48" t="s">
        <v>12</v>
      </c>
      <c r="B28" s="49">
        <v>4575</v>
      </c>
      <c r="C28" s="49">
        <v>5176</v>
      </c>
      <c r="D28" s="50">
        <f t="shared" si="1"/>
        <v>9751</v>
      </c>
      <c r="E28" s="51">
        <v>10340</v>
      </c>
      <c r="F28" s="52">
        <f>D28-E28</f>
        <v>-589</v>
      </c>
    </row>
    <row r="29" spans="1:6" ht="42" customHeight="1" thickBot="1" thickTop="1">
      <c r="A29" s="46" t="s">
        <v>8</v>
      </c>
      <c r="B29" s="18">
        <f>B24+B25+B7+B8+B9+B10+B13+B14+B15+B18+B19+B20+B21+B22+B23</f>
        <v>529623</v>
      </c>
      <c r="C29" s="18">
        <f>C24+C25+C7+C8+C9+C10+C13+C14+C15+C18+C19+C20+C21+C22+C23</f>
        <v>596123</v>
      </c>
      <c r="D29" s="18">
        <f t="shared" si="1"/>
        <v>1125746</v>
      </c>
      <c r="E29" s="18">
        <f>E24+E25+E7+E8+E9+E10+E13+E14+E15+E18+E19+E20+E21+E22+E23</f>
        <v>1167474</v>
      </c>
      <c r="F29" s="31">
        <f t="shared" si="0"/>
        <v>-41728</v>
      </c>
    </row>
    <row r="30" spans="1:6" ht="27" customHeight="1">
      <c r="A30" s="36"/>
      <c r="B30" s="27"/>
      <c r="C30" s="27"/>
      <c r="D30" s="27"/>
      <c r="E30" s="27"/>
      <c r="F30" s="27"/>
    </row>
    <row r="78" spans="1:5" ht="27" customHeight="1">
      <c r="A78" s="28"/>
      <c r="B78" s="28"/>
      <c r="C78" s="28"/>
      <c r="D78" s="28"/>
      <c r="E78" s="28"/>
    </row>
    <row r="79" ht="27" customHeight="1">
      <c r="F79" s="28"/>
    </row>
    <row r="80" ht="27" customHeight="1">
      <c r="F80" s="28"/>
    </row>
    <row r="81" ht="27" customHeight="1">
      <c r="F81" s="28"/>
    </row>
    <row r="82" ht="27" customHeight="1">
      <c r="F82" s="28"/>
    </row>
    <row r="83" ht="27" customHeight="1">
      <c r="F83" s="28"/>
    </row>
    <row r="84" ht="27" customHeight="1">
      <c r="F84" s="28"/>
    </row>
    <row r="85" ht="27" customHeight="1">
      <c r="F85" s="28"/>
    </row>
    <row r="86" ht="27" customHeight="1">
      <c r="F86" s="28"/>
    </row>
    <row r="87" ht="27" customHeight="1">
      <c r="F87" s="28"/>
    </row>
    <row r="88" ht="27" customHeight="1">
      <c r="F88" s="28"/>
    </row>
    <row r="89" ht="27" customHeight="1">
      <c r="F89" s="28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県庁市町村課</dc:creator>
  <cp:keywords/>
  <dc:description/>
  <cp:lastModifiedBy>森岡　沙織</cp:lastModifiedBy>
  <cp:lastPrinted>2023-03-30T03:00:20Z</cp:lastPrinted>
  <dcterms:created xsi:type="dcterms:W3CDTF">2001-05-22T00:51:21Z</dcterms:created>
  <dcterms:modified xsi:type="dcterms:W3CDTF">2023-03-30T03:00:23Z</dcterms:modified>
  <cp:category/>
  <cp:version/>
  <cp:contentType/>
  <cp:contentStatus/>
</cp:coreProperties>
</file>