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0670" windowHeight="7230" activeTab="1"/>
  </bookViews>
  <sheets>
    <sheet name="８" sheetId="1" r:id="rId1"/>
    <sheet name="８（２） " sheetId="2" r:id="rId2"/>
  </sheets>
  <externalReferences>
    <externalReference r:id="rId5"/>
  </externalReferences>
  <definedNames>
    <definedName name="_xlnm.Print_Area" localSheetId="0">'８'!$A$1:$AH$30</definedName>
    <definedName name="_xlnm.Print_Area" localSheetId="1">'８（２） '!$A$1:$I$70</definedName>
    <definedName name="Print_Area_MI" localSheetId="0">'８'!#REF!</definedName>
    <definedName name="Print_Area_MI" localSheetId="1">'８（２） '!#REF!</definedName>
    <definedName name="PRINT_AREA_MI">#REF!</definedName>
    <definedName name="療養">'[1]１－３'!$A$1:$P$21</definedName>
  </definedNames>
  <calcPr fullCalcOnLoad="1"/>
</workbook>
</file>

<file path=xl/sharedStrings.xml><?xml version="1.0" encoding="utf-8"?>
<sst xmlns="http://schemas.openxmlformats.org/spreadsheetml/2006/main" count="472" uniqueCount="77">
  <si>
    <t>その他</t>
  </si>
  <si>
    <t>　</t>
  </si>
  <si>
    <t>　　</t>
  </si>
  <si>
    <t>延人員</t>
  </si>
  <si>
    <t>開催回数</t>
  </si>
  <si>
    <t>総数</t>
  </si>
  <si>
    <t>医療機関</t>
  </si>
  <si>
    <t>２（６）－２相談等</t>
  </si>
  <si>
    <t>（再掲）　　相　　　　談</t>
  </si>
  <si>
    <t>（再掲）新規者の受付経路</t>
  </si>
  <si>
    <t>延　　　人　　　員</t>
  </si>
  <si>
    <t>総数</t>
  </si>
  <si>
    <t>社会復帰</t>
  </si>
  <si>
    <t>薬物</t>
  </si>
  <si>
    <t>思春期</t>
  </si>
  <si>
    <t>普及啓発</t>
  </si>
  <si>
    <t>精神障害者</t>
  </si>
  <si>
    <t>地域住民と精</t>
  </si>
  <si>
    <t>(家族)に対</t>
  </si>
  <si>
    <t>神障害者との</t>
  </si>
  <si>
    <t>する教室等</t>
  </si>
  <si>
    <t>地域交流会</t>
  </si>
  <si>
    <t>参加延人員</t>
  </si>
  <si>
    <t>-</t>
  </si>
  <si>
    <t>相談、デイ・ケア、訪問指導</t>
  </si>
  <si>
    <t>（再掲）デイ・ケア</t>
  </si>
  <si>
    <t>アルコール</t>
  </si>
  <si>
    <t>　　</t>
  </si>
  <si>
    <t xml:space="preserve"> 総　　数</t>
  </si>
  <si>
    <t xml:space="preserve"> 市　　計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</si>
  <si>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</si>
  <si>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</si>
  <si>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</si>
  <si>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</si>
  <si>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</si>
  <si>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</si>
  <si>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</si>
  <si>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</si>
  <si>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</si>
  <si>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</si>
  <si>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</si>
  <si>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周 南 市</t>
  </si>
  <si>
    <t>山陽小野田市</t>
  </si>
  <si>
    <t>周防大島町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</si>
  <si>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</si>
  <si>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</si>
  <si>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</si>
  <si>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</si>
  <si>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</si>
  <si>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 xml:space="preserve"> 総　　数</t>
  </si>
  <si>
    <t>第８表　精神保健・精神障害者福祉に関わる相談等の状況</t>
  </si>
  <si>
    <t>（再掲）　訪問指導</t>
  </si>
  <si>
    <t>市　　町</t>
  </si>
  <si>
    <t xml:space="preserve"> 町　　計</t>
  </si>
  <si>
    <t xml:space="preserve"> 町　　計</t>
  </si>
  <si>
    <t xml:space="preserve"> </t>
  </si>
  <si>
    <t>市　　町</t>
  </si>
  <si>
    <t>実人員</t>
  </si>
  <si>
    <t>延人員　</t>
  </si>
  <si>
    <t>電話相談</t>
  </si>
  <si>
    <t>老人精神
保　　健</t>
  </si>
  <si>
    <t>心の健康
づくり</t>
  </si>
  <si>
    <t>ひきこもり</t>
  </si>
  <si>
    <t>老人精神
保　健</t>
  </si>
  <si>
    <t>思春期</t>
  </si>
  <si>
    <t>心の健康
づくり</t>
  </si>
  <si>
    <t>ひきこもり
（再掲）</t>
  </si>
  <si>
    <t>自殺関連
（再掲）</t>
  </si>
  <si>
    <t>　</t>
  </si>
  <si>
    <t>（再掲）</t>
  </si>
  <si>
    <t xml:space="preserve"> 総　　数</t>
  </si>
  <si>
    <t xml:space="preserve"> 町　　計</t>
  </si>
  <si>
    <t>犯罪被害（再掲）</t>
  </si>
  <si>
    <t>メール相</t>
  </si>
  <si>
    <t>談延人員</t>
  </si>
  <si>
    <t>資料：地域保健・健康増進事業報告（地域保健・老人保健事業報告）</t>
  </si>
  <si>
    <t>平成28年度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</si>
</sst>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;\-#,##0,\-;"/>
    <numFmt numFmtId="178" formatCode="#,##0;;\-;"/>
    <numFmt numFmtId="179" formatCode="#,##0;\-#,##0;&quot;¥&quot;;"/>
    <numFmt numFmtId="180" formatCode="#,##0;\-#,##0\:\-;"/>
  </numFmts>
  <fonts count="49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4"/>
      <name val="ＭＳ 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u val="single"/>
      <sz val="7"/>
      <color indexed="12"/>
      <name val="Terminal"/>
      <family val="0"/>
    </font>
    <font>
      <u val="single"/>
      <sz val="7"/>
      <color indexed="36"/>
      <name val="Terminal"/>
      <family val="0"/>
    </font>
    <font>
      <b/>
      <sz val="16"/>
      <name val="ＭＳ ゴシック"/>
      <family val="3"/>
    </font>
    <font>
      <sz val="10"/>
      <name val="ＭＳ ゴシック"/>
      <family val="3"/>
    </font>
    <font>
      <sz val="11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43">
    <xf numFmtId="37" fontId="0" fillId="0" borderId="0" xfId="0" applyAlignment="1">
      <alignment/>
    </xf>
    <xf numFmtId="37" fontId="10" fillId="0" borderId="10" xfId="0" applyNumberFormat="1" applyFont="1" applyBorder="1" applyAlignment="1" applyProtection="1">
      <alignment horizontal="center" vertical="center"/>
      <protection/>
    </xf>
    <xf numFmtId="37" fontId="10" fillId="0" borderId="11" xfId="0" applyNumberFormat="1" applyFont="1" applyFill="1" applyBorder="1" applyAlignment="1" applyProtection="1">
      <alignment horizontal="left" vertical="center"/>
      <protection/>
    </xf>
    <xf numFmtId="37" fontId="10" fillId="0" borderId="11" xfId="0" applyNumberFormat="1" applyFont="1" applyFill="1" applyBorder="1" applyAlignment="1" applyProtection="1">
      <alignment horizontal="center" vertical="center"/>
      <protection/>
    </xf>
    <xf numFmtId="37" fontId="10" fillId="0" borderId="12" xfId="0" applyNumberFormat="1" applyFont="1" applyFill="1" applyBorder="1" applyAlignment="1" applyProtection="1">
      <alignment horizontal="center" vertical="center"/>
      <protection/>
    </xf>
    <xf numFmtId="37" fontId="10" fillId="0" borderId="13" xfId="0" applyNumberFormat="1" applyFont="1" applyFill="1" applyBorder="1" applyAlignment="1" applyProtection="1">
      <alignment horizontal="center" vertical="center"/>
      <protection/>
    </xf>
    <xf numFmtId="37" fontId="10" fillId="0" borderId="14" xfId="0" applyNumberFormat="1" applyFont="1" applyBorder="1" applyAlignment="1" applyProtection="1">
      <alignment horizontal="center" vertical="center"/>
      <protection/>
    </xf>
    <xf numFmtId="37" fontId="10" fillId="0" borderId="15" xfId="0" applyFont="1" applyBorder="1" applyAlignment="1" applyProtection="1">
      <alignment horizontal="center" vertical="center"/>
      <protection/>
    </xf>
    <xf numFmtId="37" fontId="10" fillId="0" borderId="13" xfId="0" applyFont="1" applyBorder="1" applyAlignment="1" applyProtection="1">
      <alignment horizontal="center" vertical="center"/>
      <protection/>
    </xf>
    <xf numFmtId="37" fontId="10" fillId="0" borderId="16" xfId="0" applyFont="1" applyBorder="1" applyAlignment="1" applyProtection="1">
      <alignment horizontal="center" vertical="center"/>
      <protection/>
    </xf>
    <xf numFmtId="37" fontId="10" fillId="0" borderId="17" xfId="0" applyFont="1" applyBorder="1" applyAlignment="1" applyProtection="1">
      <alignment horizontal="center" vertical="center"/>
      <protection/>
    </xf>
    <xf numFmtId="37" fontId="10" fillId="0" borderId="18" xfId="0" applyFont="1" applyBorder="1" applyAlignment="1" applyProtection="1">
      <alignment horizontal="center" vertical="center"/>
      <protection/>
    </xf>
    <xf numFmtId="37" fontId="10" fillId="0" borderId="13" xfId="0" applyFont="1" applyFill="1" applyBorder="1" applyAlignment="1" applyProtection="1">
      <alignment horizontal="center" vertical="center"/>
      <protection/>
    </xf>
    <xf numFmtId="37" fontId="10" fillId="0" borderId="16" xfId="0" applyFont="1" applyFill="1" applyBorder="1" applyAlignment="1" applyProtection="1">
      <alignment horizontal="center" vertical="center"/>
      <protection/>
    </xf>
    <xf numFmtId="37" fontId="10" fillId="0" borderId="15" xfId="0" applyFont="1" applyFill="1" applyBorder="1" applyAlignment="1" applyProtection="1">
      <alignment horizontal="center" vertical="center"/>
      <protection/>
    </xf>
    <xf numFmtId="37" fontId="10" fillId="0" borderId="14" xfId="0" applyFont="1" applyFill="1" applyBorder="1" applyAlignment="1" applyProtection="1">
      <alignment horizontal="center" vertical="center"/>
      <protection/>
    </xf>
    <xf numFmtId="37" fontId="10" fillId="0" borderId="19" xfId="0" applyFont="1" applyFill="1" applyBorder="1" applyAlignment="1" applyProtection="1">
      <alignment horizontal="center" vertical="center"/>
      <protection/>
    </xf>
    <xf numFmtId="37" fontId="10" fillId="0" borderId="19" xfId="0" applyFont="1" applyFill="1" applyBorder="1" applyAlignment="1" applyProtection="1">
      <alignment horizontal="center" vertical="center"/>
      <protection locked="0"/>
    </xf>
    <xf numFmtId="37" fontId="10" fillId="0" borderId="17" xfId="0" applyFont="1" applyFill="1" applyBorder="1" applyAlignment="1" applyProtection="1">
      <alignment horizontal="center" vertical="center"/>
      <protection/>
    </xf>
    <xf numFmtId="37" fontId="10" fillId="0" borderId="20" xfId="0" applyFont="1" applyFill="1" applyBorder="1" applyAlignment="1" applyProtection="1">
      <alignment horizontal="center" vertical="center"/>
      <protection locked="0"/>
    </xf>
    <xf numFmtId="37" fontId="10" fillId="0" borderId="21" xfId="0" applyFont="1" applyFill="1" applyBorder="1" applyAlignment="1" applyProtection="1">
      <alignment horizontal="center" vertical="center"/>
      <protection locked="0"/>
    </xf>
    <xf numFmtId="37" fontId="10" fillId="0" borderId="18" xfId="0" applyFont="1" applyFill="1" applyBorder="1" applyAlignment="1" applyProtection="1">
      <alignment horizontal="center" vertical="center"/>
      <protection/>
    </xf>
    <xf numFmtId="37" fontId="10" fillId="0" borderId="22" xfId="0" applyFont="1" applyFill="1" applyBorder="1" applyAlignment="1" applyProtection="1">
      <alignment horizontal="center" vertical="center"/>
      <protection locked="0"/>
    </xf>
    <xf numFmtId="37" fontId="10" fillId="0" borderId="14" xfId="0" applyFont="1" applyFill="1" applyBorder="1" applyAlignment="1" applyProtection="1">
      <alignment horizontal="center" vertical="center"/>
      <protection locked="0"/>
    </xf>
    <xf numFmtId="37" fontId="10" fillId="0" borderId="23" xfId="0" applyFont="1" applyFill="1" applyBorder="1" applyAlignment="1" applyProtection="1">
      <alignment horizontal="center" vertical="center"/>
      <protection/>
    </xf>
    <xf numFmtId="37" fontId="10" fillId="0" borderId="24" xfId="0" applyFont="1" applyFill="1" applyBorder="1" applyAlignment="1" applyProtection="1">
      <alignment horizontal="center" vertical="center"/>
      <protection/>
    </xf>
    <xf numFmtId="37" fontId="10" fillId="0" borderId="25" xfId="0" applyFont="1" applyFill="1" applyBorder="1" applyAlignment="1" applyProtection="1">
      <alignment horizontal="center" vertical="center"/>
      <protection/>
    </xf>
    <xf numFmtId="37" fontId="6" fillId="0" borderId="0" xfId="0" applyNumberFormat="1" applyFont="1" applyFill="1" applyAlignment="1" applyProtection="1">
      <alignment horizontal="left" vertical="center"/>
      <protection/>
    </xf>
    <xf numFmtId="37" fontId="7" fillId="0" borderId="0" xfId="0" applyFont="1" applyFill="1" applyAlignment="1">
      <alignment vertical="center"/>
    </xf>
    <xf numFmtId="37" fontId="7" fillId="0" borderId="0" xfId="0" applyNumberFormat="1" applyFont="1" applyFill="1" applyAlignment="1" applyProtection="1">
      <alignment horizontal="left" vertical="center"/>
      <protection/>
    </xf>
    <xf numFmtId="37" fontId="9" fillId="0" borderId="26" xfId="0" applyNumberFormat="1" applyFont="1" applyFill="1" applyBorder="1" applyAlignment="1" applyProtection="1">
      <alignment horizontal="left" vertical="center"/>
      <protection/>
    </xf>
    <xf numFmtId="37" fontId="7" fillId="0" borderId="26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37" fontId="7" fillId="0" borderId="0" xfId="0" applyFont="1" applyFill="1" applyAlignment="1">
      <alignment horizontal="right" vertical="center"/>
    </xf>
    <xf numFmtId="37" fontId="10" fillId="0" borderId="27" xfId="0" applyNumberFormat="1" applyFont="1" applyFill="1" applyBorder="1" applyAlignment="1" applyProtection="1">
      <alignment horizontal="left" vertical="center"/>
      <protection/>
    </xf>
    <xf numFmtId="37" fontId="10" fillId="0" borderId="28" xfId="0" applyNumberFormat="1" applyFont="1" applyFill="1" applyBorder="1" applyAlignment="1" applyProtection="1">
      <alignment horizontal="center" vertical="center"/>
      <protection/>
    </xf>
    <xf numFmtId="37" fontId="10" fillId="0" borderId="29" xfId="0" applyNumberFormat="1" applyFont="1" applyFill="1" applyBorder="1" applyAlignment="1" applyProtection="1">
      <alignment horizontal="center" vertical="center"/>
      <protection/>
    </xf>
    <xf numFmtId="37" fontId="10" fillId="0" borderId="30" xfId="0" applyNumberFormat="1" applyFont="1" applyFill="1" applyBorder="1" applyAlignment="1" applyProtection="1">
      <alignment horizontal="left" vertical="center"/>
      <protection/>
    </xf>
    <xf numFmtId="37" fontId="10" fillId="0" borderId="0" xfId="0" applyFont="1" applyFill="1" applyAlignment="1">
      <alignment vertical="center"/>
    </xf>
    <xf numFmtId="37" fontId="10" fillId="0" borderId="31" xfId="0" applyNumberFormat="1" applyFont="1" applyFill="1" applyBorder="1" applyAlignment="1" applyProtection="1">
      <alignment horizontal="center" vertical="center"/>
      <protection/>
    </xf>
    <xf numFmtId="37" fontId="10" fillId="0" borderId="24" xfId="0" applyNumberFormat="1" applyFont="1" applyFill="1" applyBorder="1" applyAlignment="1" applyProtection="1">
      <alignment horizontal="center" vertical="center"/>
      <protection/>
    </xf>
    <xf numFmtId="37" fontId="10" fillId="0" borderId="13" xfId="0" applyFont="1" applyFill="1" applyBorder="1" applyAlignment="1">
      <alignment vertical="center"/>
    </xf>
    <xf numFmtId="37" fontId="10" fillId="0" borderId="24" xfId="0" applyFont="1" applyFill="1" applyBorder="1" applyAlignment="1">
      <alignment vertical="center"/>
    </xf>
    <xf numFmtId="37" fontId="10" fillId="0" borderId="18" xfId="0" applyFont="1" applyFill="1" applyBorder="1" applyAlignment="1">
      <alignment vertical="center"/>
    </xf>
    <xf numFmtId="37" fontId="10" fillId="0" borderId="32" xfId="0" applyNumberFormat="1" applyFont="1" applyFill="1" applyBorder="1" applyAlignment="1" applyProtection="1">
      <alignment horizontal="center" vertical="center"/>
      <protection/>
    </xf>
    <xf numFmtId="37" fontId="10" fillId="0" borderId="33" xfId="0" applyFont="1" applyFill="1" applyBorder="1" applyAlignment="1">
      <alignment vertical="center"/>
    </xf>
    <xf numFmtId="180" fontId="0" fillId="0" borderId="0" xfId="0" applyNumberFormat="1" applyFill="1" applyBorder="1" applyAlignment="1">
      <alignment horizontal="right" vertical="center"/>
    </xf>
    <xf numFmtId="180" fontId="0" fillId="0" borderId="34" xfId="0" applyNumberFormat="1" applyFont="1" applyFill="1" applyBorder="1" applyAlignment="1">
      <alignment horizontal="right" vertical="center"/>
    </xf>
    <xf numFmtId="37" fontId="10" fillId="0" borderId="0" xfId="0" applyFont="1" applyFill="1" applyBorder="1" applyAlignment="1">
      <alignment vertical="center"/>
    </xf>
    <xf numFmtId="180" fontId="0" fillId="0" borderId="35" xfId="0" applyNumberFormat="1" applyFill="1" applyBorder="1" applyAlignment="1">
      <alignment horizontal="right" vertical="center"/>
    </xf>
    <xf numFmtId="180" fontId="0" fillId="0" borderId="36" xfId="0" applyNumberFormat="1" applyFill="1" applyBorder="1" applyAlignment="1">
      <alignment horizontal="right"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37" xfId="0" applyNumberFormat="1" applyFill="1" applyBorder="1" applyAlignment="1">
      <alignment horizontal="right" vertical="center"/>
    </xf>
    <xf numFmtId="37" fontId="7" fillId="0" borderId="38" xfId="0" applyNumberFormat="1" applyFont="1" applyFill="1" applyBorder="1" applyAlignment="1" applyProtection="1">
      <alignment horizontal="left" vertical="center"/>
      <protection/>
    </xf>
    <xf numFmtId="180" fontId="7" fillId="0" borderId="26" xfId="0" applyNumberFormat="1" applyFont="1" applyFill="1" applyBorder="1" applyAlignment="1" applyProtection="1">
      <alignment horizontal="right" vertical="center"/>
      <protection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39" xfId="0" applyNumberFormat="1" applyFont="1" applyFill="1" applyBorder="1" applyAlignment="1">
      <alignment horizontal="right" vertical="center"/>
    </xf>
    <xf numFmtId="37" fontId="7" fillId="0" borderId="40" xfId="0" applyFont="1" applyFill="1" applyBorder="1" applyAlignment="1">
      <alignment vertical="center"/>
    </xf>
    <xf numFmtId="37" fontId="9" fillId="0" borderId="0" xfId="0" applyFont="1" applyFill="1" applyAlignment="1">
      <alignment vertical="center"/>
    </xf>
    <xf numFmtId="37" fontId="0" fillId="0" borderId="0" xfId="0" applyFont="1" applyFill="1" applyAlignment="1">
      <alignment vertical="center"/>
    </xf>
    <xf numFmtId="37" fontId="6" fillId="0" borderId="0" xfId="0" applyNumberFormat="1" applyFont="1" applyAlignment="1" applyProtection="1">
      <alignment horizontal="left" vertical="center"/>
      <protection/>
    </xf>
    <xf numFmtId="37" fontId="7" fillId="0" borderId="0" xfId="0" applyFont="1" applyAlignment="1">
      <alignment vertical="center"/>
    </xf>
    <xf numFmtId="37" fontId="7" fillId="0" borderId="0" xfId="0" applyNumberFormat="1" applyFont="1" applyAlignment="1" applyProtection="1">
      <alignment horizontal="left" vertical="center"/>
      <protection/>
    </xf>
    <xf numFmtId="37" fontId="9" fillId="0" borderId="26" xfId="0" applyNumberFormat="1" applyFont="1" applyBorder="1" applyAlignment="1" applyProtection="1">
      <alignment horizontal="left" vertical="center"/>
      <protection/>
    </xf>
    <xf numFmtId="37" fontId="7" fillId="0" borderId="0" xfId="0" applyFont="1" applyAlignment="1">
      <alignment horizontal="right" vertical="center"/>
    </xf>
    <xf numFmtId="37" fontId="10" fillId="0" borderId="41" xfId="0" applyFont="1" applyBorder="1" applyAlignment="1">
      <alignment vertical="center"/>
    </xf>
    <xf numFmtId="37" fontId="10" fillId="0" borderId="0" xfId="0" applyFont="1" applyAlignment="1">
      <alignment vertical="center"/>
    </xf>
    <xf numFmtId="37" fontId="10" fillId="0" borderId="13" xfId="0" applyNumberFormat="1" applyFont="1" applyBorder="1" applyAlignment="1" applyProtection="1">
      <alignment horizontal="left" vertical="center"/>
      <protection/>
    </xf>
    <xf numFmtId="37" fontId="10" fillId="0" borderId="42" xfId="0" applyNumberFormat="1" applyFont="1" applyBorder="1" applyAlignment="1" applyProtection="1">
      <alignment horizontal="left" vertical="center"/>
      <protection/>
    </xf>
    <xf numFmtId="180" fontId="0" fillId="0" borderId="43" xfId="0" applyNumberFormat="1" applyFill="1" applyBorder="1" applyAlignment="1">
      <alignment horizontal="right" vertical="center"/>
    </xf>
    <xf numFmtId="180" fontId="0" fillId="0" borderId="44" xfId="0" applyNumberFormat="1" applyFill="1" applyBorder="1" applyAlignment="1">
      <alignment horizontal="right" vertical="center"/>
    </xf>
    <xf numFmtId="180" fontId="0" fillId="0" borderId="45" xfId="0" applyNumberFormat="1" applyFill="1" applyBorder="1" applyAlignment="1">
      <alignment horizontal="right" vertical="center"/>
    </xf>
    <xf numFmtId="180" fontId="0" fillId="0" borderId="46" xfId="0" applyNumberFormat="1" applyFont="1" applyFill="1" applyBorder="1" applyAlignment="1">
      <alignment horizontal="right" vertical="center"/>
    </xf>
    <xf numFmtId="180" fontId="0" fillId="0" borderId="47" xfId="0" applyNumberFormat="1" applyFill="1" applyBorder="1" applyAlignment="1">
      <alignment horizontal="right" vertical="center"/>
    </xf>
    <xf numFmtId="180" fontId="0" fillId="0" borderId="24" xfId="0" applyNumberFormat="1" applyFill="1" applyBorder="1" applyAlignment="1">
      <alignment horizontal="right" vertical="center"/>
    </xf>
    <xf numFmtId="37" fontId="10" fillId="0" borderId="0" xfId="0" applyFont="1" applyBorder="1" applyAlignment="1">
      <alignment vertical="center"/>
    </xf>
    <xf numFmtId="180" fontId="0" fillId="0" borderId="48" xfId="0" applyNumberFormat="1" applyFill="1" applyBorder="1" applyAlignment="1">
      <alignment horizontal="right" vertical="center"/>
    </xf>
    <xf numFmtId="180" fontId="0" fillId="0" borderId="49" xfId="0" applyNumberFormat="1" applyFill="1" applyBorder="1" applyAlignment="1">
      <alignment horizontal="right" vertical="center"/>
    </xf>
    <xf numFmtId="180" fontId="0" fillId="0" borderId="50" xfId="0" applyNumberFormat="1" applyFill="1" applyBorder="1" applyAlignment="1">
      <alignment horizontal="right" vertical="center"/>
    </xf>
    <xf numFmtId="180" fontId="0" fillId="0" borderId="25" xfId="0" applyNumberFormat="1" applyFill="1" applyBorder="1" applyAlignment="1">
      <alignment horizontal="right" vertical="center"/>
    </xf>
    <xf numFmtId="37" fontId="7" fillId="0" borderId="38" xfId="0" applyNumberFormat="1" applyFont="1" applyBorder="1" applyAlignment="1" applyProtection="1">
      <alignment horizontal="left" vertical="center"/>
      <protection/>
    </xf>
    <xf numFmtId="37" fontId="7" fillId="0" borderId="26" xfId="0" applyNumberFormat="1" applyFont="1" applyBorder="1" applyAlignment="1" applyProtection="1">
      <alignment horizontal="left" vertical="center"/>
      <protection/>
    </xf>
    <xf numFmtId="37" fontId="7" fillId="0" borderId="40" xfId="0" applyNumberFormat="1" applyFont="1" applyBorder="1" applyAlignment="1" applyProtection="1">
      <alignment horizontal="left" vertical="center"/>
      <protection/>
    </xf>
    <xf numFmtId="37" fontId="9" fillId="0" borderId="0" xfId="0" applyFont="1" applyAlignment="1">
      <alignment vertical="center"/>
    </xf>
    <xf numFmtId="37" fontId="10" fillId="33" borderId="31" xfId="0" applyNumberFormat="1" applyFont="1" applyFill="1" applyBorder="1" applyAlignment="1" applyProtection="1">
      <alignment horizontal="center" vertical="center"/>
      <protection/>
    </xf>
    <xf numFmtId="37" fontId="10" fillId="33" borderId="12" xfId="0" applyNumberFormat="1" applyFont="1" applyFill="1" applyBorder="1" applyAlignment="1" applyProtection="1">
      <alignment horizontal="center" vertical="center"/>
      <protection/>
    </xf>
    <xf numFmtId="37" fontId="10" fillId="33" borderId="51" xfId="0" applyNumberFormat="1" applyFont="1" applyFill="1" applyBorder="1" applyAlignment="1" applyProtection="1">
      <alignment horizontal="center" vertical="center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2" xfId="0" applyNumberFormat="1" applyFont="1" applyFill="1" applyBorder="1" applyAlignment="1" applyProtection="1">
      <alignment horizontal="center" vertical="center"/>
      <protection/>
    </xf>
    <xf numFmtId="37" fontId="10" fillId="33" borderId="10" xfId="0" applyNumberFormat="1" applyFont="1" applyFill="1" applyBorder="1" applyAlignment="1" applyProtection="1">
      <alignment horizontal="center" vertical="center" wrapText="1"/>
      <protection/>
    </xf>
    <xf numFmtId="37" fontId="10" fillId="33" borderId="34" xfId="0" applyNumberFormat="1" applyFont="1" applyFill="1" applyBorder="1" applyAlignment="1" applyProtection="1">
      <alignment horizontal="center" vertical="center"/>
      <protection/>
    </xf>
    <xf numFmtId="37" fontId="10" fillId="33" borderId="11" xfId="0" applyNumberFormat="1" applyFont="1" applyFill="1" applyBorder="1" applyAlignment="1" applyProtection="1">
      <alignment horizontal="left" vertical="center"/>
      <protection/>
    </xf>
    <xf numFmtId="37" fontId="10" fillId="33" borderId="11" xfId="0" applyNumberFormat="1" applyFont="1" applyFill="1" applyBorder="1" applyAlignment="1" applyProtection="1">
      <alignment horizontal="center" vertical="center"/>
      <protection/>
    </xf>
    <xf numFmtId="37" fontId="10" fillId="0" borderId="34" xfId="0" applyFont="1" applyFill="1" applyBorder="1" applyAlignment="1">
      <alignment vertical="center"/>
    </xf>
    <xf numFmtId="37" fontId="10" fillId="0" borderId="11" xfId="0" applyNumberFormat="1" applyFont="1" applyFill="1" applyBorder="1" applyAlignment="1" applyProtection="1">
      <alignment horizontal="center" vertical="center" wrapText="1"/>
      <protection/>
    </xf>
    <xf numFmtId="37" fontId="10" fillId="0" borderId="10" xfId="0" applyNumberFormat="1" applyFont="1" applyFill="1" applyBorder="1" applyAlignment="1" applyProtection="1">
      <alignment horizontal="center" vertical="center" wrapText="1"/>
      <protection/>
    </xf>
    <xf numFmtId="180" fontId="0" fillId="0" borderId="34" xfId="0" applyNumberFormat="1" applyFill="1" applyBorder="1" applyAlignment="1">
      <alignment horizontal="right" vertical="center"/>
    </xf>
    <xf numFmtId="180" fontId="0" fillId="0" borderId="53" xfId="0" applyNumberFormat="1" applyFill="1" applyBorder="1" applyAlignment="1">
      <alignment horizontal="right" vertical="center"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11" xfId="0" applyNumberFormat="1" applyFont="1" applyFill="1" applyBorder="1" applyAlignment="1" applyProtection="1">
      <alignment horizontal="center" vertical="center"/>
      <protection/>
    </xf>
    <xf numFmtId="37" fontId="10" fillId="0" borderId="54" xfId="0" applyNumberFormat="1" applyFont="1" applyFill="1" applyBorder="1" applyAlignment="1" applyProtection="1">
      <alignment horizontal="center" vertical="center"/>
      <protection/>
    </xf>
    <xf numFmtId="37" fontId="10" fillId="0" borderId="55" xfId="0" applyNumberFormat="1" applyFont="1" applyFill="1" applyBorder="1" applyAlignment="1" applyProtection="1">
      <alignment horizontal="center" vertical="center"/>
      <protection/>
    </xf>
    <xf numFmtId="37" fontId="10" fillId="0" borderId="56" xfId="0" applyNumberFormat="1" applyFont="1" applyFill="1" applyBorder="1" applyAlignment="1" applyProtection="1">
      <alignment horizontal="center" vertical="center"/>
      <protection/>
    </xf>
    <xf numFmtId="37" fontId="10" fillId="0" borderId="51" xfId="0" applyNumberFormat="1" applyFont="1" applyFill="1" applyBorder="1" applyAlignment="1" applyProtection="1">
      <alignment horizontal="center" vertical="center"/>
      <protection/>
    </xf>
    <xf numFmtId="37" fontId="0" fillId="0" borderId="11" xfId="0" applyFont="1" applyFill="1" applyBorder="1" applyAlignment="1">
      <alignment horizontal="center" vertical="center"/>
    </xf>
    <xf numFmtId="37" fontId="10" fillId="0" borderId="11" xfId="0" applyNumberFormat="1" applyFont="1" applyFill="1" applyBorder="1" applyAlignment="1" applyProtection="1">
      <alignment horizontal="center" vertical="center"/>
      <protection/>
    </xf>
    <xf numFmtId="37" fontId="10" fillId="0" borderId="43" xfId="0" applyNumberFormat="1" applyFont="1" applyFill="1" applyBorder="1" applyAlignment="1" applyProtection="1">
      <alignment horizontal="center" vertical="center"/>
      <protection/>
    </xf>
    <xf numFmtId="37" fontId="0" fillId="0" borderId="11" xfId="0" applyFill="1" applyBorder="1" applyAlignment="1">
      <alignment vertical="center"/>
    </xf>
    <xf numFmtId="37" fontId="10" fillId="0" borderId="51" xfId="0" applyNumberFormat="1" applyFont="1" applyFill="1" applyBorder="1" applyAlignment="1" applyProtection="1">
      <alignment horizontal="center" vertical="center" wrapText="1"/>
      <protection/>
    </xf>
    <xf numFmtId="37" fontId="10" fillId="0" borderId="51" xfId="0" applyFont="1" applyFill="1" applyBorder="1" applyAlignment="1">
      <alignment horizontal="center" vertical="center"/>
    </xf>
    <xf numFmtId="37" fontId="10" fillId="0" borderId="11" xfId="0" applyFont="1" applyFill="1" applyBorder="1" applyAlignment="1">
      <alignment horizontal="center" vertical="center"/>
    </xf>
    <xf numFmtId="37" fontId="7" fillId="0" borderId="57" xfId="0" applyNumberFormat="1" applyFont="1" applyFill="1" applyBorder="1" applyAlignment="1" applyProtection="1">
      <alignment horizontal="left" vertical="center" wrapText="1"/>
      <protection/>
    </xf>
    <xf numFmtId="37" fontId="7" fillId="0" borderId="52" xfId="0" applyNumberFormat="1" applyFont="1" applyFill="1" applyBorder="1" applyAlignment="1" applyProtection="1">
      <alignment horizontal="left" vertical="center" wrapText="1"/>
      <protection/>
    </xf>
    <xf numFmtId="37" fontId="7" fillId="0" borderId="58" xfId="0" applyNumberFormat="1" applyFont="1" applyFill="1" applyBorder="1" applyAlignment="1" applyProtection="1">
      <alignment horizontal="center" vertical="center"/>
      <protection/>
    </xf>
    <xf numFmtId="37" fontId="15" fillId="0" borderId="59" xfId="0" applyFont="1" applyFill="1" applyBorder="1" applyAlignment="1">
      <alignment horizontal="center" vertical="center"/>
    </xf>
    <xf numFmtId="37" fontId="15" fillId="0" borderId="29" xfId="0" applyFont="1" applyFill="1" applyBorder="1" applyAlignment="1">
      <alignment horizontal="center" vertical="center"/>
    </xf>
    <xf numFmtId="37" fontId="7" fillId="0" borderId="54" xfId="0" applyNumberFormat="1" applyFont="1" applyFill="1" applyBorder="1" applyAlignment="1" applyProtection="1">
      <alignment horizontal="center" vertical="center"/>
      <protection/>
    </xf>
    <xf numFmtId="37" fontId="7" fillId="0" borderId="55" xfId="0" applyNumberFormat="1" applyFont="1" applyFill="1" applyBorder="1" applyAlignment="1" applyProtection="1">
      <alignment horizontal="center" vertical="center"/>
      <protection/>
    </xf>
    <xf numFmtId="37" fontId="7" fillId="0" borderId="56" xfId="0" applyNumberFormat="1" applyFont="1" applyFill="1" applyBorder="1" applyAlignment="1" applyProtection="1">
      <alignment horizontal="center" vertical="center"/>
      <protection/>
    </xf>
    <xf numFmtId="37" fontId="10" fillId="0" borderId="57" xfId="0" applyNumberFormat="1" applyFont="1" applyFill="1" applyBorder="1" applyAlignment="1" applyProtection="1">
      <alignment horizontal="center" vertical="center"/>
      <protection/>
    </xf>
    <xf numFmtId="37" fontId="10" fillId="0" borderId="34" xfId="0" applyNumberFormat="1" applyFont="1" applyFill="1" applyBorder="1" applyAlignment="1" applyProtection="1">
      <alignment horizontal="center" vertical="center"/>
      <protection/>
    </xf>
    <xf numFmtId="37" fontId="10" fillId="0" borderId="52" xfId="0" applyNumberFormat="1" applyFont="1" applyFill="1" applyBorder="1" applyAlignment="1" applyProtection="1">
      <alignment horizontal="center" vertical="center"/>
      <protection/>
    </xf>
    <xf numFmtId="37" fontId="0" fillId="0" borderId="52" xfId="0" applyFill="1" applyBorder="1" applyAlignment="1">
      <alignment horizontal="center" vertical="center"/>
    </xf>
    <xf numFmtId="37" fontId="10" fillId="0" borderId="60" xfId="0" applyNumberFormat="1" applyFont="1" applyFill="1" applyBorder="1" applyAlignment="1" applyProtection="1">
      <alignment horizontal="center" vertical="center"/>
      <protection/>
    </xf>
    <xf numFmtId="37" fontId="10" fillId="0" borderId="13" xfId="0" applyNumberFormat="1" applyFont="1" applyFill="1" applyBorder="1" applyAlignment="1" applyProtection="1">
      <alignment horizontal="center" vertical="center"/>
      <protection/>
    </xf>
    <xf numFmtId="37" fontId="10" fillId="0" borderId="54" xfId="0" applyNumberFormat="1" applyFont="1" applyBorder="1" applyAlignment="1" applyProtection="1">
      <alignment horizontal="center" vertical="center"/>
      <protection/>
    </xf>
    <xf numFmtId="37" fontId="0" fillId="0" borderId="55" xfId="0" applyFont="1" applyBorder="1" applyAlignment="1">
      <alignment vertical="center"/>
    </xf>
    <xf numFmtId="37" fontId="0" fillId="0" borderId="61" xfId="0" applyFont="1" applyBorder="1" applyAlignment="1">
      <alignment vertical="center"/>
    </xf>
    <xf numFmtId="37" fontId="10" fillId="0" borderId="60" xfId="0" applyNumberFormat="1" applyFont="1" applyBorder="1" applyAlignment="1" applyProtection="1">
      <alignment horizontal="center" vertical="center"/>
      <protection/>
    </xf>
    <xf numFmtId="37" fontId="10" fillId="0" borderId="33" xfId="0" applyNumberFormat="1" applyFont="1" applyBorder="1" applyAlignment="1" applyProtection="1">
      <alignment horizontal="center" vertical="center"/>
      <protection/>
    </xf>
    <xf numFmtId="37" fontId="10" fillId="33" borderId="58" xfId="0" applyNumberFormat="1" applyFont="1" applyFill="1" applyBorder="1" applyAlignment="1" applyProtection="1">
      <alignment horizontal="center" vertical="center"/>
      <protection/>
    </xf>
    <xf numFmtId="37" fontId="0" fillId="33" borderId="29" xfId="0" applyFont="1" applyFill="1" applyBorder="1" applyAlignment="1">
      <alignment vertical="center"/>
    </xf>
    <xf numFmtId="37" fontId="0" fillId="33" borderId="47" xfId="0" applyFont="1" applyFill="1" applyBorder="1" applyAlignment="1">
      <alignment vertical="center"/>
    </xf>
    <xf numFmtId="37" fontId="0" fillId="33" borderId="12" xfId="0" applyFont="1" applyFill="1" applyBorder="1" applyAlignment="1">
      <alignment vertical="center"/>
    </xf>
    <xf numFmtId="37" fontId="0" fillId="33" borderId="60" xfId="0" applyFont="1" applyFill="1" applyBorder="1" applyAlignment="1">
      <alignment vertical="center"/>
    </xf>
    <xf numFmtId="37" fontId="0" fillId="33" borderId="32" xfId="0" applyFont="1" applyFill="1" applyBorder="1" applyAlignment="1">
      <alignment vertical="center"/>
    </xf>
    <xf numFmtId="37" fontId="10" fillId="0" borderId="43" xfId="0" applyNumberFormat="1" applyFont="1" applyBorder="1" applyAlignment="1" applyProtection="1">
      <alignment horizontal="center" vertical="center"/>
      <protection/>
    </xf>
    <xf numFmtId="37" fontId="10" fillId="0" borderId="62" xfId="0" applyNumberFormat="1" applyFont="1" applyBorder="1" applyAlignment="1" applyProtection="1">
      <alignment horizontal="center" vertical="center"/>
      <protection/>
    </xf>
    <xf numFmtId="37" fontId="10" fillId="0" borderId="47" xfId="0" applyNumberFormat="1" applyFont="1" applyBorder="1" applyAlignment="1" applyProtection="1">
      <alignment horizontal="center" vertical="center"/>
      <protection/>
    </xf>
    <xf numFmtId="37" fontId="10" fillId="0" borderId="12" xfId="0" applyNumberFormat="1" applyFont="1" applyBorder="1" applyAlignment="1" applyProtection="1">
      <alignment horizontal="center" vertical="center"/>
      <protection/>
    </xf>
    <xf numFmtId="37" fontId="10" fillId="0" borderId="32" xfId="0" applyNumberFormat="1" applyFont="1" applyBorder="1" applyAlignment="1" applyProtection="1">
      <alignment horizontal="center" vertical="center"/>
      <protection/>
    </xf>
    <xf numFmtId="37" fontId="10" fillId="0" borderId="45" xfId="0" applyNumberFormat="1" applyFont="1" applyBorder="1" applyAlignment="1" applyProtection="1">
      <alignment horizontal="center" vertical="center"/>
      <protection/>
    </xf>
    <xf numFmtId="37" fontId="10" fillId="0" borderId="24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13&#20445;&#20581;&#25152;&#27963;&#212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３"/>
      <sheetName val="４－６"/>
      <sheetName val="６－７"/>
      <sheetName val="８－９"/>
      <sheetName val="１０－１１"/>
      <sheetName val="１１－１３"/>
      <sheetName val="１４－１５"/>
      <sheetName val="16(1)"/>
      <sheetName val="１６ (2)"/>
      <sheetName val="１６ (3)"/>
      <sheetName val="１７－１８"/>
      <sheetName val="１９－２１"/>
      <sheetName val="２１－２２"/>
      <sheetName val="２３"/>
      <sheetName val="２３ (2)"/>
      <sheetName val="２４"/>
      <sheetName val="２５－２７ "/>
      <sheetName val="２８"/>
    </sheetNames>
    <sheetDataSet>
      <sheetData sheetId="0">
        <row r="1">
          <cell r="A1" t="str">
            <v>第１表　健康診断実施状況</v>
          </cell>
        </row>
        <row r="3">
          <cell r="A3" t="str">
            <v>１　健康診断</v>
          </cell>
          <cell r="P3" t="str">
            <v>平成13年度</v>
          </cell>
        </row>
        <row r="4">
          <cell r="B4" t="str">
            <v>受診延人員</v>
          </cell>
        </row>
        <row r="5">
          <cell r="C5" t="str">
            <v>結核</v>
          </cell>
          <cell r="G5" t="str">
            <v>生活習慣病</v>
          </cell>
          <cell r="J5" t="str">
            <v>母　　子</v>
          </cell>
          <cell r="P5" t="str">
            <v>（再掲）</v>
          </cell>
        </row>
        <row r="6">
          <cell r="A6" t="str">
            <v>保健所</v>
          </cell>
          <cell r="B6" t="str">
            <v>総数</v>
          </cell>
          <cell r="C6" t="str">
            <v>定期</v>
          </cell>
          <cell r="D6" t="str">
            <v>定期外</v>
          </cell>
          <cell r="E6" t="str">
            <v>精神</v>
          </cell>
          <cell r="F6" t="str">
            <v>療育</v>
          </cell>
          <cell r="G6" t="str">
            <v>悪　性</v>
          </cell>
          <cell r="H6" t="str">
            <v>循環器</v>
          </cell>
          <cell r="I6" t="str">
            <v>その他</v>
          </cell>
          <cell r="J6" t="str">
            <v>妊婦</v>
          </cell>
          <cell r="K6" t="str">
            <v>産婦</v>
          </cell>
          <cell r="L6" t="str">
            <v>乳児</v>
          </cell>
          <cell r="M6" t="str">
            <v>幼児</v>
          </cell>
          <cell r="N6" t="str">
            <v>一般</v>
          </cell>
          <cell r="O6" t="str">
            <v>その他</v>
          </cell>
          <cell r="P6" t="str">
            <v>事業所</v>
          </cell>
        </row>
        <row r="7">
          <cell r="B7" t="str">
            <v> </v>
          </cell>
          <cell r="C7" t="str">
            <v> </v>
          </cell>
          <cell r="D7" t="str">
            <v> </v>
          </cell>
          <cell r="E7" t="str">
            <v> </v>
          </cell>
          <cell r="F7" t="str">
            <v> </v>
          </cell>
          <cell r="G7" t="str">
            <v>新生物</v>
          </cell>
          <cell r="H7" t="str">
            <v>疾　患</v>
          </cell>
          <cell r="I7" t="str">
            <v>　</v>
          </cell>
          <cell r="J7" t="str">
            <v>　</v>
          </cell>
          <cell r="K7" t="str">
            <v>　</v>
          </cell>
          <cell r="L7" t="str">
            <v>療育除く</v>
          </cell>
          <cell r="M7" t="str">
            <v>療育除く</v>
          </cell>
          <cell r="N7" t="str">
            <v>　</v>
          </cell>
          <cell r="P7" t="str">
            <v>受　託</v>
          </cell>
        </row>
        <row r="8">
          <cell r="A8" t="str">
            <v>総　　数</v>
          </cell>
          <cell r="B8">
            <v>14084</v>
          </cell>
          <cell r="C8">
            <v>10137</v>
          </cell>
          <cell r="D8">
            <v>1229</v>
          </cell>
          <cell r="E8">
            <v>50</v>
          </cell>
          <cell r="F8">
            <v>125</v>
          </cell>
          <cell r="G8" t="str">
            <v>           -</v>
          </cell>
          <cell r="H8">
            <v>69</v>
          </cell>
          <cell r="I8" t="str">
            <v>        -</v>
          </cell>
          <cell r="J8" t="str">
            <v>         -</v>
          </cell>
          <cell r="K8" t="str">
            <v>       -</v>
          </cell>
          <cell r="L8">
            <v>25</v>
          </cell>
          <cell r="M8">
            <v>80</v>
          </cell>
          <cell r="N8">
            <v>269</v>
          </cell>
          <cell r="O8">
            <v>2100</v>
          </cell>
          <cell r="P8" t="str">
            <v>           -</v>
          </cell>
        </row>
        <row r="9">
          <cell r="A9" t="str">
            <v>下 関 市</v>
          </cell>
          <cell r="B9">
            <v>12162</v>
          </cell>
          <cell r="C9">
            <v>9893</v>
          </cell>
          <cell r="D9">
            <v>164</v>
          </cell>
          <cell r="E9" t="str">
            <v>         -</v>
          </cell>
          <cell r="F9">
            <v>5</v>
          </cell>
          <cell r="G9" t="str">
            <v>           -</v>
          </cell>
          <cell r="H9" t="str">
            <v>           -</v>
          </cell>
          <cell r="I9" t="str">
            <v>        -</v>
          </cell>
          <cell r="J9" t="str">
            <v>.</v>
          </cell>
          <cell r="K9" t="str">
            <v>.</v>
          </cell>
          <cell r="L9" t="str">
            <v>.</v>
          </cell>
          <cell r="M9" t="str">
            <v>.</v>
          </cell>
          <cell r="N9" t="str">
            <v>          -</v>
          </cell>
          <cell r="O9">
            <v>2100</v>
          </cell>
          <cell r="P9" t="str">
            <v>           -</v>
          </cell>
        </row>
        <row r="10">
          <cell r="A10" t="str">
            <v>岩国環境</v>
          </cell>
          <cell r="B10">
            <v>211</v>
          </cell>
          <cell r="C10">
            <v>93</v>
          </cell>
          <cell r="D10">
            <v>57</v>
          </cell>
          <cell r="E10" t="str">
            <v>         -</v>
          </cell>
          <cell r="F10" t="str">
            <v>        -</v>
          </cell>
          <cell r="G10" t="str">
            <v>           -</v>
          </cell>
          <cell r="H10" t="str">
            <v>           -</v>
          </cell>
          <cell r="I10" t="str">
            <v>        -</v>
          </cell>
          <cell r="J10" t="str">
            <v>         -</v>
          </cell>
          <cell r="K10" t="str">
            <v>       -</v>
          </cell>
          <cell r="L10" t="str">
            <v>              -</v>
          </cell>
          <cell r="M10" t="str">
            <v>              -</v>
          </cell>
          <cell r="N10">
            <v>61</v>
          </cell>
          <cell r="O10" t="str">
            <v>        -</v>
          </cell>
          <cell r="P10" t="str">
            <v>           -</v>
          </cell>
        </row>
        <row r="11">
          <cell r="A11" t="str">
            <v>柳井環境</v>
          </cell>
          <cell r="B11">
            <v>16</v>
          </cell>
          <cell r="C11" t="str">
            <v>          -</v>
          </cell>
          <cell r="D11">
            <v>16</v>
          </cell>
          <cell r="E11" t="str">
            <v>         -</v>
          </cell>
          <cell r="F11" t="str">
            <v>        -</v>
          </cell>
          <cell r="G11" t="str">
            <v>           -</v>
          </cell>
          <cell r="H11" t="str">
            <v>           -</v>
          </cell>
          <cell r="I11" t="str">
            <v>        -</v>
          </cell>
          <cell r="J11" t="str">
            <v>         -</v>
          </cell>
          <cell r="K11" t="str">
            <v>       -</v>
          </cell>
          <cell r="L11" t="str">
            <v>              -</v>
          </cell>
          <cell r="M11" t="str">
            <v>              -</v>
          </cell>
          <cell r="N11" t="str">
            <v>          -</v>
          </cell>
          <cell r="O11" t="str">
            <v>        -</v>
          </cell>
          <cell r="P11" t="str">
            <v>           -</v>
          </cell>
        </row>
        <row r="12">
          <cell r="A12" t="str">
            <v>徳山環境</v>
          </cell>
          <cell r="B12">
            <v>85</v>
          </cell>
          <cell r="C12">
            <v>43</v>
          </cell>
          <cell r="D12">
            <v>42</v>
          </cell>
          <cell r="E12" t="str">
            <v>         -</v>
          </cell>
          <cell r="F12" t="str">
            <v>        -</v>
          </cell>
          <cell r="G12" t="str">
            <v>           -</v>
          </cell>
          <cell r="H12" t="str">
            <v>           -</v>
          </cell>
          <cell r="I12" t="str">
            <v>        -</v>
          </cell>
          <cell r="J12" t="str">
            <v>         -</v>
          </cell>
          <cell r="K12" t="str">
            <v>       -</v>
          </cell>
          <cell r="L12" t="str">
            <v>              -</v>
          </cell>
          <cell r="M12" t="str">
            <v>              -</v>
          </cell>
          <cell r="N12" t="str">
            <v>          -</v>
          </cell>
          <cell r="O12" t="str">
            <v>        -</v>
          </cell>
          <cell r="P12" t="str">
            <v>           -</v>
          </cell>
        </row>
        <row r="13">
          <cell r="A13" t="str">
            <v>防府環境</v>
          </cell>
          <cell r="B13">
            <v>97</v>
          </cell>
          <cell r="C13" t="str">
            <v>          -</v>
          </cell>
          <cell r="D13">
            <v>1</v>
          </cell>
          <cell r="E13" t="str">
            <v>         -</v>
          </cell>
          <cell r="F13" t="str">
            <v>        -</v>
          </cell>
          <cell r="G13" t="str">
            <v>           -</v>
          </cell>
          <cell r="H13" t="str">
            <v>           -</v>
          </cell>
          <cell r="I13" t="str">
            <v>        -</v>
          </cell>
          <cell r="J13" t="str">
            <v>         -</v>
          </cell>
          <cell r="K13" t="str">
            <v>       -</v>
          </cell>
          <cell r="L13" t="str">
            <v>              -</v>
          </cell>
          <cell r="M13" t="str">
            <v>              -</v>
          </cell>
          <cell r="N13">
            <v>96</v>
          </cell>
          <cell r="O13" t="str">
            <v>        -</v>
          </cell>
          <cell r="P13" t="str">
            <v>           -</v>
          </cell>
        </row>
        <row r="14">
          <cell r="A14" t="str">
            <v>山口環境</v>
          </cell>
          <cell r="B14">
            <v>484</v>
          </cell>
          <cell r="C14">
            <v>108</v>
          </cell>
          <cell r="D14">
            <v>177</v>
          </cell>
          <cell r="E14" t="str">
            <v>         -</v>
          </cell>
          <cell r="F14" t="str">
            <v>        -</v>
          </cell>
          <cell r="G14" t="str">
            <v>           -</v>
          </cell>
          <cell r="H14">
            <v>69</v>
          </cell>
          <cell r="I14" t="str">
            <v>        -</v>
          </cell>
          <cell r="J14" t="str">
            <v>         -</v>
          </cell>
          <cell r="K14" t="str">
            <v>       -</v>
          </cell>
          <cell r="L14">
            <v>18</v>
          </cell>
          <cell r="M14">
            <v>43</v>
          </cell>
          <cell r="N14">
            <v>69</v>
          </cell>
          <cell r="O14" t="str">
            <v>        -</v>
          </cell>
          <cell r="P14" t="str">
            <v>           -</v>
          </cell>
        </row>
        <row r="15">
          <cell r="A15" t="str">
            <v>宇部環境</v>
          </cell>
          <cell r="B15">
            <v>830</v>
          </cell>
          <cell r="C15" t="str">
            <v>          -</v>
          </cell>
          <cell r="D15">
            <v>657</v>
          </cell>
          <cell r="E15">
            <v>50</v>
          </cell>
          <cell r="F15">
            <v>92</v>
          </cell>
          <cell r="G15" t="str">
            <v>           -</v>
          </cell>
          <cell r="H15" t="str">
            <v>           -</v>
          </cell>
          <cell r="I15" t="str">
            <v>        -</v>
          </cell>
          <cell r="J15" t="str">
            <v>         -</v>
          </cell>
          <cell r="K15" t="str">
            <v>       -</v>
          </cell>
          <cell r="L15">
            <v>7</v>
          </cell>
          <cell r="M15">
            <v>24</v>
          </cell>
          <cell r="N15" t="str">
            <v>          -</v>
          </cell>
          <cell r="O15" t="str">
            <v>        -</v>
          </cell>
          <cell r="P15" t="str">
            <v>           -</v>
          </cell>
        </row>
        <row r="16">
          <cell r="A16" t="str">
            <v>豊浦環境</v>
          </cell>
          <cell r="B16">
            <v>11</v>
          </cell>
          <cell r="C16" t="str">
            <v>          -</v>
          </cell>
          <cell r="D16">
            <v>11</v>
          </cell>
          <cell r="E16" t="str">
            <v>         -</v>
          </cell>
          <cell r="F16" t="str">
            <v>        -</v>
          </cell>
          <cell r="G16" t="str">
            <v>           -</v>
          </cell>
          <cell r="H16" t="str">
            <v>           -</v>
          </cell>
          <cell r="I16" t="str">
            <v>        -</v>
          </cell>
          <cell r="J16" t="str">
            <v>         -</v>
          </cell>
          <cell r="K16" t="str">
            <v>       -</v>
          </cell>
          <cell r="L16" t="str">
            <v>              -</v>
          </cell>
          <cell r="M16" t="str">
            <v>              -</v>
          </cell>
          <cell r="N16" t="str">
            <v>          -</v>
          </cell>
          <cell r="O16" t="str">
            <v>        -</v>
          </cell>
          <cell r="P16" t="str">
            <v>           -</v>
          </cell>
        </row>
        <row r="17">
          <cell r="A17" t="str">
            <v>長門環境</v>
          </cell>
          <cell r="B17">
            <v>110</v>
          </cell>
          <cell r="C17" t="str">
            <v>          -</v>
          </cell>
          <cell r="D17">
            <v>44</v>
          </cell>
          <cell r="E17" t="str">
            <v>         -</v>
          </cell>
          <cell r="F17">
            <v>28</v>
          </cell>
          <cell r="G17" t="str">
            <v>           -</v>
          </cell>
          <cell r="H17" t="str">
            <v>           -</v>
          </cell>
          <cell r="I17" t="str">
            <v>        -</v>
          </cell>
          <cell r="J17" t="str">
            <v>         -</v>
          </cell>
          <cell r="K17" t="str">
            <v>       -</v>
          </cell>
          <cell r="L17" t="str">
            <v>              -</v>
          </cell>
          <cell r="M17" t="str">
            <v>              -</v>
          </cell>
          <cell r="N17">
            <v>38</v>
          </cell>
          <cell r="O17" t="str">
            <v>        -</v>
          </cell>
          <cell r="P17" t="str">
            <v>           -</v>
          </cell>
        </row>
        <row r="18">
          <cell r="A18" t="str">
            <v>萩 環 境</v>
          </cell>
          <cell r="B18">
            <v>78</v>
          </cell>
          <cell r="C18" t="str">
            <v>          -</v>
          </cell>
          <cell r="D18">
            <v>60</v>
          </cell>
          <cell r="E18" t="str">
            <v>         -</v>
          </cell>
          <cell r="F18" t="str">
            <v>        -</v>
          </cell>
          <cell r="G18" t="str">
            <v>           -</v>
          </cell>
          <cell r="H18" t="str">
            <v>           -</v>
          </cell>
          <cell r="I18" t="str">
            <v>        -</v>
          </cell>
          <cell r="J18" t="str">
            <v>         -</v>
          </cell>
          <cell r="K18" t="str">
            <v>       -</v>
          </cell>
          <cell r="L18" t="str">
            <v>              -</v>
          </cell>
          <cell r="M18">
            <v>13</v>
          </cell>
          <cell r="N18">
            <v>5</v>
          </cell>
          <cell r="O18" t="str">
            <v>        -</v>
          </cell>
          <cell r="P18" t="str">
            <v>           -</v>
          </cell>
        </row>
        <row r="20">
          <cell r="D20" t="str">
            <v> </v>
          </cell>
          <cell r="E20" t="str">
            <v> </v>
          </cell>
          <cell r="F20" t="str">
            <v> </v>
          </cell>
          <cell r="G20" t="str">
            <v> </v>
          </cell>
          <cell r="H20" t="str">
            <v> </v>
          </cell>
          <cell r="I20" t="str">
            <v> </v>
          </cell>
          <cell r="J20" t="str">
            <v> </v>
          </cell>
          <cell r="K20" t="str">
            <v> </v>
          </cell>
          <cell r="L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</row>
        <row r="21">
          <cell r="A21" t="str">
            <v>第２・３表　妊娠の届出数・健康診査実施状況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H31"/>
  <sheetViews>
    <sheetView showGridLines="0" zoomScale="75" zoomScaleNormal="75" zoomScalePageLayoutView="0" workbookViewId="0" topLeftCell="A1">
      <pane xSplit="1" ySplit="7" topLeftCell="Q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H4" sqref="AH4"/>
    </sheetView>
  </sheetViews>
  <sheetFormatPr defaultColWidth="10.58203125" defaultRowHeight="18"/>
  <cols>
    <col min="1" max="1" width="16.75" style="28" customWidth="1"/>
    <col min="2" max="6" width="9.58203125" style="28" customWidth="1"/>
    <col min="7" max="7" width="10.75" style="28" customWidth="1"/>
    <col min="8" max="18" width="9.58203125" style="28" customWidth="1"/>
    <col min="19" max="19" width="10.58203125" style="28" customWidth="1"/>
    <col min="20" max="21" width="9.58203125" style="28" customWidth="1"/>
    <col min="22" max="22" width="11.33203125" style="28" customWidth="1"/>
    <col min="23" max="33" width="9.58203125" style="28" customWidth="1"/>
    <col min="34" max="34" width="15.5" style="28" customWidth="1"/>
    <col min="35" max="16384" width="10.58203125" style="28" customWidth="1"/>
  </cols>
  <sheetData>
    <row r="1" ht="21" customHeight="1">
      <c r="A1" s="27" t="s">
        <v>50</v>
      </c>
    </row>
    <row r="2" ht="15" customHeight="1">
      <c r="A2" s="29"/>
    </row>
    <row r="3" spans="1:34" ht="16.5" thickBot="1">
      <c r="A3" s="30" t="s">
        <v>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2"/>
      <c r="W3" s="32"/>
      <c r="X3" s="32"/>
      <c r="Y3" s="31"/>
      <c r="Z3" s="31"/>
      <c r="AA3" s="31"/>
      <c r="AB3" s="31"/>
      <c r="AC3" s="31"/>
      <c r="AD3" s="31"/>
      <c r="AE3" s="31"/>
      <c r="AH3" s="33" t="s">
        <v>76</v>
      </c>
    </row>
    <row r="4" spans="1:34" s="38" customFormat="1" ht="15.75" customHeight="1">
      <c r="A4" s="34"/>
      <c r="B4" s="113" t="s">
        <v>24</v>
      </c>
      <c r="C4" s="114"/>
      <c r="D4" s="115"/>
      <c r="E4" s="100" t="s">
        <v>8</v>
      </c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2"/>
      <c r="Q4" s="116" t="s">
        <v>25</v>
      </c>
      <c r="R4" s="117"/>
      <c r="S4" s="118"/>
      <c r="T4" s="100" t="s">
        <v>51</v>
      </c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2"/>
      <c r="AF4" s="35" t="s">
        <v>55</v>
      </c>
      <c r="AG4" s="36"/>
      <c r="AH4" s="37"/>
    </row>
    <row r="5" spans="1:34" s="38" customFormat="1" ht="30" customHeight="1">
      <c r="A5" s="5" t="s">
        <v>56</v>
      </c>
      <c r="B5" s="39" t="s">
        <v>57</v>
      </c>
      <c r="C5" s="111" t="s">
        <v>9</v>
      </c>
      <c r="D5" s="112"/>
      <c r="E5" s="39" t="s">
        <v>57</v>
      </c>
      <c r="F5" s="119" t="s">
        <v>10</v>
      </c>
      <c r="G5" s="120"/>
      <c r="H5" s="120"/>
      <c r="I5" s="120"/>
      <c r="J5" s="120"/>
      <c r="K5" s="120"/>
      <c r="L5" s="120"/>
      <c r="M5" s="120"/>
      <c r="N5" s="120"/>
      <c r="O5" s="120"/>
      <c r="P5" s="121"/>
      <c r="Q5" s="86" t="s">
        <v>57</v>
      </c>
      <c r="R5" s="87" t="s">
        <v>58</v>
      </c>
      <c r="S5" s="88"/>
      <c r="T5" s="86" t="s">
        <v>57</v>
      </c>
      <c r="U5" s="119" t="s">
        <v>10</v>
      </c>
      <c r="V5" s="120"/>
      <c r="W5" s="120"/>
      <c r="X5" s="120"/>
      <c r="Y5" s="120"/>
      <c r="Z5" s="120"/>
      <c r="AA5" s="120"/>
      <c r="AB5" s="120"/>
      <c r="AC5" s="120"/>
      <c r="AD5" s="120"/>
      <c r="AE5" s="121"/>
      <c r="AF5" s="84" t="s">
        <v>59</v>
      </c>
      <c r="AG5" s="85" t="s">
        <v>73</v>
      </c>
      <c r="AH5" s="40" t="s">
        <v>52</v>
      </c>
    </row>
    <row r="6" spans="1:34" s="38" customFormat="1" ht="15.75" customHeight="1">
      <c r="A6" s="41"/>
      <c r="B6" s="39"/>
      <c r="C6" s="103" t="s">
        <v>6</v>
      </c>
      <c r="D6" s="103" t="s">
        <v>0</v>
      </c>
      <c r="E6" s="39"/>
      <c r="F6" s="106" t="s">
        <v>11</v>
      </c>
      <c r="G6" s="93"/>
      <c r="H6" s="120"/>
      <c r="I6" s="122"/>
      <c r="J6" s="108" t="s">
        <v>60</v>
      </c>
      <c r="K6" s="103" t="s">
        <v>12</v>
      </c>
      <c r="L6" s="109" t="s">
        <v>26</v>
      </c>
      <c r="M6" s="103" t="s">
        <v>13</v>
      </c>
      <c r="N6" s="103" t="s">
        <v>14</v>
      </c>
      <c r="O6" s="108" t="s">
        <v>61</v>
      </c>
      <c r="P6" s="103" t="s">
        <v>0</v>
      </c>
      <c r="Q6" s="39"/>
      <c r="R6" s="39"/>
      <c r="S6" s="84" t="s">
        <v>62</v>
      </c>
      <c r="T6" s="84"/>
      <c r="U6" s="98" t="s">
        <v>11</v>
      </c>
      <c r="V6" s="90"/>
      <c r="W6" s="90"/>
      <c r="X6" s="88"/>
      <c r="Y6" s="108" t="s">
        <v>63</v>
      </c>
      <c r="Z6" s="103" t="s">
        <v>12</v>
      </c>
      <c r="AA6" s="109" t="s">
        <v>26</v>
      </c>
      <c r="AB6" s="103" t="s">
        <v>13</v>
      </c>
      <c r="AC6" s="108" t="s">
        <v>64</v>
      </c>
      <c r="AD6" s="108" t="s">
        <v>65</v>
      </c>
      <c r="AE6" s="106" t="s">
        <v>0</v>
      </c>
      <c r="AF6" s="39" t="s">
        <v>3</v>
      </c>
      <c r="AG6" s="4" t="s">
        <v>74</v>
      </c>
      <c r="AH6" s="42"/>
    </row>
    <row r="7" spans="1:34" s="38" customFormat="1" ht="33" customHeight="1">
      <c r="A7" s="43"/>
      <c r="B7" s="2" t="s">
        <v>27</v>
      </c>
      <c r="C7" s="104"/>
      <c r="D7" s="105"/>
      <c r="E7" s="3" t="s">
        <v>2</v>
      </c>
      <c r="F7" s="107"/>
      <c r="G7" s="94" t="s">
        <v>66</v>
      </c>
      <c r="H7" s="94" t="s">
        <v>67</v>
      </c>
      <c r="I7" s="95" t="s">
        <v>72</v>
      </c>
      <c r="J7" s="105"/>
      <c r="K7" s="105"/>
      <c r="L7" s="110"/>
      <c r="M7" s="105"/>
      <c r="N7" s="105"/>
      <c r="O7" s="105"/>
      <c r="P7" s="105"/>
      <c r="Q7" s="3" t="s">
        <v>68</v>
      </c>
      <c r="R7" s="2" t="s">
        <v>2</v>
      </c>
      <c r="S7" s="91" t="s">
        <v>69</v>
      </c>
      <c r="T7" s="92" t="s">
        <v>2</v>
      </c>
      <c r="U7" s="99"/>
      <c r="V7" s="89" t="s">
        <v>66</v>
      </c>
      <c r="W7" s="89" t="s">
        <v>67</v>
      </c>
      <c r="X7" s="89" t="s">
        <v>72</v>
      </c>
      <c r="Y7" s="105"/>
      <c r="Z7" s="105"/>
      <c r="AA7" s="110"/>
      <c r="AB7" s="105"/>
      <c r="AC7" s="105"/>
      <c r="AD7" s="105"/>
      <c r="AE7" s="123"/>
      <c r="AF7" s="2" t="s">
        <v>2</v>
      </c>
      <c r="AG7" s="44"/>
      <c r="AH7" s="45"/>
    </row>
    <row r="8" spans="1:34" s="38" customFormat="1" ht="18" customHeight="1">
      <c r="A8" s="14" t="s">
        <v>70</v>
      </c>
      <c r="B8" s="46">
        <v>4409</v>
      </c>
      <c r="C8" s="46">
        <v>300</v>
      </c>
      <c r="D8" s="46">
        <v>2685</v>
      </c>
      <c r="E8" s="46">
        <v>2562</v>
      </c>
      <c r="F8" s="46">
        <f>SUM(G8:P8)</f>
        <v>5649</v>
      </c>
      <c r="G8" s="46">
        <v>152</v>
      </c>
      <c r="H8" s="46">
        <v>15</v>
      </c>
      <c r="I8" s="46">
        <v>5</v>
      </c>
      <c r="J8" s="46">
        <v>1498</v>
      </c>
      <c r="K8" s="46">
        <v>383</v>
      </c>
      <c r="L8" s="46">
        <v>167</v>
      </c>
      <c r="M8" s="46">
        <v>10</v>
      </c>
      <c r="N8" s="46">
        <v>87</v>
      </c>
      <c r="O8" s="46">
        <v>1104</v>
      </c>
      <c r="P8" s="46">
        <v>2228</v>
      </c>
      <c r="Q8" s="46">
        <v>2</v>
      </c>
      <c r="R8" s="46">
        <v>20</v>
      </c>
      <c r="S8" s="46" t="s">
        <v>23</v>
      </c>
      <c r="T8" s="96">
        <v>2244</v>
      </c>
      <c r="U8" s="96">
        <f>SUM(V8:AE8)</f>
        <v>4258</v>
      </c>
      <c r="V8" s="96">
        <v>80</v>
      </c>
      <c r="W8" s="46">
        <v>38</v>
      </c>
      <c r="X8" s="46">
        <v>1</v>
      </c>
      <c r="Y8" s="46">
        <v>1999</v>
      </c>
      <c r="Z8" s="46">
        <v>361</v>
      </c>
      <c r="AA8" s="46">
        <v>112</v>
      </c>
      <c r="AB8" s="46">
        <v>15</v>
      </c>
      <c r="AC8" s="46">
        <v>41</v>
      </c>
      <c r="AD8" s="46">
        <v>494</v>
      </c>
      <c r="AE8" s="46">
        <v>1117</v>
      </c>
      <c r="AF8" s="46">
        <v>12833</v>
      </c>
      <c r="AG8" s="46">
        <v>135</v>
      </c>
      <c r="AH8" s="15" t="s">
        <v>28</v>
      </c>
    </row>
    <row r="9" spans="1:34" s="38" customFormat="1" ht="18" customHeight="1">
      <c r="A9" s="14" t="s">
        <v>29</v>
      </c>
      <c r="B9" s="47">
        <f>SUM(B10:B22)</f>
        <v>4172</v>
      </c>
      <c r="C9" s="47">
        <v>299</v>
      </c>
      <c r="D9" s="47">
        <v>2634</v>
      </c>
      <c r="E9" s="47">
        <v>2446</v>
      </c>
      <c r="F9" s="47">
        <f>SUM(G9:P9)</f>
        <v>5240</v>
      </c>
      <c r="G9" s="47">
        <v>149</v>
      </c>
      <c r="H9" s="47">
        <v>14</v>
      </c>
      <c r="I9" s="47">
        <v>5</v>
      </c>
      <c r="J9" s="47">
        <v>1485</v>
      </c>
      <c r="K9" s="47">
        <v>377</v>
      </c>
      <c r="L9" s="47">
        <v>159</v>
      </c>
      <c r="M9" s="47">
        <v>10</v>
      </c>
      <c r="N9" s="47">
        <v>60</v>
      </c>
      <c r="O9" s="47">
        <v>1046</v>
      </c>
      <c r="P9" s="47">
        <v>1935</v>
      </c>
      <c r="Q9" s="47">
        <v>0</v>
      </c>
      <c r="R9" s="47">
        <v>0</v>
      </c>
      <c r="S9" s="47">
        <v>0</v>
      </c>
      <c r="T9" s="47">
        <v>2017</v>
      </c>
      <c r="U9" s="96">
        <f aca="true" t="shared" si="0" ref="U9:U29">SUM(V9:AE9)</f>
        <v>3919</v>
      </c>
      <c r="V9" s="47">
        <v>72</v>
      </c>
      <c r="W9" s="47">
        <v>35</v>
      </c>
      <c r="X9" s="47">
        <v>1</v>
      </c>
      <c r="Y9" s="47">
        <v>1972</v>
      </c>
      <c r="Z9" s="47">
        <v>354</v>
      </c>
      <c r="AA9" s="47">
        <v>100</v>
      </c>
      <c r="AB9" s="47">
        <v>15</v>
      </c>
      <c r="AC9" s="47">
        <v>10</v>
      </c>
      <c r="AD9" s="47">
        <v>276</v>
      </c>
      <c r="AE9" s="47">
        <v>1084</v>
      </c>
      <c r="AF9" s="47">
        <f>SUM(AF10:AF22)</f>
        <v>12422</v>
      </c>
      <c r="AG9" s="47">
        <f>SUM(AG10:AG22)</f>
        <v>135</v>
      </c>
      <c r="AH9" s="15" t="s">
        <v>29</v>
      </c>
    </row>
    <row r="10" spans="1:34" s="38" customFormat="1" ht="18" customHeight="1">
      <c r="A10" s="12" t="s">
        <v>30</v>
      </c>
      <c r="B10" s="46">
        <v>468</v>
      </c>
      <c r="C10" s="46">
        <v>7</v>
      </c>
      <c r="D10" s="46">
        <v>58</v>
      </c>
      <c r="E10" s="46">
        <v>293</v>
      </c>
      <c r="F10" s="46">
        <f>SUM(G10:P10)</f>
        <v>745</v>
      </c>
      <c r="G10" s="46">
        <v>69</v>
      </c>
      <c r="H10" s="46">
        <v>4</v>
      </c>
      <c r="I10" s="46" t="s">
        <v>23</v>
      </c>
      <c r="J10" s="46">
        <v>13</v>
      </c>
      <c r="K10" s="46">
        <v>13</v>
      </c>
      <c r="L10" s="46">
        <v>30</v>
      </c>
      <c r="M10" s="46">
        <v>7</v>
      </c>
      <c r="N10" s="46">
        <v>3</v>
      </c>
      <c r="O10" s="46">
        <v>8</v>
      </c>
      <c r="P10" s="46">
        <v>598</v>
      </c>
      <c r="Q10" s="46" t="s">
        <v>23</v>
      </c>
      <c r="R10" s="46" t="s">
        <v>23</v>
      </c>
      <c r="S10" s="46" t="s">
        <v>23</v>
      </c>
      <c r="T10" s="46">
        <v>180</v>
      </c>
      <c r="U10" s="46">
        <f t="shared" si="0"/>
        <v>474</v>
      </c>
      <c r="V10" s="46">
        <v>12</v>
      </c>
      <c r="W10" s="46" t="s">
        <v>23</v>
      </c>
      <c r="X10" s="46" t="s">
        <v>23</v>
      </c>
      <c r="Y10" s="46">
        <v>18</v>
      </c>
      <c r="Z10" s="46">
        <v>5</v>
      </c>
      <c r="AA10" s="46">
        <v>15</v>
      </c>
      <c r="AB10" s="46">
        <v>2</v>
      </c>
      <c r="AC10" s="46" t="s">
        <v>23</v>
      </c>
      <c r="AD10" s="46">
        <v>4</v>
      </c>
      <c r="AE10" s="46">
        <v>418</v>
      </c>
      <c r="AF10" s="46">
        <v>3729</v>
      </c>
      <c r="AG10" s="46" t="s">
        <v>23</v>
      </c>
      <c r="AH10" s="16" t="s">
        <v>30</v>
      </c>
    </row>
    <row r="11" spans="1:34" s="38" customFormat="1" ht="18" customHeight="1">
      <c r="A11" s="12" t="s">
        <v>31</v>
      </c>
      <c r="B11" s="46">
        <v>610</v>
      </c>
      <c r="C11" s="46">
        <v>60</v>
      </c>
      <c r="D11" s="46">
        <v>54</v>
      </c>
      <c r="E11" s="46">
        <v>197</v>
      </c>
      <c r="F11" s="46">
        <f aca="true" t="shared" si="1" ref="F11:F29">SUM(G11:P11)</f>
        <v>371</v>
      </c>
      <c r="G11" s="46">
        <v>13</v>
      </c>
      <c r="H11" s="46" t="s">
        <v>23</v>
      </c>
      <c r="I11" s="46">
        <v>1</v>
      </c>
      <c r="J11" s="46">
        <v>14</v>
      </c>
      <c r="K11" s="46">
        <v>42</v>
      </c>
      <c r="L11" s="46">
        <v>44</v>
      </c>
      <c r="M11" s="46">
        <v>3</v>
      </c>
      <c r="N11" s="46">
        <v>2</v>
      </c>
      <c r="O11" s="46">
        <v>137</v>
      </c>
      <c r="P11" s="46">
        <v>115</v>
      </c>
      <c r="Q11" s="46" t="s">
        <v>23</v>
      </c>
      <c r="R11" s="46" t="s">
        <v>23</v>
      </c>
      <c r="S11" s="46" t="s">
        <v>23</v>
      </c>
      <c r="T11" s="46">
        <v>297</v>
      </c>
      <c r="U11" s="46">
        <f t="shared" si="0"/>
        <v>530</v>
      </c>
      <c r="V11" s="46">
        <v>13</v>
      </c>
      <c r="W11" s="46">
        <v>18</v>
      </c>
      <c r="X11" s="46">
        <v>1</v>
      </c>
      <c r="Y11" s="46">
        <v>18</v>
      </c>
      <c r="Z11" s="46">
        <v>72</v>
      </c>
      <c r="AA11" s="46">
        <v>51</v>
      </c>
      <c r="AB11" s="46">
        <v>13</v>
      </c>
      <c r="AC11" s="46">
        <v>3</v>
      </c>
      <c r="AD11" s="46">
        <v>152</v>
      </c>
      <c r="AE11" s="46">
        <v>189</v>
      </c>
      <c r="AF11" s="46">
        <v>865</v>
      </c>
      <c r="AG11" s="46">
        <v>66</v>
      </c>
      <c r="AH11" s="17" t="s">
        <v>31</v>
      </c>
    </row>
    <row r="12" spans="1:34" s="38" customFormat="1" ht="18" customHeight="1">
      <c r="A12" s="12" t="s">
        <v>32</v>
      </c>
      <c r="B12" s="46">
        <v>481</v>
      </c>
      <c r="C12" s="46">
        <v>14</v>
      </c>
      <c r="D12" s="46">
        <v>707</v>
      </c>
      <c r="E12" s="46">
        <v>409</v>
      </c>
      <c r="F12" s="46">
        <f t="shared" si="1"/>
        <v>801</v>
      </c>
      <c r="G12" s="46">
        <v>22</v>
      </c>
      <c r="H12" s="46" t="s">
        <v>23</v>
      </c>
      <c r="I12" s="46" t="s">
        <v>23</v>
      </c>
      <c r="J12" s="46">
        <v>360</v>
      </c>
      <c r="K12" s="46">
        <v>21</v>
      </c>
      <c r="L12" s="46">
        <v>5</v>
      </c>
      <c r="M12" s="46" t="s">
        <v>23</v>
      </c>
      <c r="N12" s="46">
        <v>2</v>
      </c>
      <c r="O12" s="46">
        <v>53</v>
      </c>
      <c r="P12" s="46">
        <v>338</v>
      </c>
      <c r="Q12" s="46" t="s">
        <v>23</v>
      </c>
      <c r="R12" s="46" t="s">
        <v>23</v>
      </c>
      <c r="S12" s="46" t="s">
        <v>23</v>
      </c>
      <c r="T12" s="46">
        <v>392</v>
      </c>
      <c r="U12" s="46">
        <f t="shared" si="0"/>
        <v>917</v>
      </c>
      <c r="V12" s="46">
        <v>27</v>
      </c>
      <c r="W12" s="46" t="s">
        <v>23</v>
      </c>
      <c r="X12" s="46" t="s">
        <v>23</v>
      </c>
      <c r="Y12" s="46">
        <v>752</v>
      </c>
      <c r="Z12" s="46">
        <v>16</v>
      </c>
      <c r="AA12" s="46">
        <v>11</v>
      </c>
      <c r="AB12" s="46" t="s">
        <v>23</v>
      </c>
      <c r="AC12" s="46" t="s">
        <v>23</v>
      </c>
      <c r="AD12" s="46">
        <v>8</v>
      </c>
      <c r="AE12" s="46">
        <v>103</v>
      </c>
      <c r="AF12" s="46">
        <v>1707</v>
      </c>
      <c r="AG12" s="46" t="s">
        <v>23</v>
      </c>
      <c r="AH12" s="17" t="s">
        <v>32</v>
      </c>
    </row>
    <row r="13" spans="1:34" s="48" customFormat="1" ht="18" customHeight="1">
      <c r="A13" s="12" t="s">
        <v>33</v>
      </c>
      <c r="B13" s="46">
        <v>351</v>
      </c>
      <c r="C13" s="46">
        <v>41</v>
      </c>
      <c r="D13" s="46">
        <v>275</v>
      </c>
      <c r="E13" s="46">
        <v>255</v>
      </c>
      <c r="F13" s="46">
        <f t="shared" si="1"/>
        <v>361</v>
      </c>
      <c r="G13" s="46">
        <v>23</v>
      </c>
      <c r="H13" s="46">
        <v>1</v>
      </c>
      <c r="I13" s="46">
        <v>4</v>
      </c>
      <c r="J13" s="46">
        <v>159</v>
      </c>
      <c r="K13" s="46">
        <v>86</v>
      </c>
      <c r="L13" s="46">
        <v>14</v>
      </c>
      <c r="M13" s="46" t="s">
        <v>23</v>
      </c>
      <c r="N13" s="46">
        <v>4</v>
      </c>
      <c r="O13" s="46">
        <v>47</v>
      </c>
      <c r="P13" s="46">
        <v>23</v>
      </c>
      <c r="Q13" s="46" t="s">
        <v>23</v>
      </c>
      <c r="R13" s="46" t="s">
        <v>23</v>
      </c>
      <c r="S13" s="46" t="s">
        <v>23</v>
      </c>
      <c r="T13" s="46">
        <v>197</v>
      </c>
      <c r="U13" s="46">
        <f t="shared" si="0"/>
        <v>553</v>
      </c>
      <c r="V13" s="46">
        <v>8</v>
      </c>
      <c r="W13" s="46">
        <v>14</v>
      </c>
      <c r="X13" s="46" t="s">
        <v>23</v>
      </c>
      <c r="Y13" s="46">
        <v>166</v>
      </c>
      <c r="Z13" s="46">
        <v>141</v>
      </c>
      <c r="AA13" s="46">
        <v>10</v>
      </c>
      <c r="AB13" s="46" t="s">
        <v>23</v>
      </c>
      <c r="AC13" s="46" t="s">
        <v>23</v>
      </c>
      <c r="AD13" s="46">
        <v>56</v>
      </c>
      <c r="AE13" s="46">
        <v>158</v>
      </c>
      <c r="AF13" s="46">
        <v>1159</v>
      </c>
      <c r="AG13" s="46">
        <v>2</v>
      </c>
      <c r="AH13" s="17" t="s">
        <v>33</v>
      </c>
    </row>
    <row r="14" spans="1:34" s="48" customFormat="1" ht="18" customHeight="1">
      <c r="A14" s="12" t="s">
        <v>34</v>
      </c>
      <c r="B14" s="46">
        <v>310</v>
      </c>
      <c r="C14" s="46">
        <v>8</v>
      </c>
      <c r="D14" s="46">
        <v>136</v>
      </c>
      <c r="E14" s="46">
        <v>182</v>
      </c>
      <c r="F14" s="50">
        <f t="shared" si="1"/>
        <v>430</v>
      </c>
      <c r="G14" s="46">
        <v>7</v>
      </c>
      <c r="H14" s="46">
        <v>1</v>
      </c>
      <c r="I14" s="46" t="s">
        <v>23</v>
      </c>
      <c r="J14" s="46">
        <v>166</v>
      </c>
      <c r="K14" s="46" t="s">
        <v>23</v>
      </c>
      <c r="L14" s="46" t="s">
        <v>23</v>
      </c>
      <c r="M14" s="46" t="s">
        <v>23</v>
      </c>
      <c r="N14" s="46" t="s">
        <v>23</v>
      </c>
      <c r="O14" s="46">
        <v>23</v>
      </c>
      <c r="P14" s="46">
        <v>233</v>
      </c>
      <c r="Q14" s="46" t="s">
        <v>23</v>
      </c>
      <c r="R14" s="46" t="s">
        <v>23</v>
      </c>
      <c r="S14" s="46" t="s">
        <v>23</v>
      </c>
      <c r="T14" s="46">
        <v>47</v>
      </c>
      <c r="U14" s="50">
        <f t="shared" si="0"/>
        <v>68</v>
      </c>
      <c r="V14" s="46">
        <v>3</v>
      </c>
      <c r="W14" s="46" t="s">
        <v>23</v>
      </c>
      <c r="X14" s="46" t="s">
        <v>23</v>
      </c>
      <c r="Y14" s="46" t="s">
        <v>23</v>
      </c>
      <c r="Z14" s="46">
        <v>1</v>
      </c>
      <c r="AA14" s="46">
        <v>1</v>
      </c>
      <c r="AB14" s="46" t="s">
        <v>23</v>
      </c>
      <c r="AC14" s="46" t="s">
        <v>23</v>
      </c>
      <c r="AD14" s="46">
        <v>3</v>
      </c>
      <c r="AE14" s="46">
        <v>60</v>
      </c>
      <c r="AF14" s="46">
        <v>11</v>
      </c>
      <c r="AG14" s="46" t="s">
        <v>23</v>
      </c>
      <c r="AH14" s="17" t="s">
        <v>34</v>
      </c>
    </row>
    <row r="15" spans="1:34" s="48" customFormat="1" ht="18" customHeight="1">
      <c r="A15" s="18" t="s">
        <v>35</v>
      </c>
      <c r="B15" s="49">
        <v>66</v>
      </c>
      <c r="C15" s="49" t="s">
        <v>23</v>
      </c>
      <c r="D15" s="49">
        <v>55</v>
      </c>
      <c r="E15" s="49">
        <v>52</v>
      </c>
      <c r="F15" s="46">
        <f t="shared" si="1"/>
        <v>76</v>
      </c>
      <c r="G15" s="49">
        <v>1</v>
      </c>
      <c r="H15" s="49" t="s">
        <v>23</v>
      </c>
      <c r="I15" s="49" t="s">
        <v>23</v>
      </c>
      <c r="J15" s="49" t="s">
        <v>23</v>
      </c>
      <c r="K15" s="49" t="s">
        <v>23</v>
      </c>
      <c r="L15" s="49">
        <v>4</v>
      </c>
      <c r="M15" s="49" t="s">
        <v>23</v>
      </c>
      <c r="N15" s="49">
        <v>1</v>
      </c>
      <c r="O15" s="49" t="s">
        <v>23</v>
      </c>
      <c r="P15" s="49">
        <v>70</v>
      </c>
      <c r="Q15" s="49" t="s">
        <v>23</v>
      </c>
      <c r="R15" s="49" t="s">
        <v>23</v>
      </c>
      <c r="S15" s="49" t="s">
        <v>23</v>
      </c>
      <c r="T15" s="49">
        <v>3</v>
      </c>
      <c r="U15" s="46">
        <f t="shared" si="0"/>
        <v>3</v>
      </c>
      <c r="V15" s="49" t="s">
        <v>23</v>
      </c>
      <c r="W15" s="49" t="s">
        <v>23</v>
      </c>
      <c r="X15" s="49" t="s">
        <v>23</v>
      </c>
      <c r="Y15" s="49" t="s">
        <v>23</v>
      </c>
      <c r="Z15" s="49" t="s">
        <v>23</v>
      </c>
      <c r="AA15" s="49">
        <v>1</v>
      </c>
      <c r="AB15" s="49" t="s">
        <v>23</v>
      </c>
      <c r="AC15" s="49" t="s">
        <v>23</v>
      </c>
      <c r="AD15" s="49" t="s">
        <v>23</v>
      </c>
      <c r="AE15" s="49">
        <v>2</v>
      </c>
      <c r="AF15" s="49">
        <v>16</v>
      </c>
      <c r="AG15" s="49" t="s">
        <v>23</v>
      </c>
      <c r="AH15" s="19" t="s">
        <v>35</v>
      </c>
    </row>
    <row r="16" spans="1:34" s="48" customFormat="1" ht="18" customHeight="1">
      <c r="A16" s="12" t="s">
        <v>36</v>
      </c>
      <c r="B16" s="46">
        <v>64</v>
      </c>
      <c r="C16" s="46" t="s">
        <v>23</v>
      </c>
      <c r="D16" s="46">
        <v>64</v>
      </c>
      <c r="E16" s="46">
        <v>58</v>
      </c>
      <c r="F16" s="46">
        <f t="shared" si="1"/>
        <v>96</v>
      </c>
      <c r="G16" s="46">
        <v>7</v>
      </c>
      <c r="H16" s="46" t="s">
        <v>23</v>
      </c>
      <c r="I16" s="46" t="s">
        <v>23</v>
      </c>
      <c r="J16" s="46">
        <v>10</v>
      </c>
      <c r="K16" s="46">
        <v>7</v>
      </c>
      <c r="L16" s="46">
        <v>6</v>
      </c>
      <c r="M16" s="46" t="s">
        <v>23</v>
      </c>
      <c r="N16" s="46">
        <v>2</v>
      </c>
      <c r="O16" s="46">
        <v>28</v>
      </c>
      <c r="P16" s="46">
        <v>36</v>
      </c>
      <c r="Q16" s="46" t="s">
        <v>23</v>
      </c>
      <c r="R16" s="46" t="s">
        <v>23</v>
      </c>
      <c r="S16" s="46" t="s">
        <v>23</v>
      </c>
      <c r="T16" s="46">
        <v>12</v>
      </c>
      <c r="U16" s="46">
        <f t="shared" si="0"/>
        <v>64</v>
      </c>
      <c r="V16" s="46">
        <v>4</v>
      </c>
      <c r="W16" s="46" t="s">
        <v>23</v>
      </c>
      <c r="X16" s="46" t="s">
        <v>23</v>
      </c>
      <c r="Y16" s="46">
        <v>22</v>
      </c>
      <c r="Z16" s="46">
        <v>2</v>
      </c>
      <c r="AA16" s="46">
        <v>11</v>
      </c>
      <c r="AB16" s="46" t="s">
        <v>23</v>
      </c>
      <c r="AC16" s="46" t="s">
        <v>23</v>
      </c>
      <c r="AD16" s="46">
        <v>6</v>
      </c>
      <c r="AE16" s="46">
        <v>19</v>
      </c>
      <c r="AF16" s="46">
        <v>191</v>
      </c>
      <c r="AG16" s="46" t="s">
        <v>23</v>
      </c>
      <c r="AH16" s="17" t="s">
        <v>36</v>
      </c>
    </row>
    <row r="17" spans="1:34" s="48" customFormat="1" ht="18" customHeight="1">
      <c r="A17" s="12" t="s">
        <v>37</v>
      </c>
      <c r="B17" s="46">
        <v>429</v>
      </c>
      <c r="C17" s="46">
        <v>30</v>
      </c>
      <c r="D17" s="46">
        <v>95</v>
      </c>
      <c r="E17" s="46">
        <v>214</v>
      </c>
      <c r="F17" s="46">
        <f t="shared" si="1"/>
        <v>1005</v>
      </c>
      <c r="G17" s="46">
        <v>1</v>
      </c>
      <c r="H17" s="46">
        <v>2</v>
      </c>
      <c r="I17" s="46" t="s">
        <v>23</v>
      </c>
      <c r="J17" s="46">
        <v>10</v>
      </c>
      <c r="K17" s="46">
        <v>101</v>
      </c>
      <c r="L17" s="46">
        <v>40</v>
      </c>
      <c r="M17" s="46" t="s">
        <v>23</v>
      </c>
      <c r="N17" s="46">
        <v>40</v>
      </c>
      <c r="O17" s="46">
        <v>727</v>
      </c>
      <c r="P17" s="46">
        <v>84</v>
      </c>
      <c r="Q17" s="46" t="s">
        <v>23</v>
      </c>
      <c r="R17" s="46" t="s">
        <v>23</v>
      </c>
      <c r="S17" s="46" t="s">
        <v>23</v>
      </c>
      <c r="T17" s="46">
        <v>42</v>
      </c>
      <c r="U17" s="46">
        <f t="shared" si="0"/>
        <v>67</v>
      </c>
      <c r="V17" s="46">
        <v>1</v>
      </c>
      <c r="W17" s="46">
        <v>1</v>
      </c>
      <c r="X17" s="46" t="s">
        <v>23</v>
      </c>
      <c r="Y17" s="46" t="s">
        <v>23</v>
      </c>
      <c r="Z17" s="46">
        <v>9</v>
      </c>
      <c r="AA17" s="46" t="s">
        <v>23</v>
      </c>
      <c r="AB17" s="46" t="s">
        <v>23</v>
      </c>
      <c r="AC17" s="46" t="s">
        <v>23</v>
      </c>
      <c r="AD17" s="46">
        <v>31</v>
      </c>
      <c r="AE17" s="46">
        <v>25</v>
      </c>
      <c r="AF17" s="46">
        <v>1410</v>
      </c>
      <c r="AG17" s="46">
        <v>57</v>
      </c>
      <c r="AH17" s="17" t="s">
        <v>37</v>
      </c>
    </row>
    <row r="18" spans="1:34" s="48" customFormat="1" ht="18" customHeight="1">
      <c r="A18" s="12" t="s">
        <v>38</v>
      </c>
      <c r="B18" s="46">
        <v>49</v>
      </c>
      <c r="C18" s="46" t="s">
        <v>23</v>
      </c>
      <c r="D18" s="46">
        <v>36</v>
      </c>
      <c r="E18" s="46">
        <v>58</v>
      </c>
      <c r="F18" s="46">
        <f t="shared" si="1"/>
        <v>91</v>
      </c>
      <c r="G18" s="46">
        <v>3</v>
      </c>
      <c r="H18" s="46">
        <v>6</v>
      </c>
      <c r="I18" s="46" t="s">
        <v>23</v>
      </c>
      <c r="J18" s="46">
        <v>25</v>
      </c>
      <c r="K18" s="46">
        <v>13</v>
      </c>
      <c r="L18" s="46">
        <v>3</v>
      </c>
      <c r="M18" s="46" t="s">
        <v>23</v>
      </c>
      <c r="N18" s="46" t="s">
        <v>23</v>
      </c>
      <c r="O18" s="46">
        <v>13</v>
      </c>
      <c r="P18" s="46">
        <v>28</v>
      </c>
      <c r="Q18" s="46" t="s">
        <v>23</v>
      </c>
      <c r="R18" s="46" t="s">
        <v>23</v>
      </c>
      <c r="S18" s="46" t="s">
        <v>23</v>
      </c>
      <c r="T18" s="46">
        <v>27</v>
      </c>
      <c r="U18" s="46">
        <f t="shared" si="0"/>
        <v>38</v>
      </c>
      <c r="V18" s="46">
        <v>1</v>
      </c>
      <c r="W18" s="46" t="s">
        <v>23</v>
      </c>
      <c r="X18" s="46" t="s">
        <v>23</v>
      </c>
      <c r="Y18" s="46">
        <v>15</v>
      </c>
      <c r="Z18" s="46">
        <v>2</v>
      </c>
      <c r="AA18" s="46" t="s">
        <v>23</v>
      </c>
      <c r="AB18" s="46" t="s">
        <v>23</v>
      </c>
      <c r="AC18" s="46" t="s">
        <v>23</v>
      </c>
      <c r="AD18" s="46">
        <v>7</v>
      </c>
      <c r="AE18" s="46">
        <v>13</v>
      </c>
      <c r="AF18" s="46">
        <v>390</v>
      </c>
      <c r="AG18" s="46" t="s">
        <v>23</v>
      </c>
      <c r="AH18" s="17" t="s">
        <v>38</v>
      </c>
    </row>
    <row r="19" spans="1:34" s="48" customFormat="1" ht="18" customHeight="1">
      <c r="A19" s="13" t="s">
        <v>39</v>
      </c>
      <c r="B19" s="50">
        <v>22</v>
      </c>
      <c r="C19" s="50">
        <v>1</v>
      </c>
      <c r="D19" s="50">
        <v>12</v>
      </c>
      <c r="E19" s="50">
        <v>16</v>
      </c>
      <c r="F19" s="50">
        <f t="shared" si="1"/>
        <v>39</v>
      </c>
      <c r="G19" s="50" t="s">
        <v>23</v>
      </c>
      <c r="H19" s="50" t="s">
        <v>23</v>
      </c>
      <c r="I19" s="50" t="s">
        <v>23</v>
      </c>
      <c r="J19" s="50" t="s">
        <v>23</v>
      </c>
      <c r="K19" s="50">
        <v>20</v>
      </c>
      <c r="L19" s="50" t="s">
        <v>23</v>
      </c>
      <c r="M19" s="50" t="s">
        <v>23</v>
      </c>
      <c r="N19" s="50" t="s">
        <v>23</v>
      </c>
      <c r="O19" s="50">
        <v>7</v>
      </c>
      <c r="P19" s="50">
        <v>12</v>
      </c>
      <c r="Q19" s="50" t="s">
        <v>23</v>
      </c>
      <c r="R19" s="50" t="s">
        <v>23</v>
      </c>
      <c r="S19" s="50" t="s">
        <v>23</v>
      </c>
      <c r="T19" s="50">
        <v>7</v>
      </c>
      <c r="U19" s="50">
        <f t="shared" si="0"/>
        <v>16</v>
      </c>
      <c r="V19" s="50">
        <v>1</v>
      </c>
      <c r="W19" s="50">
        <v>2</v>
      </c>
      <c r="X19" s="50" t="s">
        <v>23</v>
      </c>
      <c r="Y19" s="50" t="s">
        <v>23</v>
      </c>
      <c r="Z19" s="50" t="s">
        <v>23</v>
      </c>
      <c r="AA19" s="50" t="s">
        <v>23</v>
      </c>
      <c r="AB19" s="50" t="s">
        <v>23</v>
      </c>
      <c r="AC19" s="50" t="s">
        <v>23</v>
      </c>
      <c r="AD19" s="50" t="s">
        <v>23</v>
      </c>
      <c r="AE19" s="50">
        <v>13</v>
      </c>
      <c r="AF19" s="50">
        <v>101</v>
      </c>
      <c r="AG19" s="50" t="s">
        <v>23</v>
      </c>
      <c r="AH19" s="20" t="s">
        <v>39</v>
      </c>
    </row>
    <row r="20" spans="1:34" s="48" customFormat="1" ht="18" customHeight="1">
      <c r="A20" s="12" t="s">
        <v>40</v>
      </c>
      <c r="B20" s="46">
        <v>18</v>
      </c>
      <c r="C20" s="46">
        <v>1</v>
      </c>
      <c r="D20" s="46">
        <v>2</v>
      </c>
      <c r="E20" s="46">
        <v>6</v>
      </c>
      <c r="F20" s="46">
        <f t="shared" si="1"/>
        <v>40</v>
      </c>
      <c r="G20" s="46" t="s">
        <v>23</v>
      </c>
      <c r="H20" s="46" t="s">
        <v>23</v>
      </c>
      <c r="I20" s="46" t="s">
        <v>23</v>
      </c>
      <c r="J20" s="46" t="s">
        <v>23</v>
      </c>
      <c r="K20" s="46" t="s">
        <v>23</v>
      </c>
      <c r="L20" s="46" t="s">
        <v>23</v>
      </c>
      <c r="M20" s="46" t="s">
        <v>23</v>
      </c>
      <c r="N20" s="46" t="s">
        <v>23</v>
      </c>
      <c r="O20" s="46" t="s">
        <v>23</v>
      </c>
      <c r="P20" s="46">
        <v>40</v>
      </c>
      <c r="Q20" s="46" t="s">
        <v>23</v>
      </c>
      <c r="R20" s="46" t="s">
        <v>23</v>
      </c>
      <c r="S20" s="46" t="s">
        <v>23</v>
      </c>
      <c r="T20" s="46">
        <v>9</v>
      </c>
      <c r="U20" s="46">
        <f t="shared" si="0"/>
        <v>33</v>
      </c>
      <c r="V20" s="46">
        <v>1</v>
      </c>
      <c r="W20" s="46" t="s">
        <v>23</v>
      </c>
      <c r="X20" s="46" t="s">
        <v>23</v>
      </c>
      <c r="Y20" s="46" t="s">
        <v>23</v>
      </c>
      <c r="Z20" s="46" t="s">
        <v>23</v>
      </c>
      <c r="AA20" s="46" t="s">
        <v>23</v>
      </c>
      <c r="AB20" s="46" t="s">
        <v>23</v>
      </c>
      <c r="AC20" s="46" t="s">
        <v>23</v>
      </c>
      <c r="AD20" s="46">
        <v>1</v>
      </c>
      <c r="AE20" s="46">
        <v>31</v>
      </c>
      <c r="AF20" s="46">
        <v>516</v>
      </c>
      <c r="AG20" s="46" t="s">
        <v>23</v>
      </c>
      <c r="AH20" s="17" t="s">
        <v>40</v>
      </c>
    </row>
    <row r="21" spans="1:34" s="48" customFormat="1" ht="18" customHeight="1">
      <c r="A21" s="12" t="s">
        <v>41</v>
      </c>
      <c r="B21" s="46">
        <v>586</v>
      </c>
      <c r="C21" s="46">
        <v>58</v>
      </c>
      <c r="D21" s="46">
        <v>454</v>
      </c>
      <c r="E21" s="46">
        <v>518</v>
      </c>
      <c r="F21" s="46">
        <f t="shared" si="1"/>
        <v>645</v>
      </c>
      <c r="G21" s="46">
        <v>3</v>
      </c>
      <c r="H21" s="46" t="s">
        <v>23</v>
      </c>
      <c r="I21" s="46" t="s">
        <v>23</v>
      </c>
      <c r="J21" s="46">
        <v>558</v>
      </c>
      <c r="K21" s="46">
        <v>70</v>
      </c>
      <c r="L21" s="46">
        <v>6</v>
      </c>
      <c r="M21" s="46" t="s">
        <v>23</v>
      </c>
      <c r="N21" s="46">
        <v>5</v>
      </c>
      <c r="O21" s="46">
        <v>3</v>
      </c>
      <c r="P21" s="46" t="s">
        <v>23</v>
      </c>
      <c r="Q21" s="46" t="s">
        <v>23</v>
      </c>
      <c r="R21" s="46" t="s">
        <v>23</v>
      </c>
      <c r="S21" s="46" t="s">
        <v>23</v>
      </c>
      <c r="T21" s="46">
        <v>218</v>
      </c>
      <c r="U21" s="46">
        <f t="shared" si="0"/>
        <v>283</v>
      </c>
      <c r="V21" s="46" t="s">
        <v>23</v>
      </c>
      <c r="W21" s="46" t="s">
        <v>23</v>
      </c>
      <c r="X21" s="46" t="s">
        <v>23</v>
      </c>
      <c r="Y21" s="46">
        <v>140</v>
      </c>
      <c r="Z21" s="46">
        <v>106</v>
      </c>
      <c r="AA21" s="46" t="s">
        <v>23</v>
      </c>
      <c r="AB21" s="46" t="s">
        <v>23</v>
      </c>
      <c r="AC21" s="46">
        <v>7</v>
      </c>
      <c r="AD21" s="46">
        <v>8</v>
      </c>
      <c r="AE21" s="46">
        <v>22</v>
      </c>
      <c r="AF21" s="46">
        <v>692</v>
      </c>
      <c r="AG21" s="46">
        <v>10</v>
      </c>
      <c r="AH21" s="17" t="s">
        <v>41</v>
      </c>
    </row>
    <row r="22" spans="1:34" s="48" customFormat="1" ht="18" customHeight="1">
      <c r="A22" s="21" t="s">
        <v>42</v>
      </c>
      <c r="B22" s="46">
        <v>718</v>
      </c>
      <c r="C22" s="46">
        <v>79</v>
      </c>
      <c r="D22" s="46">
        <v>686</v>
      </c>
      <c r="E22" s="46">
        <v>188</v>
      </c>
      <c r="F22" s="97">
        <f t="shared" si="1"/>
        <v>540</v>
      </c>
      <c r="G22" s="46" t="s">
        <v>23</v>
      </c>
      <c r="H22" s="46" t="s">
        <v>23</v>
      </c>
      <c r="I22" s="46" t="s">
        <v>23</v>
      </c>
      <c r="J22" s="46">
        <v>170</v>
      </c>
      <c r="K22" s="46">
        <v>4</v>
      </c>
      <c r="L22" s="46">
        <v>7</v>
      </c>
      <c r="M22" s="46" t="s">
        <v>23</v>
      </c>
      <c r="N22" s="46">
        <v>1</v>
      </c>
      <c r="O22" s="46" t="s">
        <v>23</v>
      </c>
      <c r="P22" s="46">
        <v>358</v>
      </c>
      <c r="Q22" s="46" t="s">
        <v>23</v>
      </c>
      <c r="R22" s="46" t="s">
        <v>23</v>
      </c>
      <c r="S22" s="46" t="s">
        <v>23</v>
      </c>
      <c r="T22" s="46">
        <v>586</v>
      </c>
      <c r="U22" s="97">
        <f t="shared" si="0"/>
        <v>873</v>
      </c>
      <c r="V22" s="46">
        <v>1</v>
      </c>
      <c r="W22" s="46" t="s">
        <v>23</v>
      </c>
      <c r="X22" s="46" t="s">
        <v>23</v>
      </c>
      <c r="Y22" s="46">
        <v>841</v>
      </c>
      <c r="Z22" s="46" t="s">
        <v>23</v>
      </c>
      <c r="AA22" s="46" t="s">
        <v>23</v>
      </c>
      <c r="AB22" s="46" t="s">
        <v>23</v>
      </c>
      <c r="AC22" s="46" t="s">
        <v>23</v>
      </c>
      <c r="AD22" s="46" t="s">
        <v>23</v>
      </c>
      <c r="AE22" s="46">
        <v>31</v>
      </c>
      <c r="AF22" s="46">
        <v>1635</v>
      </c>
      <c r="AG22" s="46" t="s">
        <v>23</v>
      </c>
      <c r="AH22" s="22" t="s">
        <v>42</v>
      </c>
    </row>
    <row r="23" spans="1:34" s="48" customFormat="1" ht="18" customHeight="1">
      <c r="A23" s="14" t="s">
        <v>71</v>
      </c>
      <c r="B23" s="47">
        <f>SUM(B24:B29)</f>
        <v>237</v>
      </c>
      <c r="C23" s="47">
        <v>1</v>
      </c>
      <c r="D23" s="47">
        <v>51</v>
      </c>
      <c r="E23" s="47">
        <v>116</v>
      </c>
      <c r="F23" s="96">
        <f>SUM(G23:P23)</f>
        <v>409</v>
      </c>
      <c r="G23" s="47">
        <v>3</v>
      </c>
      <c r="H23" s="47">
        <v>1</v>
      </c>
      <c r="I23" s="47">
        <v>0</v>
      </c>
      <c r="J23" s="47">
        <v>13</v>
      </c>
      <c r="K23" s="47">
        <v>6</v>
      </c>
      <c r="L23" s="47">
        <v>8</v>
      </c>
      <c r="M23" s="47">
        <v>0</v>
      </c>
      <c r="N23" s="47">
        <v>27</v>
      </c>
      <c r="O23" s="47">
        <v>58</v>
      </c>
      <c r="P23" s="47">
        <v>293</v>
      </c>
      <c r="Q23" s="47">
        <v>2</v>
      </c>
      <c r="R23" s="47">
        <v>20</v>
      </c>
      <c r="S23" s="47">
        <v>0</v>
      </c>
      <c r="T23" s="47">
        <v>227</v>
      </c>
      <c r="U23" s="96">
        <f t="shared" si="0"/>
        <v>339</v>
      </c>
      <c r="V23" s="47">
        <v>8</v>
      </c>
      <c r="W23" s="47">
        <v>3</v>
      </c>
      <c r="X23" s="47">
        <v>0</v>
      </c>
      <c r="Y23" s="47">
        <v>27</v>
      </c>
      <c r="Z23" s="47">
        <v>7</v>
      </c>
      <c r="AA23" s="47">
        <v>12</v>
      </c>
      <c r="AB23" s="47">
        <v>0</v>
      </c>
      <c r="AC23" s="47">
        <v>31</v>
      </c>
      <c r="AD23" s="47">
        <v>218</v>
      </c>
      <c r="AE23" s="47">
        <v>33</v>
      </c>
      <c r="AF23" s="47">
        <f>SUM(AF24:AF29)</f>
        <v>411</v>
      </c>
      <c r="AG23" s="47" t="s">
        <v>23</v>
      </c>
      <c r="AH23" s="23" t="s">
        <v>53</v>
      </c>
    </row>
    <row r="24" spans="1:34" s="48" customFormat="1" ht="18" customHeight="1">
      <c r="A24" s="12" t="s">
        <v>43</v>
      </c>
      <c r="B24" s="46">
        <v>89</v>
      </c>
      <c r="C24" s="46" t="s">
        <v>23</v>
      </c>
      <c r="D24" s="46">
        <v>3</v>
      </c>
      <c r="E24" s="46">
        <v>49</v>
      </c>
      <c r="F24" s="46">
        <f t="shared" si="1"/>
        <v>68</v>
      </c>
      <c r="G24" s="46" t="s">
        <v>23</v>
      </c>
      <c r="H24" s="46" t="s">
        <v>23</v>
      </c>
      <c r="I24" s="46" t="s">
        <v>23</v>
      </c>
      <c r="J24" s="46" t="s">
        <v>23</v>
      </c>
      <c r="K24" s="46" t="s">
        <v>23</v>
      </c>
      <c r="L24" s="46" t="s">
        <v>23</v>
      </c>
      <c r="M24" s="46" t="s">
        <v>23</v>
      </c>
      <c r="N24" s="46">
        <v>24</v>
      </c>
      <c r="O24" s="46">
        <v>44</v>
      </c>
      <c r="P24" s="46" t="s">
        <v>23</v>
      </c>
      <c r="Q24" s="46" t="s">
        <v>23</v>
      </c>
      <c r="R24" s="46" t="s">
        <v>23</v>
      </c>
      <c r="S24" s="46" t="s">
        <v>23</v>
      </c>
      <c r="T24" s="46">
        <v>185</v>
      </c>
      <c r="U24" s="46">
        <f t="shared" si="0"/>
        <v>254</v>
      </c>
      <c r="V24" s="46">
        <v>6</v>
      </c>
      <c r="W24" s="46" t="s">
        <v>23</v>
      </c>
      <c r="X24" s="46" t="s">
        <v>23</v>
      </c>
      <c r="Y24" s="46" t="s">
        <v>23</v>
      </c>
      <c r="Z24" s="46">
        <v>5</v>
      </c>
      <c r="AA24" s="46" t="s">
        <v>23</v>
      </c>
      <c r="AB24" s="46" t="s">
        <v>23</v>
      </c>
      <c r="AC24" s="46">
        <v>31</v>
      </c>
      <c r="AD24" s="46">
        <v>211</v>
      </c>
      <c r="AE24" s="46">
        <v>1</v>
      </c>
      <c r="AF24" s="46">
        <v>277</v>
      </c>
      <c r="AG24" s="46" t="s">
        <v>23</v>
      </c>
      <c r="AH24" s="24" t="s">
        <v>43</v>
      </c>
    </row>
    <row r="25" spans="1:34" s="48" customFormat="1" ht="18" customHeight="1">
      <c r="A25" s="12" t="s">
        <v>44</v>
      </c>
      <c r="B25" s="46">
        <v>3</v>
      </c>
      <c r="C25" s="46" t="s">
        <v>23</v>
      </c>
      <c r="D25" s="46">
        <v>3</v>
      </c>
      <c r="E25" s="46">
        <v>5</v>
      </c>
      <c r="F25" s="46">
        <f t="shared" si="1"/>
        <v>7</v>
      </c>
      <c r="G25" s="46">
        <v>1</v>
      </c>
      <c r="H25" s="46" t="s">
        <v>23</v>
      </c>
      <c r="I25" s="46" t="s">
        <v>23</v>
      </c>
      <c r="J25" s="46" t="s">
        <v>23</v>
      </c>
      <c r="K25" s="46" t="s">
        <v>23</v>
      </c>
      <c r="L25" s="46" t="s">
        <v>23</v>
      </c>
      <c r="M25" s="46" t="s">
        <v>23</v>
      </c>
      <c r="N25" s="46">
        <v>1</v>
      </c>
      <c r="O25" s="46">
        <v>5</v>
      </c>
      <c r="P25" s="46" t="s">
        <v>23</v>
      </c>
      <c r="Q25" s="46" t="s">
        <v>23</v>
      </c>
      <c r="R25" s="46" t="s">
        <v>23</v>
      </c>
      <c r="S25" s="46" t="s">
        <v>23</v>
      </c>
      <c r="T25" s="46" t="s">
        <v>23</v>
      </c>
      <c r="U25" s="46">
        <f t="shared" si="0"/>
        <v>0</v>
      </c>
      <c r="V25" s="46" t="s">
        <v>23</v>
      </c>
      <c r="W25" s="46" t="s">
        <v>23</v>
      </c>
      <c r="X25" s="46" t="s">
        <v>23</v>
      </c>
      <c r="Y25" s="46" t="s">
        <v>23</v>
      </c>
      <c r="Z25" s="46" t="s">
        <v>23</v>
      </c>
      <c r="AA25" s="46" t="s">
        <v>23</v>
      </c>
      <c r="AB25" s="46" t="s">
        <v>23</v>
      </c>
      <c r="AC25" s="46" t="s">
        <v>23</v>
      </c>
      <c r="AD25" s="46" t="s">
        <v>23</v>
      </c>
      <c r="AE25" s="46" t="s">
        <v>23</v>
      </c>
      <c r="AF25" s="46">
        <v>4</v>
      </c>
      <c r="AG25" s="51" t="s">
        <v>23</v>
      </c>
      <c r="AH25" s="25" t="s">
        <v>44</v>
      </c>
    </row>
    <row r="26" spans="1:34" s="48" customFormat="1" ht="18" customHeight="1">
      <c r="A26" s="12" t="s">
        <v>45</v>
      </c>
      <c r="B26" s="46">
        <v>55</v>
      </c>
      <c r="C26" s="46" t="s">
        <v>23</v>
      </c>
      <c r="D26" s="46">
        <v>30</v>
      </c>
      <c r="E26" s="46">
        <v>24</v>
      </c>
      <c r="F26" s="46">
        <f t="shared" si="1"/>
        <v>33</v>
      </c>
      <c r="G26" s="46" t="s">
        <v>23</v>
      </c>
      <c r="H26" s="46">
        <v>1</v>
      </c>
      <c r="I26" s="46" t="s">
        <v>23</v>
      </c>
      <c r="J26" s="46">
        <v>8</v>
      </c>
      <c r="K26" s="46">
        <v>1</v>
      </c>
      <c r="L26" s="46">
        <v>1</v>
      </c>
      <c r="M26" s="46" t="s">
        <v>23</v>
      </c>
      <c r="N26" s="46">
        <v>2</v>
      </c>
      <c r="O26" s="46">
        <v>5</v>
      </c>
      <c r="P26" s="46">
        <v>15</v>
      </c>
      <c r="Q26" s="46" t="s">
        <v>23</v>
      </c>
      <c r="R26" s="46" t="s">
        <v>23</v>
      </c>
      <c r="S26" s="46" t="s">
        <v>23</v>
      </c>
      <c r="T26" s="46">
        <v>26</v>
      </c>
      <c r="U26" s="46">
        <f t="shared" si="0"/>
        <v>43</v>
      </c>
      <c r="V26" s="46" t="s">
        <v>23</v>
      </c>
      <c r="W26" s="46">
        <v>3</v>
      </c>
      <c r="X26" s="46" t="s">
        <v>23</v>
      </c>
      <c r="Y26" s="46">
        <v>16</v>
      </c>
      <c r="Z26" s="46" t="s">
        <v>23</v>
      </c>
      <c r="AA26" s="46">
        <v>2</v>
      </c>
      <c r="AB26" s="46" t="s">
        <v>23</v>
      </c>
      <c r="AC26" s="46" t="s">
        <v>23</v>
      </c>
      <c r="AD26" s="46">
        <v>7</v>
      </c>
      <c r="AE26" s="46">
        <v>15</v>
      </c>
      <c r="AF26" s="46">
        <v>34</v>
      </c>
      <c r="AG26" s="51" t="s">
        <v>23</v>
      </c>
      <c r="AH26" s="25" t="s">
        <v>45</v>
      </c>
    </row>
    <row r="27" spans="1:34" s="48" customFormat="1" ht="18" customHeight="1">
      <c r="A27" s="12" t="s">
        <v>46</v>
      </c>
      <c r="B27" s="46">
        <v>24</v>
      </c>
      <c r="C27" s="46">
        <v>1</v>
      </c>
      <c r="D27" s="46">
        <v>9</v>
      </c>
      <c r="E27" s="46">
        <v>7</v>
      </c>
      <c r="F27" s="46">
        <f t="shared" si="1"/>
        <v>8</v>
      </c>
      <c r="G27" s="46">
        <v>1</v>
      </c>
      <c r="H27" s="46" t="s">
        <v>23</v>
      </c>
      <c r="I27" s="46" t="s">
        <v>23</v>
      </c>
      <c r="J27" s="46">
        <v>1</v>
      </c>
      <c r="K27" s="46">
        <v>1</v>
      </c>
      <c r="L27" s="46">
        <v>3</v>
      </c>
      <c r="M27" s="46" t="s">
        <v>23</v>
      </c>
      <c r="N27" s="46" t="s">
        <v>23</v>
      </c>
      <c r="O27" s="46" t="s">
        <v>23</v>
      </c>
      <c r="P27" s="46">
        <v>2</v>
      </c>
      <c r="Q27" s="46">
        <v>2</v>
      </c>
      <c r="R27" s="46">
        <v>20</v>
      </c>
      <c r="S27" s="46" t="s">
        <v>23</v>
      </c>
      <c r="T27" s="46">
        <v>5</v>
      </c>
      <c r="U27" s="46">
        <f t="shared" si="0"/>
        <v>5</v>
      </c>
      <c r="V27" s="46">
        <v>2</v>
      </c>
      <c r="W27" s="46" t="s">
        <v>23</v>
      </c>
      <c r="X27" s="46" t="s">
        <v>23</v>
      </c>
      <c r="Y27" s="46">
        <v>1</v>
      </c>
      <c r="Z27" s="46">
        <v>1</v>
      </c>
      <c r="AA27" s="46">
        <v>1</v>
      </c>
      <c r="AB27" s="46" t="s">
        <v>23</v>
      </c>
      <c r="AC27" s="46" t="s">
        <v>23</v>
      </c>
      <c r="AD27" s="46" t="s">
        <v>23</v>
      </c>
      <c r="AE27" s="46" t="s">
        <v>23</v>
      </c>
      <c r="AF27" s="46">
        <v>52</v>
      </c>
      <c r="AG27" s="51" t="s">
        <v>23</v>
      </c>
      <c r="AH27" s="25" t="s">
        <v>46</v>
      </c>
    </row>
    <row r="28" spans="1:34" s="48" customFormat="1" ht="18" customHeight="1">
      <c r="A28" s="12" t="s">
        <v>47</v>
      </c>
      <c r="B28" s="46">
        <v>45</v>
      </c>
      <c r="C28" s="46" t="s">
        <v>23</v>
      </c>
      <c r="D28" s="46">
        <v>3</v>
      </c>
      <c r="E28" s="46">
        <v>22</v>
      </c>
      <c r="F28" s="50">
        <f t="shared" si="1"/>
        <v>276</v>
      </c>
      <c r="G28" s="46" t="s">
        <v>23</v>
      </c>
      <c r="H28" s="46" t="s">
        <v>23</v>
      </c>
      <c r="I28" s="46" t="s">
        <v>23</v>
      </c>
      <c r="J28" s="46">
        <v>1</v>
      </c>
      <c r="K28" s="46" t="s">
        <v>23</v>
      </c>
      <c r="L28" s="46" t="s">
        <v>23</v>
      </c>
      <c r="M28" s="46" t="s">
        <v>23</v>
      </c>
      <c r="N28" s="46" t="s">
        <v>23</v>
      </c>
      <c r="O28" s="46">
        <v>4</v>
      </c>
      <c r="P28" s="46">
        <v>271</v>
      </c>
      <c r="Q28" s="46" t="s">
        <v>23</v>
      </c>
      <c r="R28" s="46" t="s">
        <v>23</v>
      </c>
      <c r="S28" s="46" t="s">
        <v>23</v>
      </c>
      <c r="T28" s="46">
        <v>4</v>
      </c>
      <c r="U28" s="50">
        <f t="shared" si="0"/>
        <v>16</v>
      </c>
      <c r="V28" s="46" t="s">
        <v>23</v>
      </c>
      <c r="W28" s="46" t="s">
        <v>23</v>
      </c>
      <c r="X28" s="46" t="s">
        <v>23</v>
      </c>
      <c r="Y28" s="46">
        <v>8</v>
      </c>
      <c r="Z28" s="46" t="s">
        <v>23</v>
      </c>
      <c r="AA28" s="46" t="s">
        <v>23</v>
      </c>
      <c r="AB28" s="46" t="s">
        <v>23</v>
      </c>
      <c r="AC28" s="46" t="s">
        <v>23</v>
      </c>
      <c r="AD28" s="46" t="s">
        <v>23</v>
      </c>
      <c r="AE28" s="46">
        <v>8</v>
      </c>
      <c r="AF28" s="46">
        <v>24</v>
      </c>
      <c r="AG28" s="51" t="s">
        <v>23</v>
      </c>
      <c r="AH28" s="25" t="s">
        <v>47</v>
      </c>
    </row>
    <row r="29" spans="1:34" s="48" customFormat="1" ht="18" customHeight="1">
      <c r="A29" s="18" t="s">
        <v>48</v>
      </c>
      <c r="B29" s="49">
        <v>21</v>
      </c>
      <c r="C29" s="49" t="s">
        <v>23</v>
      </c>
      <c r="D29" s="49">
        <v>3</v>
      </c>
      <c r="E29" s="49">
        <v>9</v>
      </c>
      <c r="F29" s="46">
        <f t="shared" si="1"/>
        <v>17</v>
      </c>
      <c r="G29" s="49">
        <v>1</v>
      </c>
      <c r="H29" s="49" t="s">
        <v>23</v>
      </c>
      <c r="I29" s="49" t="s">
        <v>23</v>
      </c>
      <c r="J29" s="49">
        <v>3</v>
      </c>
      <c r="K29" s="49">
        <v>4</v>
      </c>
      <c r="L29" s="49">
        <v>4</v>
      </c>
      <c r="M29" s="49" t="s">
        <v>23</v>
      </c>
      <c r="N29" s="49" t="s">
        <v>23</v>
      </c>
      <c r="O29" s="49" t="s">
        <v>23</v>
      </c>
      <c r="P29" s="49">
        <v>5</v>
      </c>
      <c r="Q29" s="49" t="s">
        <v>23</v>
      </c>
      <c r="R29" s="49" t="s">
        <v>23</v>
      </c>
      <c r="S29" s="49" t="s">
        <v>23</v>
      </c>
      <c r="T29" s="49">
        <v>7</v>
      </c>
      <c r="U29" s="46">
        <f t="shared" si="0"/>
        <v>21</v>
      </c>
      <c r="V29" s="49" t="s">
        <v>23</v>
      </c>
      <c r="W29" s="49" t="s">
        <v>23</v>
      </c>
      <c r="X29" s="49" t="s">
        <v>23</v>
      </c>
      <c r="Y29" s="49">
        <v>2</v>
      </c>
      <c r="Z29" s="49">
        <v>1</v>
      </c>
      <c r="AA29" s="49">
        <v>9</v>
      </c>
      <c r="AB29" s="49" t="s">
        <v>23</v>
      </c>
      <c r="AC29" s="49" t="s">
        <v>23</v>
      </c>
      <c r="AD29" s="49" t="s">
        <v>23</v>
      </c>
      <c r="AE29" s="49">
        <v>9</v>
      </c>
      <c r="AF29" s="49">
        <v>20</v>
      </c>
      <c r="AG29" s="52" t="s">
        <v>23</v>
      </c>
      <c r="AH29" s="26" t="s">
        <v>48</v>
      </c>
    </row>
    <row r="30" spans="1:34" ht="16.5" customHeight="1" thickBot="1">
      <c r="A30" s="53"/>
      <c r="B30" s="54"/>
      <c r="C30" s="54"/>
      <c r="D30" s="54"/>
      <c r="E30" s="54"/>
      <c r="F30" s="54"/>
      <c r="G30" s="55"/>
      <c r="H30" s="55"/>
      <c r="I30" s="55"/>
      <c r="J30" s="54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57"/>
    </row>
    <row r="31" spans="1:33" ht="16.5">
      <c r="A31" s="58" t="s">
        <v>75</v>
      </c>
      <c r="B31" s="58"/>
      <c r="C31" s="58"/>
      <c r="D31" s="58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</row>
  </sheetData>
  <sheetProtection/>
  <mergeCells count="26">
    <mergeCell ref="H6:I6"/>
    <mergeCell ref="AE6:AE7"/>
    <mergeCell ref="AA6:AA7"/>
    <mergeCell ref="AB6:AB7"/>
    <mergeCell ref="AC6:AC7"/>
    <mergeCell ref="AD6:AD7"/>
    <mergeCell ref="Z6:Z7"/>
    <mergeCell ref="M6:M7"/>
    <mergeCell ref="O6:O7"/>
    <mergeCell ref="P6:P7"/>
    <mergeCell ref="C5:D5"/>
    <mergeCell ref="B4:D4"/>
    <mergeCell ref="E4:P4"/>
    <mergeCell ref="Q4:S4"/>
    <mergeCell ref="F5:P5"/>
    <mergeCell ref="U5:AE5"/>
    <mergeCell ref="U6:U7"/>
    <mergeCell ref="T4:AE4"/>
    <mergeCell ref="C6:C7"/>
    <mergeCell ref="D6:D7"/>
    <mergeCell ref="F6:F7"/>
    <mergeCell ref="J6:J7"/>
    <mergeCell ref="K6:K7"/>
    <mergeCell ref="L6:L7"/>
    <mergeCell ref="N6:N7"/>
    <mergeCell ref="Y6:Y7"/>
  </mergeCells>
  <printOptions/>
  <pageMargins left="0.984251968503937" right="0.5511811023622047" top="0.984251968503937" bottom="0.4330708661417323" header="0.5118110236220472" footer="0.5118110236220472"/>
  <pageSetup fitToHeight="1" fitToWidth="1" horizontalDpi="300" verticalDpi="3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2"/>
  <sheetViews>
    <sheetView showGridLines="0" tabSelected="1" zoomScale="75" zoomScaleNormal="75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4" sqref="D4:G4"/>
    </sheetView>
  </sheetViews>
  <sheetFormatPr defaultColWidth="10.58203125" defaultRowHeight="18"/>
  <cols>
    <col min="1" max="1" width="17.58203125" style="61" customWidth="1"/>
    <col min="2" max="7" width="12.08203125" style="61" customWidth="1"/>
    <col min="8" max="16384" width="10.58203125" style="61" customWidth="1"/>
  </cols>
  <sheetData>
    <row r="1" spans="1:7" ht="21" customHeight="1">
      <c r="A1" s="60" t="s">
        <v>50</v>
      </c>
      <c r="B1" s="60"/>
      <c r="C1" s="60"/>
      <c r="D1" s="60"/>
      <c r="E1" s="60"/>
      <c r="F1" s="60"/>
      <c r="G1" s="60"/>
    </row>
    <row r="2" spans="1:7" ht="15" customHeight="1">
      <c r="A2" s="62"/>
      <c r="B2" s="62"/>
      <c r="C2" s="62"/>
      <c r="D2" s="62"/>
      <c r="E2" s="62"/>
      <c r="F2" s="62"/>
      <c r="G2" s="62"/>
    </row>
    <row r="3" spans="1:7" ht="16.5" thickBot="1">
      <c r="A3" s="63" t="s">
        <v>7</v>
      </c>
      <c r="B3" s="63"/>
      <c r="C3" s="63"/>
      <c r="D3" s="63"/>
      <c r="E3" s="63"/>
      <c r="F3" s="63"/>
      <c r="G3" s="64" t="s">
        <v>76</v>
      </c>
    </row>
    <row r="4" spans="1:7" s="66" customFormat="1" ht="15.75" customHeight="1">
      <c r="A4" s="65"/>
      <c r="B4" s="130" t="s">
        <v>5</v>
      </c>
      <c r="C4" s="131"/>
      <c r="D4" s="125" t="s">
        <v>15</v>
      </c>
      <c r="E4" s="126"/>
      <c r="F4" s="126"/>
      <c r="G4" s="127"/>
    </row>
    <row r="5" spans="1:7" s="66" customFormat="1" ht="15.75" customHeight="1">
      <c r="A5" s="124" t="s">
        <v>52</v>
      </c>
      <c r="B5" s="132"/>
      <c r="C5" s="133"/>
      <c r="D5" s="136" t="s">
        <v>16</v>
      </c>
      <c r="E5" s="137"/>
      <c r="F5" s="136" t="s">
        <v>17</v>
      </c>
      <c r="G5" s="141"/>
    </row>
    <row r="6" spans="1:7" s="66" customFormat="1" ht="15.75" customHeight="1">
      <c r="A6" s="124"/>
      <c r="B6" s="132"/>
      <c r="C6" s="133"/>
      <c r="D6" s="138" t="s">
        <v>18</v>
      </c>
      <c r="E6" s="139"/>
      <c r="F6" s="138" t="s">
        <v>19</v>
      </c>
      <c r="G6" s="142"/>
    </row>
    <row r="7" spans="1:7" s="66" customFormat="1" ht="13.5">
      <c r="A7" s="67" t="s">
        <v>1</v>
      </c>
      <c r="B7" s="134"/>
      <c r="C7" s="135"/>
      <c r="D7" s="128" t="s">
        <v>20</v>
      </c>
      <c r="E7" s="140"/>
      <c r="F7" s="128" t="s">
        <v>21</v>
      </c>
      <c r="G7" s="129"/>
    </row>
    <row r="8" spans="1:7" s="66" customFormat="1" ht="21" customHeight="1">
      <c r="A8" s="68"/>
      <c r="B8" s="1" t="s">
        <v>4</v>
      </c>
      <c r="C8" s="1" t="s">
        <v>22</v>
      </c>
      <c r="D8" s="1" t="s">
        <v>4</v>
      </c>
      <c r="E8" s="1" t="s">
        <v>22</v>
      </c>
      <c r="F8" s="1" t="s">
        <v>4</v>
      </c>
      <c r="G8" s="6" t="s">
        <v>22</v>
      </c>
    </row>
    <row r="9" spans="1:7" s="66" customFormat="1" ht="18" customHeight="1">
      <c r="A9" s="7" t="s">
        <v>49</v>
      </c>
      <c r="B9" s="69">
        <f>D9+F9</f>
        <v>76</v>
      </c>
      <c r="C9" s="70">
        <f>E9+G9</f>
        <v>1412</v>
      </c>
      <c r="D9" s="70">
        <v>66</v>
      </c>
      <c r="E9" s="70">
        <v>1019</v>
      </c>
      <c r="F9" s="70">
        <v>10</v>
      </c>
      <c r="G9" s="71">
        <v>393</v>
      </c>
    </row>
    <row r="10" spans="1:7" s="66" customFormat="1" ht="18" customHeight="1">
      <c r="A10" s="7" t="s">
        <v>29</v>
      </c>
      <c r="B10" s="69">
        <f aca="true" t="shared" si="0" ref="B10:B30">D10+F10</f>
        <v>68</v>
      </c>
      <c r="C10" s="70">
        <f aca="true" t="shared" si="1" ref="C10:C30">E10+G10</f>
        <v>1320</v>
      </c>
      <c r="D10" s="47">
        <v>59</v>
      </c>
      <c r="E10" s="47">
        <v>980</v>
      </c>
      <c r="F10" s="47">
        <v>9</v>
      </c>
      <c r="G10" s="72">
        <v>340</v>
      </c>
    </row>
    <row r="11" spans="1:7" s="66" customFormat="1" ht="18" customHeight="1">
      <c r="A11" s="8" t="s">
        <v>30</v>
      </c>
      <c r="B11" s="69">
        <f t="shared" si="0"/>
        <v>5</v>
      </c>
      <c r="C11" s="70">
        <f t="shared" si="1"/>
        <v>63</v>
      </c>
      <c r="D11" s="46">
        <v>5</v>
      </c>
      <c r="E11" s="46">
        <v>63</v>
      </c>
      <c r="F11" s="46" t="s">
        <v>23</v>
      </c>
      <c r="G11" s="74" t="s">
        <v>23</v>
      </c>
    </row>
    <row r="12" spans="1:7" s="66" customFormat="1" ht="18" customHeight="1">
      <c r="A12" s="8" t="s">
        <v>31</v>
      </c>
      <c r="B12" s="73">
        <f t="shared" si="0"/>
        <v>0</v>
      </c>
      <c r="C12" s="46">
        <f t="shared" si="1"/>
        <v>0</v>
      </c>
      <c r="D12" s="46" t="s">
        <v>23</v>
      </c>
      <c r="E12" s="46" t="s">
        <v>23</v>
      </c>
      <c r="F12" s="46" t="s">
        <v>23</v>
      </c>
      <c r="G12" s="74" t="s">
        <v>23</v>
      </c>
    </row>
    <row r="13" spans="1:7" s="66" customFormat="1" ht="18" customHeight="1">
      <c r="A13" s="8" t="s">
        <v>32</v>
      </c>
      <c r="B13" s="73">
        <f t="shared" si="0"/>
        <v>0</v>
      </c>
      <c r="C13" s="46">
        <f t="shared" si="1"/>
        <v>0</v>
      </c>
      <c r="D13" s="46" t="s">
        <v>23</v>
      </c>
      <c r="E13" s="46" t="s">
        <v>23</v>
      </c>
      <c r="F13" s="46" t="s">
        <v>23</v>
      </c>
      <c r="G13" s="74" t="s">
        <v>23</v>
      </c>
    </row>
    <row r="14" spans="1:7" s="75" customFormat="1" ht="18" customHeight="1">
      <c r="A14" s="8" t="s">
        <v>33</v>
      </c>
      <c r="B14" s="73">
        <f t="shared" si="0"/>
        <v>7</v>
      </c>
      <c r="C14" s="46">
        <f t="shared" si="1"/>
        <v>110</v>
      </c>
      <c r="D14" s="46">
        <v>7</v>
      </c>
      <c r="E14" s="46">
        <v>110</v>
      </c>
      <c r="F14" s="46" t="s">
        <v>23</v>
      </c>
      <c r="G14" s="74" t="s">
        <v>23</v>
      </c>
    </row>
    <row r="15" spans="1:7" s="75" customFormat="1" ht="18" customHeight="1">
      <c r="A15" s="9" t="s">
        <v>34</v>
      </c>
      <c r="B15" s="76">
        <f t="shared" si="0"/>
        <v>0</v>
      </c>
      <c r="C15" s="50">
        <f t="shared" si="1"/>
        <v>0</v>
      </c>
      <c r="D15" s="50" t="s">
        <v>23</v>
      </c>
      <c r="E15" s="50" t="s">
        <v>23</v>
      </c>
      <c r="F15" s="50" t="s">
        <v>23</v>
      </c>
      <c r="G15" s="77" t="s">
        <v>23</v>
      </c>
    </row>
    <row r="16" spans="1:7" s="75" customFormat="1" ht="18" customHeight="1">
      <c r="A16" s="8" t="s">
        <v>35</v>
      </c>
      <c r="B16" s="78">
        <f t="shared" si="0"/>
        <v>0</v>
      </c>
      <c r="C16" s="49">
        <f t="shared" si="1"/>
        <v>0</v>
      </c>
      <c r="D16" s="46" t="s">
        <v>23</v>
      </c>
      <c r="E16" s="46" t="s">
        <v>23</v>
      </c>
      <c r="F16" s="46" t="s">
        <v>23</v>
      </c>
      <c r="G16" s="74" t="s">
        <v>23</v>
      </c>
    </row>
    <row r="17" spans="1:7" s="75" customFormat="1" ht="18" customHeight="1">
      <c r="A17" s="8" t="s">
        <v>36</v>
      </c>
      <c r="B17" s="73">
        <f t="shared" si="0"/>
        <v>0</v>
      </c>
      <c r="C17" s="46">
        <f t="shared" si="1"/>
        <v>0</v>
      </c>
      <c r="D17" s="46" t="s">
        <v>23</v>
      </c>
      <c r="E17" s="46" t="s">
        <v>23</v>
      </c>
      <c r="F17" s="46" t="s">
        <v>23</v>
      </c>
      <c r="G17" s="74" t="s">
        <v>23</v>
      </c>
    </row>
    <row r="18" spans="1:7" s="75" customFormat="1" ht="18" customHeight="1">
      <c r="A18" s="8" t="s">
        <v>37</v>
      </c>
      <c r="B18" s="73">
        <f t="shared" si="0"/>
        <v>0</v>
      </c>
      <c r="C18" s="46">
        <f t="shared" si="1"/>
        <v>0</v>
      </c>
      <c r="D18" s="46" t="s">
        <v>23</v>
      </c>
      <c r="E18" s="46" t="s">
        <v>23</v>
      </c>
      <c r="F18" s="46" t="s">
        <v>23</v>
      </c>
      <c r="G18" s="74" t="s">
        <v>23</v>
      </c>
    </row>
    <row r="19" spans="1:7" s="75" customFormat="1" ht="18" customHeight="1">
      <c r="A19" s="8" t="s">
        <v>38</v>
      </c>
      <c r="B19" s="73">
        <f t="shared" si="0"/>
        <v>0</v>
      </c>
      <c r="C19" s="46">
        <f t="shared" si="1"/>
        <v>0</v>
      </c>
      <c r="D19" s="46" t="s">
        <v>23</v>
      </c>
      <c r="E19" s="46" t="s">
        <v>23</v>
      </c>
      <c r="F19" s="46" t="s">
        <v>23</v>
      </c>
      <c r="G19" s="74" t="s">
        <v>23</v>
      </c>
    </row>
    <row r="20" spans="1:7" s="75" customFormat="1" ht="18" customHeight="1">
      <c r="A20" s="8" t="s">
        <v>39</v>
      </c>
      <c r="B20" s="73">
        <f t="shared" si="0"/>
        <v>0</v>
      </c>
      <c r="C20" s="46">
        <f t="shared" si="1"/>
        <v>0</v>
      </c>
      <c r="D20" s="46" t="s">
        <v>23</v>
      </c>
      <c r="E20" s="46" t="s">
        <v>23</v>
      </c>
      <c r="F20" s="46" t="s">
        <v>23</v>
      </c>
      <c r="G20" s="74" t="s">
        <v>23</v>
      </c>
    </row>
    <row r="21" spans="1:7" s="75" customFormat="1" ht="18" customHeight="1">
      <c r="A21" s="10" t="s">
        <v>40</v>
      </c>
      <c r="B21" s="78">
        <f t="shared" si="0"/>
        <v>0</v>
      </c>
      <c r="C21" s="49">
        <f t="shared" si="1"/>
        <v>0</v>
      </c>
      <c r="D21" s="49" t="s">
        <v>23</v>
      </c>
      <c r="E21" s="49" t="s">
        <v>23</v>
      </c>
      <c r="F21" s="49" t="s">
        <v>23</v>
      </c>
      <c r="G21" s="79" t="s">
        <v>23</v>
      </c>
    </row>
    <row r="22" spans="1:7" s="75" customFormat="1" ht="18" customHeight="1">
      <c r="A22" s="8" t="s">
        <v>41</v>
      </c>
      <c r="B22" s="73">
        <f t="shared" si="0"/>
        <v>55</v>
      </c>
      <c r="C22" s="46">
        <f t="shared" si="1"/>
        <v>1072</v>
      </c>
      <c r="D22" s="46">
        <v>46</v>
      </c>
      <c r="E22" s="46">
        <v>732</v>
      </c>
      <c r="F22" s="46">
        <v>9</v>
      </c>
      <c r="G22" s="74">
        <v>340</v>
      </c>
    </row>
    <row r="23" spans="1:7" s="75" customFormat="1" ht="18" customHeight="1">
      <c r="A23" s="11" t="s">
        <v>42</v>
      </c>
      <c r="B23" s="73">
        <f t="shared" si="0"/>
        <v>1</v>
      </c>
      <c r="C23" s="46">
        <f t="shared" si="1"/>
        <v>75</v>
      </c>
      <c r="D23" s="46">
        <v>1</v>
      </c>
      <c r="E23" s="46">
        <v>75</v>
      </c>
      <c r="F23" s="46" t="s">
        <v>23</v>
      </c>
      <c r="G23" s="74" t="s">
        <v>23</v>
      </c>
    </row>
    <row r="24" spans="1:7" s="75" customFormat="1" ht="18" customHeight="1">
      <c r="A24" s="7" t="s">
        <v>54</v>
      </c>
      <c r="B24" s="69">
        <f t="shared" si="0"/>
        <v>8</v>
      </c>
      <c r="C24" s="70">
        <f t="shared" si="1"/>
        <v>92</v>
      </c>
      <c r="D24" s="47">
        <v>7</v>
      </c>
      <c r="E24" s="47">
        <v>39</v>
      </c>
      <c r="F24" s="47">
        <v>1</v>
      </c>
      <c r="G24" s="72">
        <v>53</v>
      </c>
    </row>
    <row r="25" spans="1:7" s="75" customFormat="1" ht="18" customHeight="1">
      <c r="A25" s="12" t="s">
        <v>43</v>
      </c>
      <c r="B25" s="69">
        <f t="shared" si="0"/>
        <v>7</v>
      </c>
      <c r="C25" s="70">
        <f t="shared" si="1"/>
        <v>39</v>
      </c>
      <c r="D25" s="46">
        <v>7</v>
      </c>
      <c r="E25" s="46">
        <v>39</v>
      </c>
      <c r="F25" s="46" t="s">
        <v>23</v>
      </c>
      <c r="G25" s="74" t="s">
        <v>23</v>
      </c>
    </row>
    <row r="26" spans="1:7" s="75" customFormat="1" ht="18" customHeight="1">
      <c r="A26" s="12" t="s">
        <v>44</v>
      </c>
      <c r="B26" s="73">
        <f t="shared" si="0"/>
        <v>0</v>
      </c>
      <c r="C26" s="46">
        <f t="shared" si="1"/>
        <v>0</v>
      </c>
      <c r="D26" s="46" t="s">
        <v>23</v>
      </c>
      <c r="E26" s="46" t="s">
        <v>23</v>
      </c>
      <c r="F26" s="46" t="s">
        <v>23</v>
      </c>
      <c r="G26" s="74" t="s">
        <v>23</v>
      </c>
    </row>
    <row r="27" spans="1:7" s="75" customFormat="1" ht="18" customHeight="1">
      <c r="A27" s="12" t="s">
        <v>45</v>
      </c>
      <c r="B27" s="73">
        <f t="shared" si="0"/>
        <v>1</v>
      </c>
      <c r="C27" s="46">
        <f t="shared" si="1"/>
        <v>53</v>
      </c>
      <c r="D27" s="46" t="s">
        <v>23</v>
      </c>
      <c r="E27" s="46" t="s">
        <v>23</v>
      </c>
      <c r="F27" s="46">
        <v>1</v>
      </c>
      <c r="G27" s="74">
        <v>53</v>
      </c>
    </row>
    <row r="28" spans="1:7" s="75" customFormat="1" ht="18" customHeight="1">
      <c r="A28" s="12" t="s">
        <v>46</v>
      </c>
      <c r="B28" s="73">
        <f t="shared" si="0"/>
        <v>0</v>
      </c>
      <c r="C28" s="46">
        <f t="shared" si="1"/>
        <v>0</v>
      </c>
      <c r="D28" s="46" t="s">
        <v>23</v>
      </c>
      <c r="E28" s="46" t="s">
        <v>23</v>
      </c>
      <c r="F28" s="46" t="s">
        <v>23</v>
      </c>
      <c r="G28" s="74" t="s">
        <v>23</v>
      </c>
    </row>
    <row r="29" spans="1:7" s="75" customFormat="1" ht="18" customHeight="1">
      <c r="A29" s="13" t="s">
        <v>47</v>
      </c>
      <c r="B29" s="76">
        <f t="shared" si="0"/>
        <v>0</v>
      </c>
      <c r="C29" s="50">
        <f t="shared" si="1"/>
        <v>0</v>
      </c>
      <c r="D29" s="50" t="s">
        <v>23</v>
      </c>
      <c r="E29" s="50" t="s">
        <v>23</v>
      </c>
      <c r="F29" s="50" t="s">
        <v>23</v>
      </c>
      <c r="G29" s="77" t="s">
        <v>23</v>
      </c>
    </row>
    <row r="30" spans="1:7" s="75" customFormat="1" ht="18" customHeight="1">
      <c r="A30" s="12" t="s">
        <v>48</v>
      </c>
      <c r="B30" s="73">
        <f t="shared" si="0"/>
        <v>0</v>
      </c>
      <c r="C30" s="46">
        <f t="shared" si="1"/>
        <v>0</v>
      </c>
      <c r="D30" s="46" t="s">
        <v>23</v>
      </c>
      <c r="E30" s="46" t="s">
        <v>23</v>
      </c>
      <c r="F30" s="46" t="s">
        <v>23</v>
      </c>
      <c r="G30" s="74" t="s">
        <v>23</v>
      </c>
    </row>
    <row r="31" spans="1:7" ht="16.5" customHeight="1" thickBot="1">
      <c r="A31" s="80"/>
      <c r="B31" s="81"/>
      <c r="C31" s="81"/>
      <c r="D31" s="81"/>
      <c r="E31" s="81"/>
      <c r="F31" s="81"/>
      <c r="G31" s="82"/>
    </row>
    <row r="32" spans="1:7" ht="16.5">
      <c r="A32" s="83" t="s">
        <v>75</v>
      </c>
      <c r="B32" s="83"/>
      <c r="C32" s="83"/>
      <c r="D32" s="83"/>
      <c r="E32" s="83"/>
      <c r="F32" s="83"/>
      <c r="G32" s="83"/>
    </row>
  </sheetData>
  <sheetProtection/>
  <mergeCells count="9">
    <mergeCell ref="A5:A6"/>
    <mergeCell ref="D4:G4"/>
    <mergeCell ref="F7:G7"/>
    <mergeCell ref="B4:C7"/>
    <mergeCell ref="D5:E5"/>
    <mergeCell ref="D6:E6"/>
    <mergeCell ref="D7:E7"/>
    <mergeCell ref="F5:G5"/>
    <mergeCell ref="F6:G6"/>
  </mergeCells>
  <printOptions/>
  <pageMargins left="0.7874015748031497" right="0.5511811023622047" top="0.5905511811023623" bottom="0.4330708661417323" header="0.5118110236220472" footer="0.5118110236220472"/>
  <pageSetup fitToHeight="1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Administrator</cp:lastModifiedBy>
  <cp:lastPrinted>2018-05-11T02:16:51Z</cp:lastPrinted>
  <dcterms:created xsi:type="dcterms:W3CDTF">1998-03-20T01:44:42Z</dcterms:created>
  <dcterms:modified xsi:type="dcterms:W3CDTF">2023-01-26T00:45:28Z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190F09CE">
    <vt:lpwstr/>
  </property>
  <property fmtid="{D5CDD505-2E9C-101B-9397-08002B2CF9AE}" pid="36" name="IVID306412DC">
    <vt:lpwstr/>
  </property>
  <property fmtid="{D5CDD505-2E9C-101B-9397-08002B2CF9AE}" pid="37" name="IVID346714DF">
    <vt:lpwstr/>
  </property>
</Properties>
</file>