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50" windowHeight="8100" activeTab="0"/>
  </bookViews>
  <sheets>
    <sheet name="1" sheetId="1" r:id="rId1"/>
  </sheets>
  <externalReferences>
    <externalReference r:id="rId4"/>
  </externalReferences>
  <definedNames>
    <definedName name="_xlnm.Print_Area" localSheetId="0">'1'!$A$1:$V$70</definedName>
    <definedName name="_xlnm.Print_Area">'1'!$A$1:$N$25</definedName>
    <definedName name="Print_Area_MI" localSheetId="0">'1'!$A$1:$N$25</definedName>
    <definedName name="PRINT_AREA_MI">'1'!$A$1:$N$25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<sst xmlns="http://schemas.openxmlformats.org/spreadsheetml/2006/main" count="309" uniqueCount="47">
  <si>
    <t>その他</t>
  </si>
  <si>
    <t>総数</t>
  </si>
  <si>
    <t>結核</t>
  </si>
  <si>
    <t>健康診断</t>
  </si>
  <si>
    <t>-</t>
  </si>
  <si>
    <t>第１表　健康診断実施状況</t>
  </si>
  <si>
    <t>受診延人員</t>
  </si>
  <si>
    <t>（再掲）医療機関等へ委託</t>
  </si>
  <si>
    <t>生　活　習　慣　病</t>
  </si>
  <si>
    <t>総数</t>
  </si>
  <si>
    <t>その他</t>
  </si>
  <si>
    <t>（再掲）</t>
  </si>
  <si>
    <t>　</t>
  </si>
  <si>
    <t>(再掲)</t>
  </si>
  <si>
    <t>肝臓がん</t>
  </si>
  <si>
    <t>前立腺がん</t>
  </si>
  <si>
    <t>骨粗しょう症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</si>
  <si>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</si>
  <si>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</si>
  <si>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</si>
  <si>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</si>
  <si>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</si>
  <si>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</si>
  <si>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</si>
  <si>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</si>
  <si>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</si>
  <si>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</si>
  <si>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</si>
  <si>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</si>
  <si>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</si>
  <si>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</si>
  <si>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</si>
  <si>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</si>
  <si>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</si>
  <si>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</si>
  <si>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</si>
  <si>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</si>
  <si>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>市　町</t>
  </si>
  <si>
    <t>悪　性
新生物</t>
  </si>
  <si>
    <t>循環器
疾　患</t>
  </si>
  <si>
    <t>　</t>
  </si>
  <si>
    <t xml:space="preserve"> 町　　計</t>
  </si>
  <si>
    <t xml:space="preserve"> 阿 武 町</t>
  </si>
  <si>
    <t>資料：地域保健・健康増進事業報告（地域保健・老人保健事業報告）</t>
  </si>
  <si>
    <t>-</t>
  </si>
  <si>
    <t xml:space="preserve"> 総　　数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</si>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</sst>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#,##0_);[Red]\(#,##0\)"/>
  </numFmts>
  <fonts count="4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Terminal"/>
      <family val="0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8">
    <xf numFmtId="37" fontId="0" fillId="0" borderId="0" xfId="0" applyAlignment="1">
      <alignment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Font="1" applyFill="1" applyAlignment="1">
      <alignment/>
    </xf>
    <xf numFmtId="37" fontId="9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7" fillId="0" borderId="0" xfId="0" applyFont="1" applyFill="1" applyAlignment="1">
      <alignment horizontal="right"/>
    </xf>
    <xf numFmtId="37" fontId="10" fillId="0" borderId="11" xfId="0" applyNumberFormat="1" applyFont="1" applyFill="1" applyBorder="1" applyAlignment="1" applyProtection="1">
      <alignment horizontal="center"/>
      <protection/>
    </xf>
    <xf numFmtId="37" fontId="10" fillId="0" borderId="12" xfId="0" applyFont="1" applyFill="1" applyBorder="1" applyAlignment="1">
      <alignment horizontal="center"/>
    </xf>
    <xf numFmtId="37" fontId="10" fillId="0" borderId="13" xfId="0" applyNumberFormat="1" applyFont="1" applyFill="1" applyBorder="1" applyAlignment="1" applyProtection="1">
      <alignment horizontal="center"/>
      <protection/>
    </xf>
    <xf numFmtId="37" fontId="14" fillId="0" borderId="14" xfId="0" applyNumberFormat="1" applyFont="1" applyFill="1" applyBorder="1" applyAlignment="1" applyProtection="1">
      <alignment horizontal="center" shrinkToFit="1"/>
      <protection/>
    </xf>
    <xf numFmtId="37" fontId="10" fillId="0" borderId="0" xfId="0" applyFont="1" applyFill="1" applyAlignment="1">
      <alignment/>
    </xf>
    <xf numFmtId="37" fontId="10" fillId="0" borderId="0" xfId="0" applyFont="1" applyFill="1" applyBorder="1" applyAlignment="1">
      <alignment/>
    </xf>
    <xf numFmtId="37" fontId="11" fillId="0" borderId="0" xfId="0" applyFont="1" applyFill="1" applyBorder="1" applyAlignment="1">
      <alignment/>
    </xf>
    <xf numFmtId="37" fontId="11" fillId="0" borderId="0" xfId="0" applyFont="1" applyFill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37" fontId="7" fillId="0" borderId="0" xfId="0" applyFont="1" applyFill="1" applyAlignment="1">
      <alignment/>
    </xf>
    <xf numFmtId="181" fontId="0" fillId="0" borderId="15" xfId="0" applyNumberFormat="1" applyFont="1" applyFill="1" applyBorder="1" applyAlignment="1">
      <alignment horizontal="right"/>
    </xf>
    <xf numFmtId="181" fontId="0" fillId="0" borderId="16" xfId="0" applyNumberFormat="1" applyFont="1" applyFill="1" applyBorder="1" applyAlignment="1">
      <alignment horizontal="right"/>
    </xf>
    <xf numFmtId="181" fontId="0" fillId="0" borderId="17" xfId="0" applyNumberFormat="1" applyFont="1" applyFill="1" applyBorder="1" applyAlignment="1">
      <alignment horizontal="right"/>
    </xf>
    <xf numFmtId="37" fontId="10" fillId="0" borderId="18" xfId="0" applyNumberFormat="1" applyFont="1" applyFill="1" applyBorder="1" applyAlignment="1" applyProtection="1">
      <alignment horizontal="left"/>
      <protection/>
    </xf>
    <xf numFmtId="37" fontId="10" fillId="0" borderId="19" xfId="0" applyNumberFormat="1" applyFont="1" applyFill="1" applyBorder="1" applyAlignment="1" applyProtection="1">
      <alignment horizontal="left"/>
      <protection/>
    </xf>
    <xf numFmtId="37" fontId="10" fillId="0" borderId="20" xfId="0" applyFont="1" applyFill="1" applyBorder="1" applyAlignment="1">
      <alignment/>
    </xf>
    <xf numFmtId="37" fontId="10" fillId="0" borderId="21" xfId="0" applyFont="1" applyFill="1" applyBorder="1" applyAlignment="1">
      <alignment/>
    </xf>
    <xf numFmtId="37" fontId="10" fillId="0" borderId="20" xfId="0" applyFont="1" applyFill="1" applyBorder="1" applyAlignment="1">
      <alignment horizontal="center"/>
    </xf>
    <xf numFmtId="37" fontId="10" fillId="0" borderId="21" xfId="0" applyFont="1" applyFill="1" applyBorder="1" applyAlignment="1">
      <alignment horizontal="center"/>
    </xf>
    <xf numFmtId="37" fontId="10" fillId="0" borderId="20" xfId="0" applyNumberFormat="1" applyFont="1" applyFill="1" applyBorder="1" applyAlignment="1" applyProtection="1">
      <alignment horizontal="center"/>
      <protection/>
    </xf>
    <xf numFmtId="37" fontId="10" fillId="0" borderId="21" xfId="0" applyNumberFormat="1" applyFont="1" applyFill="1" applyBorder="1" applyAlignment="1" applyProtection="1">
      <alignment horizontal="center"/>
      <protection/>
    </xf>
    <xf numFmtId="37" fontId="10" fillId="0" borderId="22" xfId="0" applyFont="1" applyFill="1" applyBorder="1" applyAlignment="1">
      <alignment/>
    </xf>
    <xf numFmtId="37" fontId="10" fillId="0" borderId="23" xfId="0" applyFont="1" applyFill="1" applyBorder="1" applyAlignment="1">
      <alignment/>
    </xf>
    <xf numFmtId="37" fontId="10" fillId="0" borderId="24" xfId="0" applyFont="1" applyFill="1" applyBorder="1" applyAlignment="1" applyProtection="1">
      <alignment horizontal="center" vertical="center"/>
      <protection/>
    </xf>
    <xf numFmtId="37" fontId="10" fillId="0" borderId="25" xfId="0" applyFont="1" applyFill="1" applyBorder="1" applyAlignment="1" applyProtection="1">
      <alignment horizontal="center" vertical="center"/>
      <protection/>
    </xf>
    <xf numFmtId="37" fontId="10" fillId="0" borderId="20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/>
    </xf>
    <xf numFmtId="37" fontId="10" fillId="0" borderId="21" xfId="0" applyFont="1" applyFill="1" applyBorder="1" applyAlignment="1" applyProtection="1">
      <alignment horizontal="center" vertical="center"/>
      <protection locked="0"/>
    </xf>
    <xf numFmtId="37" fontId="10" fillId="0" borderId="26" xfId="0" applyFont="1" applyFill="1" applyBorder="1" applyAlignment="1" applyProtection="1">
      <alignment horizontal="center" vertical="center"/>
      <protection/>
    </xf>
    <xf numFmtId="37" fontId="10" fillId="0" borderId="27" xfId="0" applyFont="1" applyFill="1" applyBorder="1" applyAlignment="1" applyProtection="1">
      <alignment horizontal="center" vertical="center"/>
      <protection locked="0"/>
    </xf>
    <xf numFmtId="37" fontId="10" fillId="0" borderId="22" xfId="0" applyFont="1" applyFill="1" applyBorder="1" applyAlignment="1" applyProtection="1">
      <alignment horizontal="center" vertical="center"/>
      <protection/>
    </xf>
    <xf numFmtId="37" fontId="10" fillId="0" borderId="23" xfId="0" applyFont="1" applyFill="1" applyBorder="1" applyAlignment="1" applyProtection="1">
      <alignment horizontal="center" vertical="center"/>
      <protection locked="0"/>
    </xf>
    <xf numFmtId="37" fontId="10" fillId="0" borderId="25" xfId="0" applyFont="1" applyFill="1" applyBorder="1" applyAlignment="1" applyProtection="1">
      <alignment horizontal="center" vertical="center"/>
      <protection locked="0"/>
    </xf>
    <xf numFmtId="37" fontId="10" fillId="0" borderId="28" xfId="0" applyFont="1" applyFill="1" applyBorder="1" applyAlignment="1" applyProtection="1">
      <alignment horizontal="center" vertical="center"/>
      <protection locked="0"/>
    </xf>
    <xf numFmtId="37" fontId="10" fillId="0" borderId="29" xfId="0" applyFont="1" applyFill="1" applyBorder="1" applyAlignment="1" applyProtection="1">
      <alignment horizontal="center" vertical="center"/>
      <protection/>
    </xf>
    <xf numFmtId="37" fontId="10" fillId="0" borderId="30" xfId="0" applyFont="1" applyFill="1" applyBorder="1" applyAlignment="1" applyProtection="1">
      <alignment horizontal="center" vertical="center"/>
      <protection locked="0"/>
    </xf>
    <xf numFmtId="37" fontId="10" fillId="0" borderId="31" xfId="0" applyFont="1" applyFill="1" applyBorder="1" applyAlignment="1" applyProtection="1">
      <alignment horizontal="center" vertical="center"/>
      <protection/>
    </xf>
    <xf numFmtId="37" fontId="10" fillId="0" borderId="32" xfId="0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>
      <alignment horizontal="right"/>
    </xf>
    <xf numFmtId="181" fontId="0" fillId="0" borderId="33" xfId="0" applyNumberFormat="1" applyFont="1" applyFill="1" applyBorder="1" applyAlignment="1">
      <alignment horizontal="right"/>
    </xf>
    <xf numFmtId="181" fontId="0" fillId="0" borderId="34" xfId="0" applyNumberFormat="1" applyFont="1" applyFill="1" applyBorder="1" applyAlignment="1">
      <alignment horizontal="right"/>
    </xf>
    <xf numFmtId="181" fontId="0" fillId="0" borderId="35" xfId="0" applyNumberFormat="1" applyFont="1" applyFill="1" applyBorder="1" applyAlignment="1">
      <alignment horizontal="right"/>
    </xf>
    <xf numFmtId="181" fontId="0" fillId="0" borderId="36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37" xfId="0" applyNumberFormat="1" applyFont="1" applyFill="1" applyBorder="1" applyAlignment="1">
      <alignment horizontal="right"/>
    </xf>
    <xf numFmtId="181" fontId="0" fillId="0" borderId="38" xfId="0" applyNumberFormat="1" applyFont="1" applyFill="1" applyBorder="1" applyAlignment="1">
      <alignment horizontal="right"/>
    </xf>
    <xf numFmtId="181" fontId="0" fillId="0" borderId="39" xfId="0" applyNumberFormat="1" applyFont="1" applyFill="1" applyBorder="1" applyAlignment="1">
      <alignment horizontal="right"/>
    </xf>
    <xf numFmtId="181" fontId="0" fillId="0" borderId="10" xfId="0" applyNumberFormat="1" applyFont="1" applyFill="1" applyBorder="1" applyAlignment="1">
      <alignment horizontal="right"/>
    </xf>
    <xf numFmtId="181" fontId="0" fillId="0" borderId="11" xfId="0" applyNumberFormat="1" applyFont="1" applyFill="1" applyBorder="1" applyAlignment="1">
      <alignment horizontal="right"/>
    </xf>
    <xf numFmtId="181" fontId="0" fillId="0" borderId="40" xfId="0" applyNumberFormat="1" applyFont="1" applyFill="1" applyBorder="1" applyAlignment="1">
      <alignment horizontal="right"/>
    </xf>
    <xf numFmtId="181" fontId="0" fillId="0" borderId="41" xfId="0" applyNumberFormat="1" applyFont="1" applyFill="1" applyBorder="1" applyAlignment="1">
      <alignment horizontal="right"/>
    </xf>
    <xf numFmtId="181" fontId="0" fillId="0" borderId="42" xfId="0" applyNumberFormat="1" applyFont="1" applyFill="1" applyBorder="1" applyAlignment="1">
      <alignment horizontal="right"/>
    </xf>
    <xf numFmtId="37" fontId="10" fillId="0" borderId="15" xfId="0" applyFont="1" applyFill="1" applyBorder="1" applyAlignment="1">
      <alignment horizontal="center"/>
    </xf>
    <xf numFmtId="37" fontId="10" fillId="0" borderId="17" xfId="0" applyFont="1" applyFill="1" applyBorder="1" applyAlignment="1">
      <alignment horizontal="center"/>
    </xf>
    <xf numFmtId="37" fontId="10" fillId="0" borderId="15" xfId="0" applyNumberFormat="1" applyFont="1" applyFill="1" applyBorder="1" applyAlignment="1" applyProtection="1">
      <alignment horizontal="center"/>
      <protection/>
    </xf>
    <xf numFmtId="37" fontId="10" fillId="0" borderId="16" xfId="0" applyNumberFormat="1" applyFont="1" applyFill="1" applyBorder="1" applyAlignment="1" applyProtection="1">
      <alignment horizontal="center"/>
      <protection/>
    </xf>
    <xf numFmtId="37" fontId="10" fillId="0" borderId="17" xfId="0" applyNumberFormat="1" applyFont="1" applyFill="1" applyBorder="1" applyAlignment="1" applyProtection="1">
      <alignment horizontal="center"/>
      <protection/>
    </xf>
    <xf numFmtId="37" fontId="10" fillId="0" borderId="43" xfId="0" applyNumberFormat="1" applyFont="1" applyFill="1" applyBorder="1" applyAlignment="1" applyProtection="1">
      <alignment horizontal="center"/>
      <protection/>
    </xf>
    <xf numFmtId="37" fontId="10" fillId="0" borderId="44" xfId="0" applyNumberFormat="1" applyFont="1" applyFill="1" applyBorder="1" applyAlignment="1" applyProtection="1">
      <alignment horizontal="center"/>
      <protection/>
    </xf>
    <xf numFmtId="37" fontId="10" fillId="0" borderId="45" xfId="0" applyNumberFormat="1" applyFont="1" applyFill="1" applyBorder="1" applyAlignment="1" applyProtection="1">
      <alignment horizontal="center"/>
      <protection/>
    </xf>
    <xf numFmtId="37" fontId="10" fillId="0" borderId="46" xfId="0" applyFont="1" applyFill="1" applyBorder="1" applyAlignment="1">
      <alignment horizontal="center" vertical="center"/>
    </xf>
    <xf numFmtId="37" fontId="10" fillId="0" borderId="47" xfId="0" applyFont="1" applyFill="1" applyBorder="1" applyAlignment="1">
      <alignment horizontal="center" vertical="center"/>
    </xf>
    <xf numFmtId="37" fontId="10" fillId="0" borderId="13" xfId="0" applyFont="1" applyFill="1" applyBorder="1" applyAlignment="1">
      <alignment horizontal="center" vertical="center"/>
    </xf>
    <xf numFmtId="37" fontId="10" fillId="0" borderId="46" xfId="0" applyNumberFormat="1" applyFont="1" applyFill="1" applyBorder="1" applyAlignment="1" applyProtection="1">
      <alignment horizontal="center" vertical="center"/>
      <protection/>
    </xf>
    <xf numFmtId="37" fontId="10" fillId="0" borderId="47" xfId="0" applyNumberFormat="1" applyFont="1" applyFill="1" applyBorder="1" applyAlignment="1" applyProtection="1">
      <alignment horizontal="center" vertical="center"/>
      <protection/>
    </xf>
    <xf numFmtId="37" fontId="10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48" xfId="0" applyFont="1" applyFill="1" applyBorder="1" applyAlignment="1">
      <alignment horizontal="center" vertical="center"/>
    </xf>
    <xf numFmtId="37" fontId="10" fillId="0" borderId="11" xfId="0" applyFont="1" applyFill="1" applyBorder="1" applyAlignment="1">
      <alignment horizontal="center" vertical="center"/>
    </xf>
    <xf numFmtId="37" fontId="10" fillId="0" borderId="49" xfId="0" applyFont="1" applyFill="1" applyBorder="1" applyAlignment="1">
      <alignment horizontal="center" vertical="center"/>
    </xf>
    <xf numFmtId="37" fontId="10" fillId="0" borderId="12" xfId="0" applyNumberFormat="1" applyFont="1" applyFill="1" applyBorder="1" applyAlignment="1" applyProtection="1">
      <alignment horizontal="center" vertical="center" wrapText="1"/>
      <protection/>
    </xf>
    <xf numFmtId="37" fontId="10" fillId="0" borderId="34" xfId="0" applyNumberFormat="1" applyFont="1" applyFill="1" applyBorder="1" applyAlignment="1" applyProtection="1">
      <alignment horizontal="center" vertical="center" wrapText="1"/>
      <protection/>
    </xf>
    <xf numFmtId="37" fontId="10" fillId="0" borderId="14" xfId="0" applyNumberFormat="1" applyFont="1" applyFill="1" applyBorder="1" applyAlignment="1" applyProtection="1">
      <alignment horizontal="center" vertical="center" wrapText="1"/>
      <protection/>
    </xf>
    <xf numFmtId="37" fontId="10" fillId="0" borderId="46" xfId="0" applyNumberFormat="1" applyFont="1" applyFill="1" applyBorder="1" applyAlignment="1" applyProtection="1">
      <alignment horizontal="center" vertical="center" wrapText="1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34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0" fillId="0" borderId="47" xfId="0" applyFill="1" applyBorder="1" applyAlignment="1">
      <alignment horizontal="center" vertical="center" wrapText="1"/>
    </xf>
    <xf numFmtId="37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C49"/>
  <sheetViews>
    <sheetView showGridLines="0" tabSelected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1" sqref="F21"/>
    </sheetView>
  </sheetViews>
  <sheetFormatPr defaultColWidth="10.58203125" defaultRowHeight="18"/>
  <cols>
    <col min="1" max="1" width="15.58203125" style="3" customWidth="1"/>
    <col min="2" max="9" width="10.58203125" style="3" customWidth="1"/>
    <col min="10" max="10" width="12.58203125" style="3" customWidth="1"/>
    <col min="11" max="19" width="10.58203125" style="3" customWidth="1"/>
    <col min="20" max="20" width="12.75" style="3" customWidth="1"/>
    <col min="21" max="21" width="10.58203125" style="3" customWidth="1"/>
    <col min="22" max="22" width="15.58203125" style="3" customWidth="1"/>
    <col min="23" max="23" width="8.08203125" style="3" customWidth="1"/>
    <col min="24" max="16384" width="10.58203125" style="3" customWidth="1"/>
  </cols>
  <sheetData>
    <row r="1" ht="21.75" customHeight="1">
      <c r="A1" s="2" t="s">
        <v>3</v>
      </c>
    </row>
    <row r="2" ht="16.5" customHeight="1">
      <c r="A2" s="4"/>
    </row>
    <row r="3" spans="1:22" ht="21" thickBot="1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V3" s="7" t="s">
        <v>46</v>
      </c>
    </row>
    <row r="4" spans="1:22" ht="16.5">
      <c r="A4" s="23"/>
      <c r="B4" s="67" t="s">
        <v>6</v>
      </c>
      <c r="C4" s="68"/>
      <c r="D4" s="68"/>
      <c r="E4" s="68"/>
      <c r="F4" s="68"/>
      <c r="G4" s="68"/>
      <c r="H4" s="68"/>
      <c r="I4" s="68"/>
      <c r="J4" s="68"/>
      <c r="K4" s="69"/>
      <c r="L4" s="68" t="s">
        <v>7</v>
      </c>
      <c r="M4" s="68"/>
      <c r="N4" s="68"/>
      <c r="O4" s="68"/>
      <c r="P4" s="68"/>
      <c r="Q4" s="68"/>
      <c r="R4" s="68"/>
      <c r="S4" s="68"/>
      <c r="T4" s="68"/>
      <c r="U4" s="68"/>
      <c r="V4" s="24"/>
    </row>
    <row r="5" spans="1:22" ht="15.75" customHeight="1">
      <c r="A5" s="25"/>
      <c r="B5" s="70" t="s">
        <v>1</v>
      </c>
      <c r="C5" s="73" t="s">
        <v>2</v>
      </c>
      <c r="D5" s="64" t="s">
        <v>8</v>
      </c>
      <c r="E5" s="65"/>
      <c r="F5" s="65"/>
      <c r="G5" s="65"/>
      <c r="H5" s="65"/>
      <c r="I5" s="65"/>
      <c r="J5" s="66"/>
      <c r="K5" s="70" t="s">
        <v>10</v>
      </c>
      <c r="L5" s="76" t="s">
        <v>1</v>
      </c>
      <c r="M5" s="73" t="s">
        <v>2</v>
      </c>
      <c r="N5" s="64" t="s">
        <v>8</v>
      </c>
      <c r="O5" s="65"/>
      <c r="P5" s="65"/>
      <c r="Q5" s="65"/>
      <c r="R5" s="65"/>
      <c r="S5" s="65"/>
      <c r="T5" s="66"/>
      <c r="U5" s="70" t="s">
        <v>10</v>
      </c>
      <c r="V5" s="26"/>
    </row>
    <row r="6" spans="1:22" ht="15.75" customHeight="1">
      <c r="A6" s="27" t="s">
        <v>37</v>
      </c>
      <c r="B6" s="71"/>
      <c r="C6" s="74"/>
      <c r="D6" s="73" t="s">
        <v>9</v>
      </c>
      <c r="E6" s="79" t="s">
        <v>38</v>
      </c>
      <c r="F6" s="1"/>
      <c r="G6" s="8"/>
      <c r="H6" s="82" t="s">
        <v>39</v>
      </c>
      <c r="I6" s="83" t="s">
        <v>0</v>
      </c>
      <c r="J6" s="1"/>
      <c r="K6" s="71"/>
      <c r="L6" s="77"/>
      <c r="M6" s="74"/>
      <c r="N6" s="73" t="s">
        <v>9</v>
      </c>
      <c r="O6" s="79" t="s">
        <v>38</v>
      </c>
      <c r="P6" s="1"/>
      <c r="Q6" s="8"/>
      <c r="R6" s="82" t="s">
        <v>39</v>
      </c>
      <c r="S6" s="83" t="s">
        <v>0</v>
      </c>
      <c r="T6" s="1"/>
      <c r="U6" s="71"/>
      <c r="V6" s="28" t="s">
        <v>37</v>
      </c>
    </row>
    <row r="7" spans="1:22" ht="15.75" customHeight="1">
      <c r="A7" s="29" t="s">
        <v>40</v>
      </c>
      <c r="B7" s="71"/>
      <c r="C7" s="74"/>
      <c r="D7" s="74"/>
      <c r="E7" s="80"/>
      <c r="F7" s="62" t="s">
        <v>11</v>
      </c>
      <c r="G7" s="63"/>
      <c r="H7" s="86"/>
      <c r="I7" s="84"/>
      <c r="J7" s="9" t="s">
        <v>13</v>
      </c>
      <c r="K7" s="71"/>
      <c r="L7" s="77"/>
      <c r="M7" s="74"/>
      <c r="N7" s="74"/>
      <c r="O7" s="80"/>
      <c r="P7" s="62" t="s">
        <v>11</v>
      </c>
      <c r="Q7" s="63"/>
      <c r="R7" s="86"/>
      <c r="S7" s="84"/>
      <c r="T7" s="9" t="s">
        <v>13</v>
      </c>
      <c r="U7" s="71"/>
      <c r="V7" s="30" t="s">
        <v>12</v>
      </c>
    </row>
    <row r="8" spans="1:22" ht="15.75" customHeight="1">
      <c r="A8" s="31"/>
      <c r="B8" s="72"/>
      <c r="C8" s="75"/>
      <c r="D8" s="75"/>
      <c r="E8" s="81"/>
      <c r="F8" s="10" t="s">
        <v>14</v>
      </c>
      <c r="G8" s="10" t="s">
        <v>15</v>
      </c>
      <c r="H8" s="87"/>
      <c r="I8" s="85"/>
      <c r="J8" s="11" t="s">
        <v>16</v>
      </c>
      <c r="K8" s="72"/>
      <c r="L8" s="78"/>
      <c r="M8" s="75"/>
      <c r="N8" s="75"/>
      <c r="O8" s="81"/>
      <c r="P8" s="10" t="s">
        <v>14</v>
      </c>
      <c r="Q8" s="10" t="s">
        <v>15</v>
      </c>
      <c r="R8" s="87"/>
      <c r="S8" s="85"/>
      <c r="T8" s="11" t="s">
        <v>16</v>
      </c>
      <c r="U8" s="72"/>
      <c r="V8" s="32"/>
    </row>
    <row r="9" spans="1:22" s="12" customFormat="1" ht="18" customHeight="1">
      <c r="A9" s="33" t="s">
        <v>17</v>
      </c>
      <c r="B9" s="48">
        <f>SUM(B10+B24)</f>
        <v>51653</v>
      </c>
      <c r="C9" s="49">
        <f>SUM(C10+C24)</f>
        <v>33860</v>
      </c>
      <c r="D9" s="49">
        <f>SUM(D10+D24)</f>
        <v>17659</v>
      </c>
      <c r="E9" s="49">
        <f>SUM(E10+E24)</f>
        <v>16052</v>
      </c>
      <c r="F9" s="49">
        <f>SUM(F10+F24)</f>
        <v>2488</v>
      </c>
      <c r="G9" s="49">
        <f>SUM(G10+G24)</f>
        <v>11012</v>
      </c>
      <c r="H9" s="49">
        <f>SUM(H10+H24)</f>
        <v>647</v>
      </c>
      <c r="I9" s="49">
        <f>SUM(I10+I24)</f>
        <v>960</v>
      </c>
      <c r="J9" s="49">
        <f>SUM(J10+J24)</f>
        <v>130</v>
      </c>
      <c r="K9" s="49">
        <f>SUM(K10+K24)</f>
        <v>134</v>
      </c>
      <c r="L9" s="49">
        <f>SUM(L10+L24)</f>
        <v>40328</v>
      </c>
      <c r="M9" s="49">
        <f>SUM(M10+M24)</f>
        <v>25111</v>
      </c>
      <c r="N9" s="49">
        <f>SUM(N10+N24)</f>
        <v>15083</v>
      </c>
      <c r="O9" s="49">
        <f>SUM(O10+O24)</f>
        <v>14243</v>
      </c>
      <c r="P9" s="49">
        <f>SUM(P10+P24)</f>
        <v>2488</v>
      </c>
      <c r="Q9" s="49">
        <f>SUM(Q10+Q24)</f>
        <v>9487</v>
      </c>
      <c r="R9" s="49">
        <f>SUM(R10+R24)</f>
        <v>310</v>
      </c>
      <c r="S9" s="49">
        <f>SUM(S10+S24)</f>
        <v>530</v>
      </c>
      <c r="T9" s="49">
        <f>SUM(T10+T24)</f>
        <v>0</v>
      </c>
      <c r="U9" s="49">
        <f>SUM(U10+U24)</f>
        <v>134</v>
      </c>
      <c r="V9" s="34" t="s">
        <v>45</v>
      </c>
    </row>
    <row r="10" spans="1:22" s="12" customFormat="1" ht="18" customHeight="1">
      <c r="A10" s="33" t="s">
        <v>18</v>
      </c>
      <c r="B10" s="20">
        <f>SUM(B11:B23)</f>
        <v>45734</v>
      </c>
      <c r="C10" s="21">
        <f>SUM(C11:C23)</f>
        <v>29697</v>
      </c>
      <c r="D10" s="21">
        <f>SUM(D11:D23)</f>
        <v>16037</v>
      </c>
      <c r="E10" s="21">
        <f>SUM(E11:E23)</f>
        <v>14972</v>
      </c>
      <c r="F10" s="21">
        <f>SUM(F11:F23)</f>
        <v>2488</v>
      </c>
      <c r="G10" s="21">
        <f>SUM(G11:G23)</f>
        <v>10217</v>
      </c>
      <c r="H10" s="21">
        <f>SUM(H11:H23)</f>
        <v>322</v>
      </c>
      <c r="I10" s="21">
        <f>SUM(I11:I23)</f>
        <v>743</v>
      </c>
      <c r="J10" s="21">
        <f>SUM(J11:J23)</f>
        <v>47</v>
      </c>
      <c r="K10" s="22" t="s">
        <v>44</v>
      </c>
      <c r="L10" s="21">
        <f>SUM(L11:L23)</f>
        <v>37325</v>
      </c>
      <c r="M10" s="21">
        <f>SUM(M11:M23)</f>
        <v>23414</v>
      </c>
      <c r="N10" s="21">
        <f>SUM(N11:N23)</f>
        <v>13911</v>
      </c>
      <c r="O10" s="21">
        <f>SUM(O11:O23)</f>
        <v>13515</v>
      </c>
      <c r="P10" s="21">
        <f>SUM(P11:P23)</f>
        <v>2488</v>
      </c>
      <c r="Q10" s="21">
        <f>SUM(Q11:Q23)</f>
        <v>8902</v>
      </c>
      <c r="R10" s="21" t="s">
        <v>44</v>
      </c>
      <c r="S10" s="21">
        <f>SUM(S11:S23)</f>
        <v>396</v>
      </c>
      <c r="T10" s="21">
        <f>SUM(T11:T23)</f>
        <v>0</v>
      </c>
      <c r="U10" s="21">
        <f>SUM(U11:U23)</f>
        <v>0</v>
      </c>
      <c r="V10" s="34" t="s">
        <v>18</v>
      </c>
    </row>
    <row r="11" spans="1:22" s="12" customFormat="1" ht="18" customHeight="1">
      <c r="A11" s="35" t="s">
        <v>19</v>
      </c>
      <c r="B11" s="50">
        <v>2544</v>
      </c>
      <c r="C11" s="53" t="s">
        <v>4</v>
      </c>
      <c r="D11" s="53">
        <v>2544</v>
      </c>
      <c r="E11" s="53">
        <v>2186</v>
      </c>
      <c r="F11" s="53" t="s">
        <v>4</v>
      </c>
      <c r="G11" s="53">
        <v>2186</v>
      </c>
      <c r="H11" s="53">
        <v>322</v>
      </c>
      <c r="I11" s="53">
        <v>36</v>
      </c>
      <c r="J11" s="53">
        <v>36</v>
      </c>
      <c r="K11" s="58" t="s">
        <v>4</v>
      </c>
      <c r="L11" s="53">
        <v>2186</v>
      </c>
      <c r="M11" s="53" t="s">
        <v>4</v>
      </c>
      <c r="N11" s="53">
        <v>2186</v>
      </c>
      <c r="O11" s="53">
        <v>2186</v>
      </c>
      <c r="P11" s="53" t="s">
        <v>4</v>
      </c>
      <c r="Q11" s="53">
        <v>2186</v>
      </c>
      <c r="R11" s="53" t="s">
        <v>4</v>
      </c>
      <c r="S11" s="53" t="s">
        <v>4</v>
      </c>
      <c r="T11" s="53" t="s">
        <v>4</v>
      </c>
      <c r="U11" s="58" t="s">
        <v>4</v>
      </c>
      <c r="V11" s="36" t="s">
        <v>19</v>
      </c>
    </row>
    <row r="12" spans="1:22" s="12" customFormat="1" ht="18" customHeight="1">
      <c r="A12" s="35" t="s">
        <v>20</v>
      </c>
      <c r="B12" s="50">
        <v>9712</v>
      </c>
      <c r="C12" s="53">
        <v>9712</v>
      </c>
      <c r="D12" s="53" t="s">
        <v>4</v>
      </c>
      <c r="E12" s="53" t="s">
        <v>4</v>
      </c>
      <c r="F12" s="53" t="s">
        <v>4</v>
      </c>
      <c r="G12" s="53" t="s">
        <v>4</v>
      </c>
      <c r="H12" s="53" t="s">
        <v>4</v>
      </c>
      <c r="I12" s="53" t="s">
        <v>4</v>
      </c>
      <c r="J12" s="53" t="s">
        <v>4</v>
      </c>
      <c r="K12" s="58" t="s">
        <v>4</v>
      </c>
      <c r="L12" s="53">
        <v>9712</v>
      </c>
      <c r="M12" s="53">
        <v>9712</v>
      </c>
      <c r="N12" s="53" t="s">
        <v>4</v>
      </c>
      <c r="O12" s="53" t="s">
        <v>4</v>
      </c>
      <c r="P12" s="53" t="s">
        <v>4</v>
      </c>
      <c r="Q12" s="53" t="s">
        <v>4</v>
      </c>
      <c r="R12" s="53" t="s">
        <v>4</v>
      </c>
      <c r="S12" s="53" t="s">
        <v>4</v>
      </c>
      <c r="T12" s="53" t="s">
        <v>4</v>
      </c>
      <c r="U12" s="58" t="s">
        <v>4</v>
      </c>
      <c r="V12" s="37" t="s">
        <v>20</v>
      </c>
    </row>
    <row r="13" spans="1:22" s="12" customFormat="1" ht="18" customHeight="1">
      <c r="A13" s="35" t="s">
        <v>21</v>
      </c>
      <c r="B13" s="50">
        <v>396</v>
      </c>
      <c r="C13" s="53" t="s">
        <v>4</v>
      </c>
      <c r="D13" s="53">
        <v>396</v>
      </c>
      <c r="E13" s="53" t="s">
        <v>4</v>
      </c>
      <c r="F13" s="53" t="s">
        <v>4</v>
      </c>
      <c r="G13" s="53" t="s">
        <v>4</v>
      </c>
      <c r="H13" s="53" t="s">
        <v>4</v>
      </c>
      <c r="I13" s="53">
        <v>396</v>
      </c>
      <c r="J13" s="53" t="s">
        <v>4</v>
      </c>
      <c r="K13" s="58" t="s">
        <v>4</v>
      </c>
      <c r="L13" s="53">
        <v>396</v>
      </c>
      <c r="M13" s="53" t="s">
        <v>4</v>
      </c>
      <c r="N13" s="53">
        <v>396</v>
      </c>
      <c r="O13" s="53" t="s">
        <v>4</v>
      </c>
      <c r="P13" s="53" t="s">
        <v>4</v>
      </c>
      <c r="Q13" s="53" t="s">
        <v>4</v>
      </c>
      <c r="R13" s="53" t="s">
        <v>4</v>
      </c>
      <c r="S13" s="53">
        <v>396</v>
      </c>
      <c r="T13" s="53" t="s">
        <v>4</v>
      </c>
      <c r="U13" s="58" t="s">
        <v>4</v>
      </c>
      <c r="V13" s="37" t="s">
        <v>21</v>
      </c>
    </row>
    <row r="14" spans="1:22" s="13" customFormat="1" ht="18" customHeight="1">
      <c r="A14" s="35" t="s">
        <v>22</v>
      </c>
      <c r="B14" s="50" t="s">
        <v>4</v>
      </c>
      <c r="C14" s="53" t="s">
        <v>4</v>
      </c>
      <c r="D14" s="53" t="s">
        <v>4</v>
      </c>
      <c r="E14" s="53" t="s">
        <v>4</v>
      </c>
      <c r="F14" s="53" t="s">
        <v>4</v>
      </c>
      <c r="G14" s="53" t="s">
        <v>4</v>
      </c>
      <c r="H14" s="53" t="s">
        <v>4</v>
      </c>
      <c r="I14" s="53" t="s">
        <v>4</v>
      </c>
      <c r="J14" s="53" t="s">
        <v>4</v>
      </c>
      <c r="K14" s="58" t="s">
        <v>4</v>
      </c>
      <c r="L14" s="53" t="s">
        <v>4</v>
      </c>
      <c r="M14" s="53" t="s">
        <v>4</v>
      </c>
      <c r="N14" s="53" t="s">
        <v>4</v>
      </c>
      <c r="O14" s="53" t="s">
        <v>4</v>
      </c>
      <c r="P14" s="53" t="s">
        <v>4</v>
      </c>
      <c r="Q14" s="53" t="s">
        <v>4</v>
      </c>
      <c r="R14" s="53" t="s">
        <v>4</v>
      </c>
      <c r="S14" s="53" t="s">
        <v>4</v>
      </c>
      <c r="T14" s="53" t="s">
        <v>4</v>
      </c>
      <c r="U14" s="58" t="s">
        <v>4</v>
      </c>
      <c r="V14" s="37" t="s">
        <v>22</v>
      </c>
    </row>
    <row r="15" spans="1:22" s="13" customFormat="1" ht="18" customHeight="1">
      <c r="A15" s="38" t="s">
        <v>23</v>
      </c>
      <c r="B15" s="50">
        <v>1983</v>
      </c>
      <c r="C15" s="53">
        <v>1501</v>
      </c>
      <c r="D15" s="53">
        <v>482</v>
      </c>
      <c r="E15" s="53">
        <v>482</v>
      </c>
      <c r="F15" s="53" t="s">
        <v>4</v>
      </c>
      <c r="G15" s="53">
        <v>482</v>
      </c>
      <c r="H15" s="53" t="s">
        <v>4</v>
      </c>
      <c r="I15" s="53" t="s">
        <v>4</v>
      </c>
      <c r="J15" s="53" t="s">
        <v>4</v>
      </c>
      <c r="K15" s="58" t="s">
        <v>4</v>
      </c>
      <c r="L15" s="53">
        <v>449</v>
      </c>
      <c r="M15" s="53" t="s">
        <v>4</v>
      </c>
      <c r="N15" s="53">
        <v>449</v>
      </c>
      <c r="O15" s="53">
        <v>449</v>
      </c>
      <c r="P15" s="53" t="s">
        <v>4</v>
      </c>
      <c r="Q15" s="53">
        <v>449</v>
      </c>
      <c r="R15" s="53" t="s">
        <v>4</v>
      </c>
      <c r="S15" s="53" t="s">
        <v>4</v>
      </c>
      <c r="T15" s="53" t="s">
        <v>4</v>
      </c>
      <c r="U15" s="58" t="s">
        <v>4</v>
      </c>
      <c r="V15" s="39" t="s">
        <v>23</v>
      </c>
    </row>
    <row r="16" spans="1:22" s="13" customFormat="1" ht="18" customHeight="1">
      <c r="A16" s="35" t="s">
        <v>24</v>
      </c>
      <c r="B16" s="51">
        <v>1266</v>
      </c>
      <c r="C16" s="54" t="s">
        <v>4</v>
      </c>
      <c r="D16" s="54">
        <v>1266</v>
      </c>
      <c r="E16" s="54">
        <v>1101</v>
      </c>
      <c r="F16" s="54" t="s">
        <v>4</v>
      </c>
      <c r="G16" s="54">
        <v>1101</v>
      </c>
      <c r="H16" s="54" t="s">
        <v>4</v>
      </c>
      <c r="I16" s="54">
        <v>165</v>
      </c>
      <c r="J16" s="54">
        <v>11</v>
      </c>
      <c r="K16" s="59" t="s">
        <v>4</v>
      </c>
      <c r="L16" s="54">
        <v>834</v>
      </c>
      <c r="M16" s="54" t="s">
        <v>4</v>
      </c>
      <c r="N16" s="54">
        <v>834</v>
      </c>
      <c r="O16" s="54">
        <v>834</v>
      </c>
      <c r="P16" s="54" t="s">
        <v>4</v>
      </c>
      <c r="Q16" s="54">
        <v>834</v>
      </c>
      <c r="R16" s="54" t="s">
        <v>4</v>
      </c>
      <c r="S16" s="54" t="s">
        <v>4</v>
      </c>
      <c r="T16" s="54" t="s">
        <v>4</v>
      </c>
      <c r="U16" s="59" t="s">
        <v>4</v>
      </c>
      <c r="V16" s="37" t="s">
        <v>24</v>
      </c>
    </row>
    <row r="17" spans="1:22" s="13" customFormat="1" ht="18" customHeight="1">
      <c r="A17" s="35" t="s">
        <v>25</v>
      </c>
      <c r="B17" s="50">
        <v>3705</v>
      </c>
      <c r="C17" s="53" t="s">
        <v>4</v>
      </c>
      <c r="D17" s="53">
        <v>3705</v>
      </c>
      <c r="E17" s="53">
        <v>3559</v>
      </c>
      <c r="F17" s="53" t="s">
        <v>4</v>
      </c>
      <c r="G17" s="53">
        <v>1912</v>
      </c>
      <c r="H17" s="53" t="s">
        <v>4</v>
      </c>
      <c r="I17" s="53">
        <v>146</v>
      </c>
      <c r="J17" s="53" t="s">
        <v>4</v>
      </c>
      <c r="K17" s="58" t="s">
        <v>4</v>
      </c>
      <c r="L17" s="53">
        <v>3169</v>
      </c>
      <c r="M17" s="53" t="s">
        <v>4</v>
      </c>
      <c r="N17" s="53">
        <v>3169</v>
      </c>
      <c r="O17" s="53">
        <v>3169</v>
      </c>
      <c r="P17" s="53" t="s">
        <v>4</v>
      </c>
      <c r="Q17" s="53">
        <v>1522</v>
      </c>
      <c r="R17" s="53" t="s">
        <v>4</v>
      </c>
      <c r="S17" s="53" t="s">
        <v>4</v>
      </c>
      <c r="T17" s="53" t="s">
        <v>4</v>
      </c>
      <c r="U17" s="58" t="s">
        <v>4</v>
      </c>
      <c r="V17" s="37" t="s">
        <v>25</v>
      </c>
    </row>
    <row r="18" spans="1:22" s="13" customFormat="1" ht="18" customHeight="1">
      <c r="A18" s="35" t="s">
        <v>26</v>
      </c>
      <c r="B18" s="50">
        <v>3289</v>
      </c>
      <c r="C18" s="53">
        <v>2538</v>
      </c>
      <c r="D18" s="53">
        <v>751</v>
      </c>
      <c r="E18" s="53">
        <v>751</v>
      </c>
      <c r="F18" s="53" t="s">
        <v>4</v>
      </c>
      <c r="G18" s="53">
        <v>609</v>
      </c>
      <c r="H18" s="53" t="s">
        <v>4</v>
      </c>
      <c r="I18" s="53" t="s">
        <v>4</v>
      </c>
      <c r="J18" s="53" t="s">
        <v>4</v>
      </c>
      <c r="K18" s="58" t="s">
        <v>4</v>
      </c>
      <c r="L18" s="53">
        <v>2409</v>
      </c>
      <c r="M18" s="53">
        <v>1800</v>
      </c>
      <c r="N18" s="53">
        <v>609</v>
      </c>
      <c r="O18" s="53">
        <v>609</v>
      </c>
      <c r="P18" s="53" t="s">
        <v>4</v>
      </c>
      <c r="Q18" s="53">
        <v>609</v>
      </c>
      <c r="R18" s="53" t="s">
        <v>4</v>
      </c>
      <c r="S18" s="53" t="s">
        <v>4</v>
      </c>
      <c r="T18" s="53" t="s">
        <v>4</v>
      </c>
      <c r="U18" s="58" t="s">
        <v>4</v>
      </c>
      <c r="V18" s="37" t="s">
        <v>26</v>
      </c>
    </row>
    <row r="19" spans="1:22" s="12" customFormat="1" ht="18" customHeight="1">
      <c r="A19" s="35" t="s">
        <v>27</v>
      </c>
      <c r="B19" s="50">
        <v>1578</v>
      </c>
      <c r="C19" s="53">
        <v>1578</v>
      </c>
      <c r="D19" s="53" t="s">
        <v>4</v>
      </c>
      <c r="E19" s="53" t="s">
        <v>4</v>
      </c>
      <c r="F19" s="53" t="s">
        <v>4</v>
      </c>
      <c r="G19" s="53" t="s">
        <v>4</v>
      </c>
      <c r="H19" s="53" t="s">
        <v>4</v>
      </c>
      <c r="I19" s="53" t="s">
        <v>4</v>
      </c>
      <c r="J19" s="53" t="s">
        <v>4</v>
      </c>
      <c r="K19" s="58" t="s">
        <v>4</v>
      </c>
      <c r="L19" s="53">
        <v>187</v>
      </c>
      <c r="M19" s="53">
        <v>187</v>
      </c>
      <c r="N19" s="53" t="s">
        <v>4</v>
      </c>
      <c r="O19" s="53" t="s">
        <v>4</v>
      </c>
      <c r="P19" s="53" t="s">
        <v>4</v>
      </c>
      <c r="Q19" s="53" t="s">
        <v>4</v>
      </c>
      <c r="R19" s="53" t="s">
        <v>4</v>
      </c>
      <c r="S19" s="53" t="s">
        <v>4</v>
      </c>
      <c r="T19" s="53" t="s">
        <v>4</v>
      </c>
      <c r="U19" s="58" t="s">
        <v>4</v>
      </c>
      <c r="V19" s="37" t="s">
        <v>27</v>
      </c>
    </row>
    <row r="20" spans="1:22" s="12" customFormat="1" ht="18" customHeight="1">
      <c r="A20" s="38" t="s">
        <v>28</v>
      </c>
      <c r="B20" s="52">
        <v>1465</v>
      </c>
      <c r="C20" s="55">
        <v>1296</v>
      </c>
      <c r="D20" s="55">
        <v>169</v>
      </c>
      <c r="E20" s="55">
        <v>169</v>
      </c>
      <c r="F20" s="55" t="s">
        <v>4</v>
      </c>
      <c r="G20" s="55">
        <v>169</v>
      </c>
      <c r="H20" s="55" t="s">
        <v>4</v>
      </c>
      <c r="I20" s="55" t="s">
        <v>4</v>
      </c>
      <c r="J20" s="55" t="s">
        <v>4</v>
      </c>
      <c r="K20" s="60" t="s">
        <v>4</v>
      </c>
      <c r="L20" s="55" t="s">
        <v>4</v>
      </c>
      <c r="M20" s="55" t="s">
        <v>4</v>
      </c>
      <c r="N20" s="55" t="s">
        <v>4</v>
      </c>
      <c r="O20" s="55" t="s">
        <v>4</v>
      </c>
      <c r="P20" s="55" t="s">
        <v>4</v>
      </c>
      <c r="Q20" s="55" t="s">
        <v>4</v>
      </c>
      <c r="R20" s="55" t="s">
        <v>4</v>
      </c>
      <c r="S20" s="55" t="s">
        <v>4</v>
      </c>
      <c r="T20" s="55" t="s">
        <v>4</v>
      </c>
      <c r="U20" s="60" t="s">
        <v>4</v>
      </c>
      <c r="V20" s="39" t="s">
        <v>28</v>
      </c>
    </row>
    <row r="21" spans="1:22" s="12" customFormat="1" ht="18" customHeight="1">
      <c r="A21" s="35" t="s">
        <v>29</v>
      </c>
      <c r="B21" s="50">
        <v>4524</v>
      </c>
      <c r="C21" s="53">
        <v>1397</v>
      </c>
      <c r="D21" s="53">
        <v>3127</v>
      </c>
      <c r="E21" s="53">
        <v>3127</v>
      </c>
      <c r="F21" s="53">
        <v>2488</v>
      </c>
      <c r="G21" s="53">
        <v>175</v>
      </c>
      <c r="H21" s="53" t="s">
        <v>4</v>
      </c>
      <c r="I21" s="53" t="s">
        <v>4</v>
      </c>
      <c r="J21" s="53" t="s">
        <v>4</v>
      </c>
      <c r="K21" s="58" t="s">
        <v>4</v>
      </c>
      <c r="L21" s="53">
        <v>4524</v>
      </c>
      <c r="M21" s="53">
        <v>1397</v>
      </c>
      <c r="N21" s="53">
        <v>3127</v>
      </c>
      <c r="O21" s="53">
        <v>3127</v>
      </c>
      <c r="P21" s="53">
        <v>2488</v>
      </c>
      <c r="Q21" s="53">
        <v>175</v>
      </c>
      <c r="R21" s="53" t="s">
        <v>4</v>
      </c>
      <c r="S21" s="53" t="s">
        <v>4</v>
      </c>
      <c r="T21" s="53" t="s">
        <v>4</v>
      </c>
      <c r="U21" s="58" t="s">
        <v>4</v>
      </c>
      <c r="V21" s="37" t="s">
        <v>29</v>
      </c>
    </row>
    <row r="22" spans="1:22" s="12" customFormat="1" ht="18" customHeight="1">
      <c r="A22" s="35" t="s">
        <v>30</v>
      </c>
      <c r="B22" s="50">
        <v>9531</v>
      </c>
      <c r="C22" s="53">
        <v>6427</v>
      </c>
      <c r="D22" s="53">
        <v>3104</v>
      </c>
      <c r="E22" s="53">
        <v>3104</v>
      </c>
      <c r="F22" s="53" t="s">
        <v>4</v>
      </c>
      <c r="G22" s="53">
        <v>3090</v>
      </c>
      <c r="H22" s="53" t="s">
        <v>4</v>
      </c>
      <c r="I22" s="53" t="s">
        <v>4</v>
      </c>
      <c r="J22" s="53" t="s">
        <v>4</v>
      </c>
      <c r="K22" s="58" t="s">
        <v>4</v>
      </c>
      <c r="L22" s="53">
        <v>8614</v>
      </c>
      <c r="M22" s="53">
        <v>5863</v>
      </c>
      <c r="N22" s="53">
        <v>2751</v>
      </c>
      <c r="O22" s="53">
        <v>2751</v>
      </c>
      <c r="P22" s="53" t="s">
        <v>4</v>
      </c>
      <c r="Q22" s="53">
        <v>2737</v>
      </c>
      <c r="R22" s="53" t="s">
        <v>4</v>
      </c>
      <c r="S22" s="53" t="s">
        <v>4</v>
      </c>
      <c r="T22" s="53" t="s">
        <v>4</v>
      </c>
      <c r="U22" s="58" t="s">
        <v>4</v>
      </c>
      <c r="V22" s="37" t="s">
        <v>30</v>
      </c>
    </row>
    <row r="23" spans="1:55" s="13" customFormat="1" ht="18" customHeight="1">
      <c r="A23" s="40" t="s">
        <v>31</v>
      </c>
      <c r="B23" s="50">
        <v>5741</v>
      </c>
      <c r="C23" s="53">
        <v>5248</v>
      </c>
      <c r="D23" s="53">
        <v>493</v>
      </c>
      <c r="E23" s="53">
        <v>493</v>
      </c>
      <c r="F23" s="53" t="s">
        <v>4</v>
      </c>
      <c r="G23" s="53">
        <v>493</v>
      </c>
      <c r="H23" s="53" t="s">
        <v>4</v>
      </c>
      <c r="I23" s="53" t="s">
        <v>4</v>
      </c>
      <c r="J23" s="53" t="s">
        <v>4</v>
      </c>
      <c r="K23" s="58" t="s">
        <v>4</v>
      </c>
      <c r="L23" s="53">
        <v>4845</v>
      </c>
      <c r="M23" s="53">
        <v>4455</v>
      </c>
      <c r="N23" s="53">
        <v>390</v>
      </c>
      <c r="O23" s="53">
        <v>390</v>
      </c>
      <c r="P23" s="53" t="s">
        <v>4</v>
      </c>
      <c r="Q23" s="53">
        <v>390</v>
      </c>
      <c r="R23" s="53" t="s">
        <v>4</v>
      </c>
      <c r="S23" s="53" t="s">
        <v>4</v>
      </c>
      <c r="T23" s="53" t="s">
        <v>4</v>
      </c>
      <c r="U23" s="58" t="s">
        <v>4</v>
      </c>
      <c r="V23" s="41" t="s">
        <v>31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s="13" customFormat="1" ht="18" customHeight="1">
      <c r="A24" s="33" t="s">
        <v>41</v>
      </c>
      <c r="B24" s="20">
        <f>SUM(B25:B30)</f>
        <v>5919</v>
      </c>
      <c r="C24" s="21">
        <f>SUM(C25:C30)</f>
        <v>4163</v>
      </c>
      <c r="D24" s="21">
        <f>SUM(D25:D30)</f>
        <v>1622</v>
      </c>
      <c r="E24" s="21">
        <f>SUM(E25:E30)</f>
        <v>1080</v>
      </c>
      <c r="F24" s="21">
        <f>SUM(F25:F30)</f>
        <v>0</v>
      </c>
      <c r="G24" s="21">
        <f>SUM(G25:G30)</f>
        <v>795</v>
      </c>
      <c r="H24" s="21">
        <f>SUM(H25:H30)</f>
        <v>325</v>
      </c>
      <c r="I24" s="21">
        <f>SUM(I25:I30)</f>
        <v>217</v>
      </c>
      <c r="J24" s="21">
        <f>SUM(J25:J30)</f>
        <v>83</v>
      </c>
      <c r="K24" s="22">
        <f>SUM(K25:K30)</f>
        <v>134</v>
      </c>
      <c r="L24" s="21">
        <f>SUM(L25:L30)</f>
        <v>3003</v>
      </c>
      <c r="M24" s="21">
        <f>SUM(M25:M30)</f>
        <v>1697</v>
      </c>
      <c r="N24" s="21">
        <f>SUM(N25:N30)</f>
        <v>1172</v>
      </c>
      <c r="O24" s="21">
        <f>SUM(O25:O30)</f>
        <v>728</v>
      </c>
      <c r="P24" s="21" t="s">
        <v>44</v>
      </c>
      <c r="Q24" s="21">
        <f>SUM(Q25:Q30)</f>
        <v>585</v>
      </c>
      <c r="R24" s="21">
        <f>SUM(R25:R30)</f>
        <v>310</v>
      </c>
      <c r="S24" s="21">
        <f>SUM(S25:S30)</f>
        <v>134</v>
      </c>
      <c r="T24" s="21">
        <f>SUM(T25:T30)</f>
        <v>0</v>
      </c>
      <c r="U24" s="21">
        <f>SUM(U25:U30)</f>
        <v>134</v>
      </c>
      <c r="V24" s="42" t="s">
        <v>41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s="13" customFormat="1" ht="18" customHeight="1">
      <c r="A25" s="35" t="s">
        <v>32</v>
      </c>
      <c r="B25" s="50">
        <v>2175</v>
      </c>
      <c r="C25" s="53">
        <v>1642</v>
      </c>
      <c r="D25" s="53">
        <v>533</v>
      </c>
      <c r="E25" s="53">
        <v>357</v>
      </c>
      <c r="F25" s="53" t="s">
        <v>4</v>
      </c>
      <c r="G25" s="53">
        <v>357</v>
      </c>
      <c r="H25" s="53">
        <v>176</v>
      </c>
      <c r="I25" s="53" t="s">
        <v>4</v>
      </c>
      <c r="J25" s="53" t="s">
        <v>4</v>
      </c>
      <c r="K25" s="58" t="s">
        <v>4</v>
      </c>
      <c r="L25" s="53">
        <v>2175</v>
      </c>
      <c r="M25" s="53">
        <v>1642</v>
      </c>
      <c r="N25" s="53">
        <v>533</v>
      </c>
      <c r="O25" s="53">
        <v>357</v>
      </c>
      <c r="P25" s="53" t="s">
        <v>4</v>
      </c>
      <c r="Q25" s="53">
        <v>357</v>
      </c>
      <c r="R25" s="53">
        <v>176</v>
      </c>
      <c r="S25" s="53" t="s">
        <v>4</v>
      </c>
      <c r="T25" s="53" t="s">
        <v>4</v>
      </c>
      <c r="U25" s="58" t="s">
        <v>4</v>
      </c>
      <c r="V25" s="43" t="s">
        <v>32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s="13" customFormat="1" ht="18" customHeight="1">
      <c r="A26" s="35" t="s">
        <v>33</v>
      </c>
      <c r="B26" s="50">
        <v>691</v>
      </c>
      <c r="C26" s="53">
        <v>429</v>
      </c>
      <c r="D26" s="53">
        <v>262</v>
      </c>
      <c r="E26" s="53">
        <v>262</v>
      </c>
      <c r="F26" s="53" t="s">
        <v>4</v>
      </c>
      <c r="G26" s="53">
        <v>125</v>
      </c>
      <c r="H26" s="53" t="s">
        <v>4</v>
      </c>
      <c r="I26" s="53" t="s">
        <v>4</v>
      </c>
      <c r="J26" s="53" t="s">
        <v>4</v>
      </c>
      <c r="K26" s="58" t="s">
        <v>4</v>
      </c>
      <c r="L26" s="53" t="s">
        <v>4</v>
      </c>
      <c r="M26" s="53" t="s">
        <v>4</v>
      </c>
      <c r="N26" s="53" t="s">
        <v>4</v>
      </c>
      <c r="O26" s="53" t="s">
        <v>4</v>
      </c>
      <c r="P26" s="53" t="s">
        <v>4</v>
      </c>
      <c r="Q26" s="53" t="s">
        <v>4</v>
      </c>
      <c r="R26" s="53" t="s">
        <v>4</v>
      </c>
      <c r="S26" s="53" t="s">
        <v>4</v>
      </c>
      <c r="T26" s="53" t="s">
        <v>4</v>
      </c>
      <c r="U26" s="58" t="s">
        <v>4</v>
      </c>
      <c r="V26" s="37" t="s">
        <v>33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s="12" customFormat="1" ht="18" customHeight="1">
      <c r="A27" s="35" t="s">
        <v>34</v>
      </c>
      <c r="B27" s="50">
        <v>509</v>
      </c>
      <c r="C27" s="53">
        <v>321</v>
      </c>
      <c r="D27" s="53">
        <v>188</v>
      </c>
      <c r="E27" s="53">
        <v>90</v>
      </c>
      <c r="F27" s="53" t="s">
        <v>4</v>
      </c>
      <c r="G27" s="53">
        <v>85</v>
      </c>
      <c r="H27" s="53">
        <v>15</v>
      </c>
      <c r="I27" s="53">
        <v>83</v>
      </c>
      <c r="J27" s="53">
        <v>83</v>
      </c>
      <c r="K27" s="58" t="s">
        <v>4</v>
      </c>
      <c r="L27" s="53">
        <v>8</v>
      </c>
      <c r="M27" s="53">
        <v>8</v>
      </c>
      <c r="N27" s="53" t="s">
        <v>4</v>
      </c>
      <c r="O27" s="53" t="s">
        <v>4</v>
      </c>
      <c r="P27" s="53" t="s">
        <v>4</v>
      </c>
      <c r="Q27" s="53" t="s">
        <v>4</v>
      </c>
      <c r="R27" s="53" t="s">
        <v>4</v>
      </c>
      <c r="S27" s="53" t="s">
        <v>4</v>
      </c>
      <c r="T27" s="53" t="s">
        <v>4</v>
      </c>
      <c r="U27" s="58" t="s">
        <v>4</v>
      </c>
      <c r="V27" s="37" t="s">
        <v>34</v>
      </c>
      <c r="W27" s="14"/>
      <c r="X27" s="14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2" customFormat="1" ht="18" customHeight="1">
      <c r="A28" s="35" t="s">
        <v>35</v>
      </c>
      <c r="B28" s="50">
        <v>1439</v>
      </c>
      <c r="C28" s="53">
        <v>1282</v>
      </c>
      <c r="D28" s="53">
        <v>157</v>
      </c>
      <c r="E28" s="53">
        <v>157</v>
      </c>
      <c r="F28" s="53" t="s">
        <v>4</v>
      </c>
      <c r="G28" s="53">
        <v>157</v>
      </c>
      <c r="H28" s="53" t="s">
        <v>4</v>
      </c>
      <c r="I28" s="53" t="s">
        <v>4</v>
      </c>
      <c r="J28" s="53" t="s">
        <v>4</v>
      </c>
      <c r="K28" s="58" t="s">
        <v>4</v>
      </c>
      <c r="L28" s="53">
        <v>157</v>
      </c>
      <c r="M28" s="53" t="s">
        <v>4</v>
      </c>
      <c r="N28" s="53">
        <v>157</v>
      </c>
      <c r="O28" s="53">
        <v>157</v>
      </c>
      <c r="P28" s="53" t="s">
        <v>4</v>
      </c>
      <c r="Q28" s="53">
        <v>157</v>
      </c>
      <c r="R28" s="53" t="s">
        <v>4</v>
      </c>
      <c r="S28" s="53" t="s">
        <v>4</v>
      </c>
      <c r="T28" s="53" t="s">
        <v>4</v>
      </c>
      <c r="U28" s="58" t="s">
        <v>4</v>
      </c>
      <c r="V28" s="37" t="s">
        <v>35</v>
      </c>
      <c r="W28" s="14"/>
      <c r="X28" s="14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3" customFormat="1" ht="18" customHeight="1">
      <c r="A29" s="44" t="s">
        <v>36</v>
      </c>
      <c r="B29" s="52">
        <v>242</v>
      </c>
      <c r="C29" s="55">
        <v>242</v>
      </c>
      <c r="D29" s="55" t="s">
        <v>4</v>
      </c>
      <c r="E29" s="55" t="s">
        <v>4</v>
      </c>
      <c r="F29" s="55" t="s">
        <v>4</v>
      </c>
      <c r="G29" s="55" t="s">
        <v>4</v>
      </c>
      <c r="H29" s="55" t="s">
        <v>4</v>
      </c>
      <c r="I29" s="55" t="s">
        <v>4</v>
      </c>
      <c r="J29" s="55" t="s">
        <v>4</v>
      </c>
      <c r="K29" s="60" t="s">
        <v>4</v>
      </c>
      <c r="L29" s="55" t="s">
        <v>4</v>
      </c>
      <c r="M29" s="55" t="s">
        <v>4</v>
      </c>
      <c r="N29" s="55" t="s">
        <v>4</v>
      </c>
      <c r="O29" s="55" t="s">
        <v>4</v>
      </c>
      <c r="P29" s="55" t="s">
        <v>4</v>
      </c>
      <c r="Q29" s="55" t="s">
        <v>4</v>
      </c>
      <c r="R29" s="55" t="s">
        <v>4</v>
      </c>
      <c r="S29" s="55" t="s">
        <v>4</v>
      </c>
      <c r="T29" s="55" t="s">
        <v>4</v>
      </c>
      <c r="U29" s="60" t="s">
        <v>4</v>
      </c>
      <c r="V29" s="45" t="s">
        <v>36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s="13" customFormat="1" ht="18" customHeight="1" thickBot="1">
      <c r="A30" s="46" t="s">
        <v>42</v>
      </c>
      <c r="B30" s="56">
        <v>863</v>
      </c>
      <c r="C30" s="57">
        <v>247</v>
      </c>
      <c r="D30" s="57">
        <v>482</v>
      </c>
      <c r="E30" s="57">
        <v>214</v>
      </c>
      <c r="F30" s="57" t="s">
        <v>4</v>
      </c>
      <c r="G30" s="57">
        <v>71</v>
      </c>
      <c r="H30" s="57">
        <v>134</v>
      </c>
      <c r="I30" s="57">
        <v>134</v>
      </c>
      <c r="J30" s="57" t="s">
        <v>4</v>
      </c>
      <c r="K30" s="61">
        <v>134</v>
      </c>
      <c r="L30" s="57">
        <v>663</v>
      </c>
      <c r="M30" s="57">
        <v>47</v>
      </c>
      <c r="N30" s="57">
        <v>482</v>
      </c>
      <c r="O30" s="57">
        <v>214</v>
      </c>
      <c r="P30" s="57" t="s">
        <v>4</v>
      </c>
      <c r="Q30" s="57">
        <v>71</v>
      </c>
      <c r="R30" s="57">
        <v>134</v>
      </c>
      <c r="S30" s="57">
        <v>134</v>
      </c>
      <c r="T30" s="57" t="s">
        <v>4</v>
      </c>
      <c r="U30" s="61">
        <v>134</v>
      </c>
      <c r="V30" s="47" t="s">
        <v>42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33" s="19" customFormat="1" ht="16.5" customHeight="1">
      <c r="A31" s="16"/>
      <c r="B31" s="17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9" customFormat="1" ht="16.5">
      <c r="A32" s="3" t="s">
        <v>43</v>
      </c>
      <c r="B32" s="3"/>
      <c r="C32" s="3"/>
      <c r="D32" s="3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2:55" ht="16.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55" ht="16.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2:55" ht="16.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2:55" ht="16.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2:55" ht="16.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2:55" ht="16.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2:55" ht="16.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55" ht="16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2:55" ht="16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2:55" ht="16.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2:55" ht="16.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2:55" ht="16.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2:55" ht="16.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2:55" ht="16.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2:55" ht="16.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2:55" ht="16.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2:55" ht="16.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</sheetData>
  <sheetProtection/>
  <mergeCells count="20">
    <mergeCell ref="U5:U8"/>
    <mergeCell ref="D6:D8"/>
    <mergeCell ref="E6:E8"/>
    <mergeCell ref="H6:H8"/>
    <mergeCell ref="I6:I8"/>
    <mergeCell ref="N6:N8"/>
    <mergeCell ref="O6:O8"/>
    <mergeCell ref="R6:R8"/>
    <mergeCell ref="S6:S8"/>
    <mergeCell ref="P7:Q7"/>
    <mergeCell ref="F7:G7"/>
    <mergeCell ref="D5:J5"/>
    <mergeCell ref="B4:K4"/>
    <mergeCell ref="N5:T5"/>
    <mergeCell ref="L4:U4"/>
    <mergeCell ref="B5:B8"/>
    <mergeCell ref="C5:C8"/>
    <mergeCell ref="K5:K8"/>
    <mergeCell ref="L5:L8"/>
    <mergeCell ref="M5:M8"/>
  </mergeCells>
  <printOptions/>
  <pageMargins left="0.7874015748031497" right="0.36" top="0.66" bottom="0.3937007874015748" header="0.5118110236220472" footer="0.5118110236220472"/>
  <pageSetup fitToHeight="1" fitToWidth="1" horizontalDpi="300" verticalDpi="300" orientation="landscape" paperSize="9" scale="4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Administrator</cp:lastModifiedBy>
  <cp:lastPrinted>2018-05-10T11:39:33Z</cp:lastPrinted>
  <dcterms:created xsi:type="dcterms:W3CDTF">1998-03-20T01:44:42Z</dcterms:created>
  <dcterms:modified xsi:type="dcterms:W3CDTF">2022-11-30T07:36:52Z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