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34D024C8-73E4-4D6F-8262-54B5BDD6E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1" sheetId="3" r:id="rId1"/>
  </sheets>
  <definedNames>
    <definedName name="_xlnm.Print_Area" localSheetId="0">'161'!$A$1:$AC$43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1" i="3" l="1"/>
  <c r="Z11" i="3" s="1"/>
  <c r="X31" i="3"/>
  <c r="W31" i="3"/>
  <c r="V31" i="3"/>
  <c r="U31" i="3"/>
  <c r="T31" i="3"/>
  <c r="S31" i="3"/>
  <c r="R31" i="3"/>
  <c r="Q31" i="3"/>
  <c r="P31" i="3"/>
  <c r="O31" i="3"/>
  <c r="N31" i="3"/>
  <c r="N11" i="3" s="1"/>
  <c r="M31" i="3"/>
  <c r="M11" i="3" s="1"/>
  <c r="L31" i="3"/>
  <c r="K31" i="3"/>
  <c r="J31" i="3"/>
  <c r="I31" i="3"/>
  <c r="H31" i="3"/>
  <c r="G31" i="3"/>
  <c r="F31" i="3"/>
  <c r="E31" i="3"/>
  <c r="Z13" i="3"/>
  <c r="Y13" i="3"/>
  <c r="X13" i="3"/>
  <c r="X11" i="3" s="1"/>
  <c r="W13" i="3"/>
  <c r="W11" i="3" s="1"/>
  <c r="V13" i="3"/>
  <c r="V11" i="3" s="1"/>
  <c r="U13" i="3"/>
  <c r="U11" i="3" s="1"/>
  <c r="T13" i="3"/>
  <c r="T11" i="3" s="1"/>
  <c r="S13" i="3"/>
  <c r="S11" i="3" s="1"/>
  <c r="R13" i="3"/>
  <c r="Q13" i="3"/>
  <c r="P13" i="3"/>
  <c r="O13" i="3"/>
  <c r="N13" i="3"/>
  <c r="M13" i="3"/>
  <c r="L13" i="3"/>
  <c r="L11" i="3" s="1"/>
  <c r="K13" i="3"/>
  <c r="K11" i="3" s="1"/>
  <c r="J13" i="3"/>
  <c r="J11" i="3" s="1"/>
  <c r="I13" i="3"/>
  <c r="I11" i="3" s="1"/>
  <c r="H13" i="3"/>
  <c r="H11" i="3" s="1"/>
  <c r="G13" i="3"/>
  <c r="G11" i="3" s="1"/>
  <c r="F13" i="3"/>
  <c r="E13" i="3"/>
  <c r="Y11" i="3"/>
  <c r="R11" i="3"/>
  <c r="Q11" i="3"/>
  <c r="P11" i="3"/>
  <c r="O11" i="3"/>
  <c r="F11" i="3"/>
  <c r="E11" i="3"/>
</calcChain>
</file>

<file path=xl/sharedStrings.xml><?xml version="1.0" encoding="utf-8"?>
<sst xmlns="http://schemas.openxmlformats.org/spreadsheetml/2006/main" count="94" uniqueCount="77">
  <si>
    <t>１６１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</si>
  <si>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</si>
  <si>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</si>
  <si>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</si>
  <si>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</si>
  <si>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</si>
  <si>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</si>
  <si>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</si>
  <si>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</si>
  <si>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</si>
  <si>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</si>
  <si>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</si>
  <si>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</si>
  <si>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</si>
  <si>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</si>
  <si>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</si>
  <si>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</si>
  <si>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</si>
  <si>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</si>
  <si>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</si>
  <si>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</si>
  <si>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</si>
  <si>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</si>
  <si>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</si>
  <si>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</si>
  <si>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</si>
  <si>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</si>
  <si>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</si>
  <si>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</si>
  <si>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</si>
  <si>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</si>
  <si>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</si>
  <si>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</si>
  <si>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</si>
  <si>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</si>
  <si>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</si>
  <si>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</si>
  <si>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 xml:space="preserve"> 1)</t>
  </si>
  <si>
    <t>機関貸付債</t>
    <phoneticPr fontId="3"/>
  </si>
  <si>
    <t>2)</t>
    <phoneticPr fontId="3"/>
  </si>
  <si>
    <t>対策債</t>
    <rPh sb="0" eb="2">
      <t>タイサク</t>
    </rPh>
    <rPh sb="2" eb="3">
      <t>サイ</t>
    </rPh>
    <phoneticPr fontId="3"/>
  </si>
  <si>
    <t xml:space="preserve"> 3)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</si>
  <si>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</si>
  <si>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</si>
  <si>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</si>
  <si>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</si>
  <si>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</si>
  <si>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</si>
  <si>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</si>
  <si>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</si>
  <si>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長門市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</si>
  <si>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</si>
  <si>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</si>
  <si>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4">
      <t>オオシマ</t>
    </rPh>
    <phoneticPr fontId="3"/>
  </si>
  <si>
    <t>上関町</t>
    <phoneticPr fontId="3"/>
  </si>
  <si>
    <t>田布施町</t>
    <phoneticPr fontId="3"/>
  </si>
  <si>
    <t>阿武町</t>
    <phoneticPr fontId="3"/>
  </si>
  <si>
    <t>注</t>
    <rPh sb="0" eb="1">
      <t>チュウ</t>
    </rPh>
    <phoneticPr fontId="3"/>
  </si>
  <si>
    <t>防災・減災・</t>
    <rPh sb="0" eb="1">
      <t>ボウサイ</t>
    </rPh>
    <rPh sb="2" eb="4">
      <t>ゲンサイ</t>
    </rPh>
    <phoneticPr fontId="3"/>
  </si>
  <si>
    <t>国土強靭化緊</t>
    <phoneticPr fontId="3"/>
  </si>
  <si>
    <t>急対策事業債</t>
    <phoneticPr fontId="3"/>
  </si>
  <si>
    <t>・・・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</si>
  <si>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</si>
  <si>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</si>
  <si>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</si>
  <si>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</si>
  <si>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</si>
  <si>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</si>
  <si>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柳井市</t>
    <phoneticPr fontId="3"/>
  </si>
  <si>
    <t>美祢市</t>
    <phoneticPr fontId="3"/>
  </si>
  <si>
    <t>町計</t>
    <phoneticPr fontId="3"/>
  </si>
  <si>
    <t>和木町</t>
    <phoneticPr fontId="3"/>
  </si>
  <si>
    <t>平生町</t>
    <phoneticPr fontId="3"/>
  </si>
  <si>
    <t>猶予特例債</t>
    <rPh sb="0" eb="2">
      <t>ユウヨ</t>
    </rPh>
    <rPh sb="2" eb="4">
      <t>トクレイ</t>
    </rPh>
    <rPh sb="4" eb="5">
      <t>サイ</t>
    </rPh>
    <phoneticPr fontId="3"/>
  </si>
  <si>
    <t>特別減収対策債</t>
    <rPh sb="0" eb="2">
      <t>トクベツ</t>
    </rPh>
    <rPh sb="2" eb="4">
      <t>ゲンシュウ</t>
    </rPh>
    <rPh sb="4" eb="6">
      <t>タイサク</t>
    </rPh>
    <rPh sb="6" eb="7">
      <t>サイ</t>
    </rPh>
    <phoneticPr fontId="3"/>
  </si>
  <si>
    <t>-</t>
    <phoneticPr fontId="3"/>
  </si>
  <si>
    <t>1）～平成17年度,平成18年度～　　2）昭和61，平成5～7・9～30年度分,令和1～2年度分　　3）平成14，19～30年度分,令和2年度分</t>
    <rPh sb="3" eb="5">
      <t>ヘイセイ</t>
    </rPh>
    <rPh sb="7" eb="9">
      <t>ネンド</t>
    </rPh>
    <rPh sb="10" eb="12">
      <t>ヘイセイ</t>
    </rPh>
    <rPh sb="14" eb="16">
      <t>ネンド</t>
    </rPh>
    <rPh sb="40" eb="42">
      <t>レイワ</t>
    </rPh>
    <rPh sb="45" eb="47">
      <t>ネンド</t>
    </rPh>
    <rPh sb="47" eb="48">
      <t>ブン</t>
    </rPh>
    <rPh sb="62" eb="65">
      <t>ネンドブン</t>
    </rPh>
    <rPh sb="66" eb="68">
      <t>レイワ</t>
    </rPh>
    <rPh sb="69" eb="71">
      <t>ネンド</t>
    </rPh>
    <rPh sb="71" eb="7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</si>
</sst>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&quot;－&quot;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3" fontId="2" fillId="3" borderId="0" xfId="0" applyNumberFormat="1" applyFont="1" applyFill="1" applyAlignment="1">
      <alignment horizontal="distributed" indent="2"/>
    </xf>
    <xf numFmtId="0" fontId="2" fillId="3" borderId="0" xfId="0" applyFont="1" applyFill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Alignment="1">
      <alignment horizontal="distributed" indent="1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Alignment="1"/>
    <xf numFmtId="3" fontId="0" fillId="3" borderId="10" xfId="0" applyNumberFormat="1" applyFill="1" applyBorder="1" applyAlignment="1"/>
    <xf numFmtId="3" fontId="0" fillId="3" borderId="0" xfId="0" applyNumberFormat="1" applyFill="1" applyAlignment="1"/>
    <xf numFmtId="3" fontId="0" fillId="3" borderId="0" xfId="0" applyNumberFormat="1" applyFill="1" applyAlignment="1">
      <alignment horizontal="center"/>
    </xf>
    <xf numFmtId="0" fontId="7" fillId="3" borderId="0" xfId="0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Alignment="1">
      <alignment horizontal="right"/>
    </xf>
    <xf numFmtId="0" fontId="0" fillId="3" borderId="14" xfId="0" applyFill="1" applyBorder="1" applyAlignment="1"/>
    <xf numFmtId="0" fontId="0" fillId="3" borderId="0" xfId="0" applyFill="1" applyAlignment="1"/>
    <xf numFmtId="0" fontId="0" fillId="3" borderId="10" xfId="0" applyFill="1" applyBorder="1" applyAlignment="1"/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10" xfId="0" applyFont="1" applyFill="1" applyBorder="1" applyAlignment="1"/>
    <xf numFmtId="3" fontId="0" fillId="3" borderId="21" xfId="0" applyNumberFormat="1" applyFill="1" applyBorder="1" applyAlignment="1"/>
    <xf numFmtId="0" fontId="0" fillId="3" borderId="21" xfId="0" applyFill="1" applyBorder="1" applyAlignment="1"/>
    <xf numFmtId="0" fontId="0" fillId="3" borderId="24" xfId="0" applyFill="1" applyBorder="1" applyAlignment="1"/>
    <xf numFmtId="177" fontId="0" fillId="0" borderId="21" xfId="0" applyNumberFormat="1" applyBorder="1" applyAlignment="1">
      <alignment horizontal="right"/>
    </xf>
    <xf numFmtId="0" fontId="0" fillId="3" borderId="20" xfId="0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3" borderId="14" xfId="0" applyFont="1" applyFill="1" applyBorder="1" applyAlignment="1"/>
    <xf numFmtId="0" fontId="9" fillId="3" borderId="0" xfId="0" applyFont="1" applyFill="1" applyAlignment="1"/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Alignment="1">
      <alignment horizontal="distributed" indent="1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2" fillId="3" borderId="19" xfId="0" applyNumberFormat="1" applyFont="1" applyFill="1" applyBorder="1" applyAlignment="1">
      <alignment vertical="top"/>
    </xf>
    <xf numFmtId="177" fontId="10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177" fontId="8" fillId="0" borderId="21" xfId="0" applyNumberFormat="1" applyFont="1" applyBorder="1" applyAlignment="1">
      <alignment horizontal="right"/>
    </xf>
    <xf numFmtId="177" fontId="10" fillId="0" borderId="2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6B07-3736-4C7B-91C4-DC22FCB2A0E4}">
  <sheetPr>
    <tabColor rgb="FFFFFF00"/>
    <pageSetUpPr fitToPage="1"/>
  </sheetPr>
  <dimension ref="A1:AF42"/>
  <sheetViews>
    <sheetView showGridLines="0" tabSelected="1" zoomScale="80" zoomScaleNormal="80" workbookViewId="0">
      <pane xSplit="4" ySplit="5" topLeftCell="I6" activePane="bottomRight" state="frozen"/>
      <selection pane="topRight" activeCell="D1" sqref="D1"/>
      <selection pane="bottomLeft" activeCell="A6" sqref="A6"/>
      <selection pane="bottomRight" activeCell="I16" sqref="I16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4" width="12.625" customWidth="1"/>
    <col min="25" max="25" width="15.75" bestFit="1" customWidth="1"/>
    <col min="26" max="26" width="12.625" customWidth="1"/>
    <col min="27" max="27" width="4.125" customWidth="1"/>
    <col min="28" max="28" width="3.5" customWidth="1"/>
    <col min="29" max="29" width="4.125" customWidth="1"/>
    <col min="30" max="31" width="11.5" bestFit="1" customWidth="1"/>
    <col min="32" max="32" width="10.375" bestFit="1" customWidth="1"/>
    <col min="257" max="258" width="3.125" customWidth="1"/>
    <col min="259" max="259" width="3.625" customWidth="1"/>
    <col min="260" max="260" width="6.25" customWidth="1"/>
    <col min="261" max="280" width="12.625" customWidth="1"/>
    <col min="281" max="281" width="15.75" bestFit="1" customWidth="1"/>
    <col min="282" max="282" width="12.625" customWidth="1"/>
    <col min="283" max="283" width="4.125" customWidth="1"/>
    <col min="284" max="284" width="3.5" customWidth="1"/>
    <col min="285" max="285" width="4.125" customWidth="1"/>
    <col min="286" max="287" width="11.5" bestFit="1" customWidth="1"/>
    <col min="288" max="288" width="10.375" bestFit="1" customWidth="1"/>
    <col min="513" max="514" width="3.125" customWidth="1"/>
    <col min="515" max="515" width="3.625" customWidth="1"/>
    <col min="516" max="516" width="6.25" customWidth="1"/>
    <col min="517" max="536" width="12.625" customWidth="1"/>
    <col min="537" max="537" width="15.75" bestFit="1" customWidth="1"/>
    <col min="538" max="538" width="12.625" customWidth="1"/>
    <col min="539" max="539" width="4.125" customWidth="1"/>
    <col min="540" max="540" width="3.5" customWidth="1"/>
    <col min="541" max="541" width="4.125" customWidth="1"/>
    <col min="542" max="543" width="11.5" bestFit="1" customWidth="1"/>
    <col min="544" max="544" width="10.375" bestFit="1" customWidth="1"/>
    <col min="769" max="770" width="3.125" customWidth="1"/>
    <col min="771" max="771" width="3.625" customWidth="1"/>
    <col min="772" max="772" width="6.25" customWidth="1"/>
    <col min="773" max="792" width="12.625" customWidth="1"/>
    <col min="793" max="793" width="15.75" bestFit="1" customWidth="1"/>
    <col min="794" max="794" width="12.625" customWidth="1"/>
    <col min="795" max="795" width="4.125" customWidth="1"/>
    <col min="796" max="796" width="3.5" customWidth="1"/>
    <col min="797" max="797" width="4.125" customWidth="1"/>
    <col min="798" max="799" width="11.5" bestFit="1" customWidth="1"/>
    <col min="800" max="800" width="10.375" bestFit="1" customWidth="1"/>
    <col min="1025" max="1026" width="3.125" customWidth="1"/>
    <col min="1027" max="1027" width="3.625" customWidth="1"/>
    <col min="1028" max="1028" width="6.25" customWidth="1"/>
    <col min="1029" max="1048" width="12.625" customWidth="1"/>
    <col min="1049" max="1049" width="15.75" bestFit="1" customWidth="1"/>
    <col min="1050" max="1050" width="12.625" customWidth="1"/>
    <col min="1051" max="1051" width="4.125" customWidth="1"/>
    <col min="1052" max="1052" width="3.5" customWidth="1"/>
    <col min="1053" max="1053" width="4.125" customWidth="1"/>
    <col min="1054" max="1055" width="11.5" bestFit="1" customWidth="1"/>
    <col min="1056" max="1056" width="10.375" bestFit="1" customWidth="1"/>
    <col min="1281" max="1282" width="3.125" customWidth="1"/>
    <col min="1283" max="1283" width="3.625" customWidth="1"/>
    <col min="1284" max="1284" width="6.25" customWidth="1"/>
    <col min="1285" max="1304" width="12.625" customWidth="1"/>
    <col min="1305" max="1305" width="15.75" bestFit="1" customWidth="1"/>
    <col min="1306" max="1306" width="12.625" customWidth="1"/>
    <col min="1307" max="1307" width="4.125" customWidth="1"/>
    <col min="1308" max="1308" width="3.5" customWidth="1"/>
    <col min="1309" max="1309" width="4.125" customWidth="1"/>
    <col min="1310" max="1311" width="11.5" bestFit="1" customWidth="1"/>
    <col min="1312" max="1312" width="10.375" bestFit="1" customWidth="1"/>
    <col min="1537" max="1538" width="3.125" customWidth="1"/>
    <col min="1539" max="1539" width="3.625" customWidth="1"/>
    <col min="1540" max="1540" width="6.25" customWidth="1"/>
    <col min="1541" max="1560" width="12.625" customWidth="1"/>
    <col min="1561" max="1561" width="15.75" bestFit="1" customWidth="1"/>
    <col min="1562" max="1562" width="12.625" customWidth="1"/>
    <col min="1563" max="1563" width="4.125" customWidth="1"/>
    <col min="1564" max="1564" width="3.5" customWidth="1"/>
    <col min="1565" max="1565" width="4.125" customWidth="1"/>
    <col min="1566" max="1567" width="11.5" bestFit="1" customWidth="1"/>
    <col min="1568" max="1568" width="10.375" bestFit="1" customWidth="1"/>
    <col min="1793" max="1794" width="3.125" customWidth="1"/>
    <col min="1795" max="1795" width="3.625" customWidth="1"/>
    <col min="1796" max="1796" width="6.25" customWidth="1"/>
    <col min="1797" max="1816" width="12.625" customWidth="1"/>
    <col min="1817" max="1817" width="15.75" bestFit="1" customWidth="1"/>
    <col min="1818" max="1818" width="12.625" customWidth="1"/>
    <col min="1819" max="1819" width="4.125" customWidth="1"/>
    <col min="1820" max="1820" width="3.5" customWidth="1"/>
    <col min="1821" max="1821" width="4.125" customWidth="1"/>
    <col min="1822" max="1823" width="11.5" bestFit="1" customWidth="1"/>
    <col min="1824" max="1824" width="10.375" bestFit="1" customWidth="1"/>
    <col min="2049" max="2050" width="3.125" customWidth="1"/>
    <col min="2051" max="2051" width="3.625" customWidth="1"/>
    <col min="2052" max="2052" width="6.25" customWidth="1"/>
    <col min="2053" max="2072" width="12.625" customWidth="1"/>
    <col min="2073" max="2073" width="15.75" bestFit="1" customWidth="1"/>
    <col min="2074" max="2074" width="12.625" customWidth="1"/>
    <col min="2075" max="2075" width="4.125" customWidth="1"/>
    <col min="2076" max="2076" width="3.5" customWidth="1"/>
    <col min="2077" max="2077" width="4.125" customWidth="1"/>
    <col min="2078" max="2079" width="11.5" bestFit="1" customWidth="1"/>
    <col min="2080" max="2080" width="10.375" bestFit="1" customWidth="1"/>
    <col min="2305" max="2306" width="3.125" customWidth="1"/>
    <col min="2307" max="2307" width="3.625" customWidth="1"/>
    <col min="2308" max="2308" width="6.25" customWidth="1"/>
    <col min="2309" max="2328" width="12.625" customWidth="1"/>
    <col min="2329" max="2329" width="15.75" bestFit="1" customWidth="1"/>
    <col min="2330" max="2330" width="12.625" customWidth="1"/>
    <col min="2331" max="2331" width="4.125" customWidth="1"/>
    <col min="2332" max="2332" width="3.5" customWidth="1"/>
    <col min="2333" max="2333" width="4.125" customWidth="1"/>
    <col min="2334" max="2335" width="11.5" bestFit="1" customWidth="1"/>
    <col min="2336" max="2336" width="10.375" bestFit="1" customWidth="1"/>
    <col min="2561" max="2562" width="3.125" customWidth="1"/>
    <col min="2563" max="2563" width="3.625" customWidth="1"/>
    <col min="2564" max="2564" width="6.25" customWidth="1"/>
    <col min="2565" max="2584" width="12.625" customWidth="1"/>
    <col min="2585" max="2585" width="15.75" bestFit="1" customWidth="1"/>
    <col min="2586" max="2586" width="12.625" customWidth="1"/>
    <col min="2587" max="2587" width="4.125" customWidth="1"/>
    <col min="2588" max="2588" width="3.5" customWidth="1"/>
    <col min="2589" max="2589" width="4.125" customWidth="1"/>
    <col min="2590" max="2591" width="11.5" bestFit="1" customWidth="1"/>
    <col min="2592" max="2592" width="10.375" bestFit="1" customWidth="1"/>
    <col min="2817" max="2818" width="3.125" customWidth="1"/>
    <col min="2819" max="2819" width="3.625" customWidth="1"/>
    <col min="2820" max="2820" width="6.25" customWidth="1"/>
    <col min="2821" max="2840" width="12.625" customWidth="1"/>
    <col min="2841" max="2841" width="15.75" bestFit="1" customWidth="1"/>
    <col min="2842" max="2842" width="12.625" customWidth="1"/>
    <col min="2843" max="2843" width="4.125" customWidth="1"/>
    <col min="2844" max="2844" width="3.5" customWidth="1"/>
    <col min="2845" max="2845" width="4.125" customWidth="1"/>
    <col min="2846" max="2847" width="11.5" bestFit="1" customWidth="1"/>
    <col min="2848" max="2848" width="10.375" bestFit="1" customWidth="1"/>
    <col min="3073" max="3074" width="3.125" customWidth="1"/>
    <col min="3075" max="3075" width="3.625" customWidth="1"/>
    <col min="3076" max="3076" width="6.25" customWidth="1"/>
    <col min="3077" max="3096" width="12.625" customWidth="1"/>
    <col min="3097" max="3097" width="15.75" bestFit="1" customWidth="1"/>
    <col min="3098" max="3098" width="12.625" customWidth="1"/>
    <col min="3099" max="3099" width="4.125" customWidth="1"/>
    <col min="3100" max="3100" width="3.5" customWidth="1"/>
    <col min="3101" max="3101" width="4.125" customWidth="1"/>
    <col min="3102" max="3103" width="11.5" bestFit="1" customWidth="1"/>
    <col min="3104" max="3104" width="10.375" bestFit="1" customWidth="1"/>
    <col min="3329" max="3330" width="3.125" customWidth="1"/>
    <col min="3331" max="3331" width="3.625" customWidth="1"/>
    <col min="3332" max="3332" width="6.25" customWidth="1"/>
    <col min="3333" max="3352" width="12.625" customWidth="1"/>
    <col min="3353" max="3353" width="15.75" bestFit="1" customWidth="1"/>
    <col min="3354" max="3354" width="12.625" customWidth="1"/>
    <col min="3355" max="3355" width="4.125" customWidth="1"/>
    <col min="3356" max="3356" width="3.5" customWidth="1"/>
    <col min="3357" max="3357" width="4.125" customWidth="1"/>
    <col min="3358" max="3359" width="11.5" bestFit="1" customWidth="1"/>
    <col min="3360" max="3360" width="10.375" bestFit="1" customWidth="1"/>
    <col min="3585" max="3586" width="3.125" customWidth="1"/>
    <col min="3587" max="3587" width="3.625" customWidth="1"/>
    <col min="3588" max="3588" width="6.25" customWidth="1"/>
    <col min="3589" max="3608" width="12.625" customWidth="1"/>
    <col min="3609" max="3609" width="15.75" bestFit="1" customWidth="1"/>
    <col min="3610" max="3610" width="12.625" customWidth="1"/>
    <col min="3611" max="3611" width="4.125" customWidth="1"/>
    <col min="3612" max="3612" width="3.5" customWidth="1"/>
    <col min="3613" max="3613" width="4.125" customWidth="1"/>
    <col min="3614" max="3615" width="11.5" bestFit="1" customWidth="1"/>
    <col min="3616" max="3616" width="10.375" bestFit="1" customWidth="1"/>
    <col min="3841" max="3842" width="3.125" customWidth="1"/>
    <col min="3843" max="3843" width="3.625" customWidth="1"/>
    <col min="3844" max="3844" width="6.25" customWidth="1"/>
    <col min="3845" max="3864" width="12.625" customWidth="1"/>
    <col min="3865" max="3865" width="15.75" bestFit="1" customWidth="1"/>
    <col min="3866" max="3866" width="12.625" customWidth="1"/>
    <col min="3867" max="3867" width="4.125" customWidth="1"/>
    <col min="3868" max="3868" width="3.5" customWidth="1"/>
    <col min="3869" max="3869" width="4.125" customWidth="1"/>
    <col min="3870" max="3871" width="11.5" bestFit="1" customWidth="1"/>
    <col min="3872" max="3872" width="10.375" bestFit="1" customWidth="1"/>
    <col min="4097" max="4098" width="3.125" customWidth="1"/>
    <col min="4099" max="4099" width="3.625" customWidth="1"/>
    <col min="4100" max="4100" width="6.25" customWidth="1"/>
    <col min="4101" max="4120" width="12.625" customWidth="1"/>
    <col min="4121" max="4121" width="15.75" bestFit="1" customWidth="1"/>
    <col min="4122" max="4122" width="12.625" customWidth="1"/>
    <col min="4123" max="4123" width="4.125" customWidth="1"/>
    <col min="4124" max="4124" width="3.5" customWidth="1"/>
    <col min="4125" max="4125" width="4.125" customWidth="1"/>
    <col min="4126" max="4127" width="11.5" bestFit="1" customWidth="1"/>
    <col min="4128" max="4128" width="10.375" bestFit="1" customWidth="1"/>
    <col min="4353" max="4354" width="3.125" customWidth="1"/>
    <col min="4355" max="4355" width="3.625" customWidth="1"/>
    <col min="4356" max="4356" width="6.25" customWidth="1"/>
    <col min="4357" max="4376" width="12.625" customWidth="1"/>
    <col min="4377" max="4377" width="15.75" bestFit="1" customWidth="1"/>
    <col min="4378" max="4378" width="12.625" customWidth="1"/>
    <col min="4379" max="4379" width="4.125" customWidth="1"/>
    <col min="4380" max="4380" width="3.5" customWidth="1"/>
    <col min="4381" max="4381" width="4.125" customWidth="1"/>
    <col min="4382" max="4383" width="11.5" bestFit="1" customWidth="1"/>
    <col min="4384" max="4384" width="10.375" bestFit="1" customWidth="1"/>
    <col min="4609" max="4610" width="3.125" customWidth="1"/>
    <col min="4611" max="4611" width="3.625" customWidth="1"/>
    <col min="4612" max="4612" width="6.25" customWidth="1"/>
    <col min="4613" max="4632" width="12.625" customWidth="1"/>
    <col min="4633" max="4633" width="15.75" bestFit="1" customWidth="1"/>
    <col min="4634" max="4634" width="12.625" customWidth="1"/>
    <col min="4635" max="4635" width="4.125" customWidth="1"/>
    <col min="4636" max="4636" width="3.5" customWidth="1"/>
    <col min="4637" max="4637" width="4.125" customWidth="1"/>
    <col min="4638" max="4639" width="11.5" bestFit="1" customWidth="1"/>
    <col min="4640" max="4640" width="10.375" bestFit="1" customWidth="1"/>
    <col min="4865" max="4866" width="3.125" customWidth="1"/>
    <col min="4867" max="4867" width="3.625" customWidth="1"/>
    <col min="4868" max="4868" width="6.25" customWidth="1"/>
    <col min="4869" max="4888" width="12.625" customWidth="1"/>
    <col min="4889" max="4889" width="15.75" bestFit="1" customWidth="1"/>
    <col min="4890" max="4890" width="12.625" customWidth="1"/>
    <col min="4891" max="4891" width="4.125" customWidth="1"/>
    <col min="4892" max="4892" width="3.5" customWidth="1"/>
    <col min="4893" max="4893" width="4.125" customWidth="1"/>
    <col min="4894" max="4895" width="11.5" bestFit="1" customWidth="1"/>
    <col min="4896" max="4896" width="10.375" bestFit="1" customWidth="1"/>
    <col min="5121" max="5122" width="3.125" customWidth="1"/>
    <col min="5123" max="5123" width="3.625" customWidth="1"/>
    <col min="5124" max="5124" width="6.25" customWidth="1"/>
    <col min="5125" max="5144" width="12.625" customWidth="1"/>
    <col min="5145" max="5145" width="15.75" bestFit="1" customWidth="1"/>
    <col min="5146" max="5146" width="12.625" customWidth="1"/>
    <col min="5147" max="5147" width="4.125" customWidth="1"/>
    <col min="5148" max="5148" width="3.5" customWidth="1"/>
    <col min="5149" max="5149" width="4.125" customWidth="1"/>
    <col min="5150" max="5151" width="11.5" bestFit="1" customWidth="1"/>
    <col min="5152" max="5152" width="10.375" bestFit="1" customWidth="1"/>
    <col min="5377" max="5378" width="3.125" customWidth="1"/>
    <col min="5379" max="5379" width="3.625" customWidth="1"/>
    <col min="5380" max="5380" width="6.25" customWidth="1"/>
    <col min="5381" max="5400" width="12.625" customWidth="1"/>
    <col min="5401" max="5401" width="15.75" bestFit="1" customWidth="1"/>
    <col min="5402" max="5402" width="12.625" customWidth="1"/>
    <col min="5403" max="5403" width="4.125" customWidth="1"/>
    <col min="5404" max="5404" width="3.5" customWidth="1"/>
    <col min="5405" max="5405" width="4.125" customWidth="1"/>
    <col min="5406" max="5407" width="11.5" bestFit="1" customWidth="1"/>
    <col min="5408" max="5408" width="10.375" bestFit="1" customWidth="1"/>
    <col min="5633" max="5634" width="3.125" customWidth="1"/>
    <col min="5635" max="5635" width="3.625" customWidth="1"/>
    <col min="5636" max="5636" width="6.25" customWidth="1"/>
    <col min="5637" max="5656" width="12.625" customWidth="1"/>
    <col min="5657" max="5657" width="15.75" bestFit="1" customWidth="1"/>
    <col min="5658" max="5658" width="12.625" customWidth="1"/>
    <col min="5659" max="5659" width="4.125" customWidth="1"/>
    <col min="5660" max="5660" width="3.5" customWidth="1"/>
    <col min="5661" max="5661" width="4.125" customWidth="1"/>
    <col min="5662" max="5663" width="11.5" bestFit="1" customWidth="1"/>
    <col min="5664" max="5664" width="10.375" bestFit="1" customWidth="1"/>
    <col min="5889" max="5890" width="3.125" customWidth="1"/>
    <col min="5891" max="5891" width="3.625" customWidth="1"/>
    <col min="5892" max="5892" width="6.25" customWidth="1"/>
    <col min="5893" max="5912" width="12.625" customWidth="1"/>
    <col min="5913" max="5913" width="15.75" bestFit="1" customWidth="1"/>
    <col min="5914" max="5914" width="12.625" customWidth="1"/>
    <col min="5915" max="5915" width="4.125" customWidth="1"/>
    <col min="5916" max="5916" width="3.5" customWidth="1"/>
    <col min="5917" max="5917" width="4.125" customWidth="1"/>
    <col min="5918" max="5919" width="11.5" bestFit="1" customWidth="1"/>
    <col min="5920" max="5920" width="10.375" bestFit="1" customWidth="1"/>
    <col min="6145" max="6146" width="3.125" customWidth="1"/>
    <col min="6147" max="6147" width="3.625" customWidth="1"/>
    <col min="6148" max="6148" width="6.25" customWidth="1"/>
    <col min="6149" max="6168" width="12.625" customWidth="1"/>
    <col min="6169" max="6169" width="15.75" bestFit="1" customWidth="1"/>
    <col min="6170" max="6170" width="12.625" customWidth="1"/>
    <col min="6171" max="6171" width="4.125" customWidth="1"/>
    <col min="6172" max="6172" width="3.5" customWidth="1"/>
    <col min="6173" max="6173" width="4.125" customWidth="1"/>
    <col min="6174" max="6175" width="11.5" bestFit="1" customWidth="1"/>
    <col min="6176" max="6176" width="10.375" bestFit="1" customWidth="1"/>
    <col min="6401" max="6402" width="3.125" customWidth="1"/>
    <col min="6403" max="6403" width="3.625" customWidth="1"/>
    <col min="6404" max="6404" width="6.25" customWidth="1"/>
    <col min="6405" max="6424" width="12.625" customWidth="1"/>
    <col min="6425" max="6425" width="15.75" bestFit="1" customWidth="1"/>
    <col min="6426" max="6426" width="12.625" customWidth="1"/>
    <col min="6427" max="6427" width="4.125" customWidth="1"/>
    <col min="6428" max="6428" width="3.5" customWidth="1"/>
    <col min="6429" max="6429" width="4.125" customWidth="1"/>
    <col min="6430" max="6431" width="11.5" bestFit="1" customWidth="1"/>
    <col min="6432" max="6432" width="10.375" bestFit="1" customWidth="1"/>
    <col min="6657" max="6658" width="3.125" customWidth="1"/>
    <col min="6659" max="6659" width="3.625" customWidth="1"/>
    <col min="6660" max="6660" width="6.25" customWidth="1"/>
    <col min="6661" max="6680" width="12.625" customWidth="1"/>
    <col min="6681" max="6681" width="15.75" bestFit="1" customWidth="1"/>
    <col min="6682" max="6682" width="12.625" customWidth="1"/>
    <col min="6683" max="6683" width="4.125" customWidth="1"/>
    <col min="6684" max="6684" width="3.5" customWidth="1"/>
    <col min="6685" max="6685" width="4.125" customWidth="1"/>
    <col min="6686" max="6687" width="11.5" bestFit="1" customWidth="1"/>
    <col min="6688" max="6688" width="10.375" bestFit="1" customWidth="1"/>
    <col min="6913" max="6914" width="3.125" customWidth="1"/>
    <col min="6915" max="6915" width="3.625" customWidth="1"/>
    <col min="6916" max="6916" width="6.25" customWidth="1"/>
    <col min="6917" max="6936" width="12.625" customWidth="1"/>
    <col min="6937" max="6937" width="15.75" bestFit="1" customWidth="1"/>
    <col min="6938" max="6938" width="12.625" customWidth="1"/>
    <col min="6939" max="6939" width="4.125" customWidth="1"/>
    <col min="6940" max="6940" width="3.5" customWidth="1"/>
    <col min="6941" max="6941" width="4.125" customWidth="1"/>
    <col min="6942" max="6943" width="11.5" bestFit="1" customWidth="1"/>
    <col min="6944" max="6944" width="10.375" bestFit="1" customWidth="1"/>
    <col min="7169" max="7170" width="3.125" customWidth="1"/>
    <col min="7171" max="7171" width="3.625" customWidth="1"/>
    <col min="7172" max="7172" width="6.25" customWidth="1"/>
    <col min="7173" max="7192" width="12.625" customWidth="1"/>
    <col min="7193" max="7193" width="15.75" bestFit="1" customWidth="1"/>
    <col min="7194" max="7194" width="12.625" customWidth="1"/>
    <col min="7195" max="7195" width="4.125" customWidth="1"/>
    <col min="7196" max="7196" width="3.5" customWidth="1"/>
    <col min="7197" max="7197" width="4.125" customWidth="1"/>
    <col min="7198" max="7199" width="11.5" bestFit="1" customWidth="1"/>
    <col min="7200" max="7200" width="10.375" bestFit="1" customWidth="1"/>
    <col min="7425" max="7426" width="3.125" customWidth="1"/>
    <col min="7427" max="7427" width="3.625" customWidth="1"/>
    <col min="7428" max="7428" width="6.25" customWidth="1"/>
    <col min="7429" max="7448" width="12.625" customWidth="1"/>
    <col min="7449" max="7449" width="15.75" bestFit="1" customWidth="1"/>
    <col min="7450" max="7450" width="12.625" customWidth="1"/>
    <col min="7451" max="7451" width="4.125" customWidth="1"/>
    <col min="7452" max="7452" width="3.5" customWidth="1"/>
    <col min="7453" max="7453" width="4.125" customWidth="1"/>
    <col min="7454" max="7455" width="11.5" bestFit="1" customWidth="1"/>
    <col min="7456" max="7456" width="10.375" bestFit="1" customWidth="1"/>
    <col min="7681" max="7682" width="3.125" customWidth="1"/>
    <col min="7683" max="7683" width="3.625" customWidth="1"/>
    <col min="7684" max="7684" width="6.25" customWidth="1"/>
    <col min="7685" max="7704" width="12.625" customWidth="1"/>
    <col min="7705" max="7705" width="15.75" bestFit="1" customWidth="1"/>
    <col min="7706" max="7706" width="12.625" customWidth="1"/>
    <col min="7707" max="7707" width="4.125" customWidth="1"/>
    <col min="7708" max="7708" width="3.5" customWidth="1"/>
    <col min="7709" max="7709" width="4.125" customWidth="1"/>
    <col min="7710" max="7711" width="11.5" bestFit="1" customWidth="1"/>
    <col min="7712" max="7712" width="10.375" bestFit="1" customWidth="1"/>
    <col min="7937" max="7938" width="3.125" customWidth="1"/>
    <col min="7939" max="7939" width="3.625" customWidth="1"/>
    <col min="7940" max="7940" width="6.25" customWidth="1"/>
    <col min="7941" max="7960" width="12.625" customWidth="1"/>
    <col min="7961" max="7961" width="15.75" bestFit="1" customWidth="1"/>
    <col min="7962" max="7962" width="12.625" customWidth="1"/>
    <col min="7963" max="7963" width="4.125" customWidth="1"/>
    <col min="7964" max="7964" width="3.5" customWidth="1"/>
    <col min="7965" max="7965" width="4.125" customWidth="1"/>
    <col min="7966" max="7967" width="11.5" bestFit="1" customWidth="1"/>
    <col min="7968" max="7968" width="10.375" bestFit="1" customWidth="1"/>
    <col min="8193" max="8194" width="3.125" customWidth="1"/>
    <col min="8195" max="8195" width="3.625" customWidth="1"/>
    <col min="8196" max="8196" width="6.25" customWidth="1"/>
    <col min="8197" max="8216" width="12.625" customWidth="1"/>
    <col min="8217" max="8217" width="15.75" bestFit="1" customWidth="1"/>
    <col min="8218" max="8218" width="12.625" customWidth="1"/>
    <col min="8219" max="8219" width="4.125" customWidth="1"/>
    <col min="8220" max="8220" width="3.5" customWidth="1"/>
    <col min="8221" max="8221" width="4.125" customWidth="1"/>
    <col min="8222" max="8223" width="11.5" bestFit="1" customWidth="1"/>
    <col min="8224" max="8224" width="10.375" bestFit="1" customWidth="1"/>
    <col min="8449" max="8450" width="3.125" customWidth="1"/>
    <col min="8451" max="8451" width="3.625" customWidth="1"/>
    <col min="8452" max="8452" width="6.25" customWidth="1"/>
    <col min="8453" max="8472" width="12.625" customWidth="1"/>
    <col min="8473" max="8473" width="15.75" bestFit="1" customWidth="1"/>
    <col min="8474" max="8474" width="12.625" customWidth="1"/>
    <col min="8475" max="8475" width="4.125" customWidth="1"/>
    <col min="8476" max="8476" width="3.5" customWidth="1"/>
    <col min="8477" max="8477" width="4.125" customWidth="1"/>
    <col min="8478" max="8479" width="11.5" bestFit="1" customWidth="1"/>
    <col min="8480" max="8480" width="10.375" bestFit="1" customWidth="1"/>
    <col min="8705" max="8706" width="3.125" customWidth="1"/>
    <col min="8707" max="8707" width="3.625" customWidth="1"/>
    <col min="8708" max="8708" width="6.25" customWidth="1"/>
    <col min="8709" max="8728" width="12.625" customWidth="1"/>
    <col min="8729" max="8729" width="15.75" bestFit="1" customWidth="1"/>
    <col min="8730" max="8730" width="12.625" customWidth="1"/>
    <col min="8731" max="8731" width="4.125" customWidth="1"/>
    <col min="8732" max="8732" width="3.5" customWidth="1"/>
    <col min="8733" max="8733" width="4.125" customWidth="1"/>
    <col min="8734" max="8735" width="11.5" bestFit="1" customWidth="1"/>
    <col min="8736" max="8736" width="10.375" bestFit="1" customWidth="1"/>
    <col min="8961" max="8962" width="3.125" customWidth="1"/>
    <col min="8963" max="8963" width="3.625" customWidth="1"/>
    <col min="8964" max="8964" width="6.25" customWidth="1"/>
    <col min="8965" max="8984" width="12.625" customWidth="1"/>
    <col min="8985" max="8985" width="15.75" bestFit="1" customWidth="1"/>
    <col min="8986" max="8986" width="12.625" customWidth="1"/>
    <col min="8987" max="8987" width="4.125" customWidth="1"/>
    <col min="8988" max="8988" width="3.5" customWidth="1"/>
    <col min="8989" max="8989" width="4.125" customWidth="1"/>
    <col min="8990" max="8991" width="11.5" bestFit="1" customWidth="1"/>
    <col min="8992" max="8992" width="10.375" bestFit="1" customWidth="1"/>
    <col min="9217" max="9218" width="3.125" customWidth="1"/>
    <col min="9219" max="9219" width="3.625" customWidth="1"/>
    <col min="9220" max="9220" width="6.25" customWidth="1"/>
    <col min="9221" max="9240" width="12.625" customWidth="1"/>
    <col min="9241" max="9241" width="15.75" bestFit="1" customWidth="1"/>
    <col min="9242" max="9242" width="12.625" customWidth="1"/>
    <col min="9243" max="9243" width="4.125" customWidth="1"/>
    <col min="9244" max="9244" width="3.5" customWidth="1"/>
    <col min="9245" max="9245" width="4.125" customWidth="1"/>
    <col min="9246" max="9247" width="11.5" bestFit="1" customWidth="1"/>
    <col min="9248" max="9248" width="10.375" bestFit="1" customWidth="1"/>
    <col min="9473" max="9474" width="3.125" customWidth="1"/>
    <col min="9475" max="9475" width="3.625" customWidth="1"/>
    <col min="9476" max="9476" width="6.25" customWidth="1"/>
    <col min="9477" max="9496" width="12.625" customWidth="1"/>
    <col min="9497" max="9497" width="15.75" bestFit="1" customWidth="1"/>
    <col min="9498" max="9498" width="12.625" customWidth="1"/>
    <col min="9499" max="9499" width="4.125" customWidth="1"/>
    <col min="9500" max="9500" width="3.5" customWidth="1"/>
    <col min="9501" max="9501" width="4.125" customWidth="1"/>
    <col min="9502" max="9503" width="11.5" bestFit="1" customWidth="1"/>
    <col min="9504" max="9504" width="10.375" bestFit="1" customWidth="1"/>
    <col min="9729" max="9730" width="3.125" customWidth="1"/>
    <col min="9731" max="9731" width="3.625" customWidth="1"/>
    <col min="9732" max="9732" width="6.25" customWidth="1"/>
    <col min="9733" max="9752" width="12.625" customWidth="1"/>
    <col min="9753" max="9753" width="15.75" bestFit="1" customWidth="1"/>
    <col min="9754" max="9754" width="12.625" customWidth="1"/>
    <col min="9755" max="9755" width="4.125" customWidth="1"/>
    <col min="9756" max="9756" width="3.5" customWidth="1"/>
    <col min="9757" max="9757" width="4.125" customWidth="1"/>
    <col min="9758" max="9759" width="11.5" bestFit="1" customWidth="1"/>
    <col min="9760" max="9760" width="10.375" bestFit="1" customWidth="1"/>
    <col min="9985" max="9986" width="3.125" customWidth="1"/>
    <col min="9987" max="9987" width="3.625" customWidth="1"/>
    <col min="9988" max="9988" width="6.25" customWidth="1"/>
    <col min="9989" max="10008" width="12.625" customWidth="1"/>
    <col min="10009" max="10009" width="15.75" bestFit="1" customWidth="1"/>
    <col min="10010" max="10010" width="12.625" customWidth="1"/>
    <col min="10011" max="10011" width="4.125" customWidth="1"/>
    <col min="10012" max="10012" width="3.5" customWidth="1"/>
    <col min="10013" max="10013" width="4.125" customWidth="1"/>
    <col min="10014" max="10015" width="11.5" bestFit="1" customWidth="1"/>
    <col min="10016" max="10016" width="10.375" bestFit="1" customWidth="1"/>
    <col min="10241" max="10242" width="3.125" customWidth="1"/>
    <col min="10243" max="10243" width="3.625" customWidth="1"/>
    <col min="10244" max="10244" width="6.25" customWidth="1"/>
    <col min="10245" max="10264" width="12.625" customWidth="1"/>
    <col min="10265" max="10265" width="15.75" bestFit="1" customWidth="1"/>
    <col min="10266" max="10266" width="12.625" customWidth="1"/>
    <col min="10267" max="10267" width="4.125" customWidth="1"/>
    <col min="10268" max="10268" width="3.5" customWidth="1"/>
    <col min="10269" max="10269" width="4.125" customWidth="1"/>
    <col min="10270" max="10271" width="11.5" bestFit="1" customWidth="1"/>
    <col min="10272" max="10272" width="10.375" bestFit="1" customWidth="1"/>
    <col min="10497" max="10498" width="3.125" customWidth="1"/>
    <col min="10499" max="10499" width="3.625" customWidth="1"/>
    <col min="10500" max="10500" width="6.25" customWidth="1"/>
    <col min="10501" max="10520" width="12.625" customWidth="1"/>
    <col min="10521" max="10521" width="15.75" bestFit="1" customWidth="1"/>
    <col min="10522" max="10522" width="12.625" customWidth="1"/>
    <col min="10523" max="10523" width="4.125" customWidth="1"/>
    <col min="10524" max="10524" width="3.5" customWidth="1"/>
    <col min="10525" max="10525" width="4.125" customWidth="1"/>
    <col min="10526" max="10527" width="11.5" bestFit="1" customWidth="1"/>
    <col min="10528" max="10528" width="10.375" bestFit="1" customWidth="1"/>
    <col min="10753" max="10754" width="3.125" customWidth="1"/>
    <col min="10755" max="10755" width="3.625" customWidth="1"/>
    <col min="10756" max="10756" width="6.25" customWidth="1"/>
    <col min="10757" max="10776" width="12.625" customWidth="1"/>
    <col min="10777" max="10777" width="15.75" bestFit="1" customWidth="1"/>
    <col min="10778" max="10778" width="12.625" customWidth="1"/>
    <col min="10779" max="10779" width="4.125" customWidth="1"/>
    <col min="10780" max="10780" width="3.5" customWidth="1"/>
    <col min="10781" max="10781" width="4.125" customWidth="1"/>
    <col min="10782" max="10783" width="11.5" bestFit="1" customWidth="1"/>
    <col min="10784" max="10784" width="10.375" bestFit="1" customWidth="1"/>
    <col min="11009" max="11010" width="3.125" customWidth="1"/>
    <col min="11011" max="11011" width="3.625" customWidth="1"/>
    <col min="11012" max="11012" width="6.25" customWidth="1"/>
    <col min="11013" max="11032" width="12.625" customWidth="1"/>
    <col min="11033" max="11033" width="15.75" bestFit="1" customWidth="1"/>
    <col min="11034" max="11034" width="12.625" customWidth="1"/>
    <col min="11035" max="11035" width="4.125" customWidth="1"/>
    <col min="11036" max="11036" width="3.5" customWidth="1"/>
    <col min="11037" max="11037" width="4.125" customWidth="1"/>
    <col min="11038" max="11039" width="11.5" bestFit="1" customWidth="1"/>
    <col min="11040" max="11040" width="10.375" bestFit="1" customWidth="1"/>
    <col min="11265" max="11266" width="3.125" customWidth="1"/>
    <col min="11267" max="11267" width="3.625" customWidth="1"/>
    <col min="11268" max="11268" width="6.25" customWidth="1"/>
    <col min="11269" max="11288" width="12.625" customWidth="1"/>
    <col min="11289" max="11289" width="15.75" bestFit="1" customWidth="1"/>
    <col min="11290" max="11290" width="12.625" customWidth="1"/>
    <col min="11291" max="11291" width="4.125" customWidth="1"/>
    <col min="11292" max="11292" width="3.5" customWidth="1"/>
    <col min="11293" max="11293" width="4.125" customWidth="1"/>
    <col min="11294" max="11295" width="11.5" bestFit="1" customWidth="1"/>
    <col min="11296" max="11296" width="10.375" bestFit="1" customWidth="1"/>
    <col min="11521" max="11522" width="3.125" customWidth="1"/>
    <col min="11523" max="11523" width="3.625" customWidth="1"/>
    <col min="11524" max="11524" width="6.25" customWidth="1"/>
    <col min="11525" max="11544" width="12.625" customWidth="1"/>
    <col min="11545" max="11545" width="15.75" bestFit="1" customWidth="1"/>
    <col min="11546" max="11546" width="12.625" customWidth="1"/>
    <col min="11547" max="11547" width="4.125" customWidth="1"/>
    <col min="11548" max="11548" width="3.5" customWidth="1"/>
    <col min="11549" max="11549" width="4.125" customWidth="1"/>
    <col min="11550" max="11551" width="11.5" bestFit="1" customWidth="1"/>
    <col min="11552" max="11552" width="10.375" bestFit="1" customWidth="1"/>
    <col min="11777" max="11778" width="3.125" customWidth="1"/>
    <col min="11779" max="11779" width="3.625" customWidth="1"/>
    <col min="11780" max="11780" width="6.25" customWidth="1"/>
    <col min="11781" max="11800" width="12.625" customWidth="1"/>
    <col min="11801" max="11801" width="15.75" bestFit="1" customWidth="1"/>
    <col min="11802" max="11802" width="12.625" customWidth="1"/>
    <col min="11803" max="11803" width="4.125" customWidth="1"/>
    <col min="11804" max="11804" width="3.5" customWidth="1"/>
    <col min="11805" max="11805" width="4.125" customWidth="1"/>
    <col min="11806" max="11807" width="11.5" bestFit="1" customWidth="1"/>
    <col min="11808" max="11808" width="10.375" bestFit="1" customWidth="1"/>
    <col min="12033" max="12034" width="3.125" customWidth="1"/>
    <col min="12035" max="12035" width="3.625" customWidth="1"/>
    <col min="12036" max="12036" width="6.25" customWidth="1"/>
    <col min="12037" max="12056" width="12.625" customWidth="1"/>
    <col min="12057" max="12057" width="15.75" bestFit="1" customWidth="1"/>
    <col min="12058" max="12058" width="12.625" customWidth="1"/>
    <col min="12059" max="12059" width="4.125" customWidth="1"/>
    <col min="12060" max="12060" width="3.5" customWidth="1"/>
    <col min="12061" max="12061" width="4.125" customWidth="1"/>
    <col min="12062" max="12063" width="11.5" bestFit="1" customWidth="1"/>
    <col min="12064" max="12064" width="10.375" bestFit="1" customWidth="1"/>
    <col min="12289" max="12290" width="3.125" customWidth="1"/>
    <col min="12291" max="12291" width="3.625" customWidth="1"/>
    <col min="12292" max="12292" width="6.25" customWidth="1"/>
    <col min="12293" max="12312" width="12.625" customWidth="1"/>
    <col min="12313" max="12313" width="15.75" bestFit="1" customWidth="1"/>
    <col min="12314" max="12314" width="12.625" customWidth="1"/>
    <col min="12315" max="12315" width="4.125" customWidth="1"/>
    <col min="12316" max="12316" width="3.5" customWidth="1"/>
    <col min="12317" max="12317" width="4.125" customWidth="1"/>
    <col min="12318" max="12319" width="11.5" bestFit="1" customWidth="1"/>
    <col min="12320" max="12320" width="10.375" bestFit="1" customWidth="1"/>
    <col min="12545" max="12546" width="3.125" customWidth="1"/>
    <col min="12547" max="12547" width="3.625" customWidth="1"/>
    <col min="12548" max="12548" width="6.25" customWidth="1"/>
    <col min="12549" max="12568" width="12.625" customWidth="1"/>
    <col min="12569" max="12569" width="15.75" bestFit="1" customWidth="1"/>
    <col min="12570" max="12570" width="12.625" customWidth="1"/>
    <col min="12571" max="12571" width="4.125" customWidth="1"/>
    <col min="12572" max="12572" width="3.5" customWidth="1"/>
    <col min="12573" max="12573" width="4.125" customWidth="1"/>
    <col min="12574" max="12575" width="11.5" bestFit="1" customWidth="1"/>
    <col min="12576" max="12576" width="10.375" bestFit="1" customWidth="1"/>
    <col min="12801" max="12802" width="3.125" customWidth="1"/>
    <col min="12803" max="12803" width="3.625" customWidth="1"/>
    <col min="12804" max="12804" width="6.25" customWidth="1"/>
    <col min="12805" max="12824" width="12.625" customWidth="1"/>
    <col min="12825" max="12825" width="15.75" bestFit="1" customWidth="1"/>
    <col min="12826" max="12826" width="12.625" customWidth="1"/>
    <col min="12827" max="12827" width="4.125" customWidth="1"/>
    <col min="12828" max="12828" width="3.5" customWidth="1"/>
    <col min="12829" max="12829" width="4.125" customWidth="1"/>
    <col min="12830" max="12831" width="11.5" bestFit="1" customWidth="1"/>
    <col min="12832" max="12832" width="10.375" bestFit="1" customWidth="1"/>
    <col min="13057" max="13058" width="3.125" customWidth="1"/>
    <col min="13059" max="13059" width="3.625" customWidth="1"/>
    <col min="13060" max="13060" width="6.25" customWidth="1"/>
    <col min="13061" max="13080" width="12.625" customWidth="1"/>
    <col min="13081" max="13081" width="15.75" bestFit="1" customWidth="1"/>
    <col min="13082" max="13082" width="12.625" customWidth="1"/>
    <col min="13083" max="13083" width="4.125" customWidth="1"/>
    <col min="13084" max="13084" width="3.5" customWidth="1"/>
    <col min="13085" max="13085" width="4.125" customWidth="1"/>
    <col min="13086" max="13087" width="11.5" bestFit="1" customWidth="1"/>
    <col min="13088" max="13088" width="10.375" bestFit="1" customWidth="1"/>
    <col min="13313" max="13314" width="3.125" customWidth="1"/>
    <col min="13315" max="13315" width="3.625" customWidth="1"/>
    <col min="13316" max="13316" width="6.25" customWidth="1"/>
    <col min="13317" max="13336" width="12.625" customWidth="1"/>
    <col min="13337" max="13337" width="15.75" bestFit="1" customWidth="1"/>
    <col min="13338" max="13338" width="12.625" customWidth="1"/>
    <col min="13339" max="13339" width="4.125" customWidth="1"/>
    <col min="13340" max="13340" width="3.5" customWidth="1"/>
    <col min="13341" max="13341" width="4.125" customWidth="1"/>
    <col min="13342" max="13343" width="11.5" bestFit="1" customWidth="1"/>
    <col min="13344" max="13344" width="10.375" bestFit="1" customWidth="1"/>
    <col min="13569" max="13570" width="3.125" customWidth="1"/>
    <col min="13571" max="13571" width="3.625" customWidth="1"/>
    <col min="13572" max="13572" width="6.25" customWidth="1"/>
    <col min="13573" max="13592" width="12.625" customWidth="1"/>
    <col min="13593" max="13593" width="15.75" bestFit="1" customWidth="1"/>
    <col min="13594" max="13594" width="12.625" customWidth="1"/>
    <col min="13595" max="13595" width="4.125" customWidth="1"/>
    <col min="13596" max="13596" width="3.5" customWidth="1"/>
    <col min="13597" max="13597" width="4.125" customWidth="1"/>
    <col min="13598" max="13599" width="11.5" bestFit="1" customWidth="1"/>
    <col min="13600" max="13600" width="10.375" bestFit="1" customWidth="1"/>
    <col min="13825" max="13826" width="3.125" customWidth="1"/>
    <col min="13827" max="13827" width="3.625" customWidth="1"/>
    <col min="13828" max="13828" width="6.25" customWidth="1"/>
    <col min="13829" max="13848" width="12.625" customWidth="1"/>
    <col min="13849" max="13849" width="15.75" bestFit="1" customWidth="1"/>
    <col min="13850" max="13850" width="12.625" customWidth="1"/>
    <col min="13851" max="13851" width="4.125" customWidth="1"/>
    <col min="13852" max="13852" width="3.5" customWidth="1"/>
    <col min="13853" max="13853" width="4.125" customWidth="1"/>
    <col min="13854" max="13855" width="11.5" bestFit="1" customWidth="1"/>
    <col min="13856" max="13856" width="10.375" bestFit="1" customWidth="1"/>
    <col min="14081" max="14082" width="3.125" customWidth="1"/>
    <col min="14083" max="14083" width="3.625" customWidth="1"/>
    <col min="14084" max="14084" width="6.25" customWidth="1"/>
    <col min="14085" max="14104" width="12.625" customWidth="1"/>
    <col min="14105" max="14105" width="15.75" bestFit="1" customWidth="1"/>
    <col min="14106" max="14106" width="12.625" customWidth="1"/>
    <col min="14107" max="14107" width="4.125" customWidth="1"/>
    <col min="14108" max="14108" width="3.5" customWidth="1"/>
    <col min="14109" max="14109" width="4.125" customWidth="1"/>
    <col min="14110" max="14111" width="11.5" bestFit="1" customWidth="1"/>
    <col min="14112" max="14112" width="10.375" bestFit="1" customWidth="1"/>
    <col min="14337" max="14338" width="3.125" customWidth="1"/>
    <col min="14339" max="14339" width="3.625" customWidth="1"/>
    <col min="14340" max="14340" width="6.25" customWidth="1"/>
    <col min="14341" max="14360" width="12.625" customWidth="1"/>
    <col min="14361" max="14361" width="15.75" bestFit="1" customWidth="1"/>
    <col min="14362" max="14362" width="12.625" customWidth="1"/>
    <col min="14363" max="14363" width="4.125" customWidth="1"/>
    <col min="14364" max="14364" width="3.5" customWidth="1"/>
    <col min="14365" max="14365" width="4.125" customWidth="1"/>
    <col min="14366" max="14367" width="11.5" bestFit="1" customWidth="1"/>
    <col min="14368" max="14368" width="10.375" bestFit="1" customWidth="1"/>
    <col min="14593" max="14594" width="3.125" customWidth="1"/>
    <col min="14595" max="14595" width="3.625" customWidth="1"/>
    <col min="14596" max="14596" width="6.25" customWidth="1"/>
    <col min="14597" max="14616" width="12.625" customWidth="1"/>
    <col min="14617" max="14617" width="15.75" bestFit="1" customWidth="1"/>
    <col min="14618" max="14618" width="12.625" customWidth="1"/>
    <col min="14619" max="14619" width="4.125" customWidth="1"/>
    <col min="14620" max="14620" width="3.5" customWidth="1"/>
    <col min="14621" max="14621" width="4.125" customWidth="1"/>
    <col min="14622" max="14623" width="11.5" bestFit="1" customWidth="1"/>
    <col min="14624" max="14624" width="10.375" bestFit="1" customWidth="1"/>
    <col min="14849" max="14850" width="3.125" customWidth="1"/>
    <col min="14851" max="14851" width="3.625" customWidth="1"/>
    <col min="14852" max="14852" width="6.25" customWidth="1"/>
    <col min="14853" max="14872" width="12.625" customWidth="1"/>
    <col min="14873" max="14873" width="15.75" bestFit="1" customWidth="1"/>
    <col min="14874" max="14874" width="12.625" customWidth="1"/>
    <col min="14875" max="14875" width="4.125" customWidth="1"/>
    <col min="14876" max="14876" width="3.5" customWidth="1"/>
    <col min="14877" max="14877" width="4.125" customWidth="1"/>
    <col min="14878" max="14879" width="11.5" bestFit="1" customWidth="1"/>
    <col min="14880" max="14880" width="10.375" bestFit="1" customWidth="1"/>
    <col min="15105" max="15106" width="3.125" customWidth="1"/>
    <col min="15107" max="15107" width="3.625" customWidth="1"/>
    <col min="15108" max="15108" width="6.25" customWidth="1"/>
    <col min="15109" max="15128" width="12.625" customWidth="1"/>
    <col min="15129" max="15129" width="15.75" bestFit="1" customWidth="1"/>
    <col min="15130" max="15130" width="12.625" customWidth="1"/>
    <col min="15131" max="15131" width="4.125" customWidth="1"/>
    <col min="15132" max="15132" width="3.5" customWidth="1"/>
    <col min="15133" max="15133" width="4.125" customWidth="1"/>
    <col min="15134" max="15135" width="11.5" bestFit="1" customWidth="1"/>
    <col min="15136" max="15136" width="10.375" bestFit="1" customWidth="1"/>
    <col min="15361" max="15362" width="3.125" customWidth="1"/>
    <col min="15363" max="15363" width="3.625" customWidth="1"/>
    <col min="15364" max="15364" width="6.25" customWidth="1"/>
    <col min="15365" max="15384" width="12.625" customWidth="1"/>
    <col min="15385" max="15385" width="15.75" bestFit="1" customWidth="1"/>
    <col min="15386" max="15386" width="12.625" customWidth="1"/>
    <col min="15387" max="15387" width="4.125" customWidth="1"/>
    <col min="15388" max="15388" width="3.5" customWidth="1"/>
    <col min="15389" max="15389" width="4.125" customWidth="1"/>
    <col min="15390" max="15391" width="11.5" bestFit="1" customWidth="1"/>
    <col min="15392" max="15392" width="10.375" bestFit="1" customWidth="1"/>
    <col min="15617" max="15618" width="3.125" customWidth="1"/>
    <col min="15619" max="15619" width="3.625" customWidth="1"/>
    <col min="15620" max="15620" width="6.25" customWidth="1"/>
    <col min="15621" max="15640" width="12.625" customWidth="1"/>
    <col min="15641" max="15641" width="15.75" bestFit="1" customWidth="1"/>
    <col min="15642" max="15642" width="12.625" customWidth="1"/>
    <col min="15643" max="15643" width="4.125" customWidth="1"/>
    <col min="15644" max="15644" width="3.5" customWidth="1"/>
    <col min="15645" max="15645" width="4.125" customWidth="1"/>
    <col min="15646" max="15647" width="11.5" bestFit="1" customWidth="1"/>
    <col min="15648" max="15648" width="10.375" bestFit="1" customWidth="1"/>
    <col min="15873" max="15874" width="3.125" customWidth="1"/>
    <col min="15875" max="15875" width="3.625" customWidth="1"/>
    <col min="15876" max="15876" width="6.25" customWidth="1"/>
    <col min="15877" max="15896" width="12.625" customWidth="1"/>
    <col min="15897" max="15897" width="15.75" bestFit="1" customWidth="1"/>
    <col min="15898" max="15898" width="12.625" customWidth="1"/>
    <col min="15899" max="15899" width="4.125" customWidth="1"/>
    <col min="15900" max="15900" width="3.5" customWidth="1"/>
    <col min="15901" max="15901" width="4.125" customWidth="1"/>
    <col min="15902" max="15903" width="11.5" bestFit="1" customWidth="1"/>
    <col min="15904" max="15904" width="10.375" bestFit="1" customWidth="1"/>
    <col min="16129" max="16130" width="3.125" customWidth="1"/>
    <col min="16131" max="16131" width="3.625" customWidth="1"/>
    <col min="16132" max="16132" width="6.25" customWidth="1"/>
    <col min="16133" max="16152" width="12.625" customWidth="1"/>
    <col min="16153" max="16153" width="15.75" bestFit="1" customWidth="1"/>
    <col min="16154" max="16154" width="12.625" customWidth="1"/>
    <col min="16155" max="16155" width="4.125" customWidth="1"/>
    <col min="16156" max="16156" width="3.5" customWidth="1"/>
    <col min="16157" max="16157" width="4.125" customWidth="1"/>
    <col min="16158" max="16159" width="11.5" bestFit="1" customWidth="1"/>
    <col min="16160" max="16160" width="10.375" bestFit="1" customWidth="1"/>
  </cols>
  <sheetData>
    <row r="1" spans="1:32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1"/>
      <c r="AC1" s="1"/>
    </row>
    <row r="2" spans="1:32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2"/>
      <c r="S2" s="1"/>
      <c r="T2" s="2"/>
      <c r="U2" s="2"/>
      <c r="V2" s="2"/>
      <c r="W2" s="1"/>
      <c r="X2" s="1"/>
      <c r="Y2" s="1"/>
      <c r="Z2" s="6"/>
      <c r="AA2" s="1"/>
      <c r="AB2" s="1"/>
      <c r="AC2" s="6" t="s">
        <v>2</v>
      </c>
    </row>
    <row r="3" spans="1:32" ht="21" customHeight="1" thickTop="1" x14ac:dyDescent="0.15">
      <c r="A3" s="81" t="s">
        <v>3</v>
      </c>
      <c r="B3" s="81"/>
      <c r="C3" s="81"/>
      <c r="D3" s="82"/>
      <c r="E3" s="7"/>
      <c r="F3" s="8" t="s">
        <v>4</v>
      </c>
      <c r="G3" s="8" t="s">
        <v>58</v>
      </c>
      <c r="H3" s="8" t="s">
        <v>5</v>
      </c>
      <c r="I3" s="8" t="s">
        <v>6</v>
      </c>
      <c r="J3" s="9" t="s">
        <v>7</v>
      </c>
      <c r="K3" s="8" t="s">
        <v>8</v>
      </c>
      <c r="L3" s="10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11" t="s">
        <v>14</v>
      </c>
      <c r="R3" s="12" t="s">
        <v>15</v>
      </c>
      <c r="S3" s="13"/>
      <c r="T3" s="14" t="s">
        <v>16</v>
      </c>
      <c r="U3" s="8" t="s">
        <v>17</v>
      </c>
      <c r="V3" s="12" t="s">
        <v>18</v>
      </c>
      <c r="W3" s="9"/>
      <c r="X3" s="15"/>
      <c r="Y3" s="15"/>
      <c r="Z3" s="15"/>
      <c r="AA3" s="83" t="s">
        <v>3</v>
      </c>
      <c r="AB3" s="84"/>
      <c r="AC3" s="84"/>
    </row>
    <row r="4" spans="1:32" ht="21" customHeight="1" x14ac:dyDescent="0.15">
      <c r="A4" s="16"/>
      <c r="B4" s="16"/>
      <c r="C4" s="17"/>
      <c r="D4" s="18"/>
      <c r="E4" s="19" t="s">
        <v>19</v>
      </c>
      <c r="F4" s="20"/>
      <c r="G4" s="20" t="s">
        <v>59</v>
      </c>
      <c r="H4" s="20" t="s">
        <v>20</v>
      </c>
      <c r="I4" s="20" t="s">
        <v>21</v>
      </c>
      <c r="J4" s="21" t="s">
        <v>22</v>
      </c>
      <c r="K4" s="21"/>
      <c r="L4" s="20" t="s">
        <v>23</v>
      </c>
      <c r="M4" s="20"/>
      <c r="N4" s="20"/>
      <c r="O4" s="20"/>
      <c r="P4" s="20" t="s">
        <v>24</v>
      </c>
      <c r="Q4" s="20" t="s">
        <v>25</v>
      </c>
      <c r="R4" s="22" t="s">
        <v>26</v>
      </c>
      <c r="S4" s="23" t="s">
        <v>27</v>
      </c>
      <c r="T4" s="23" t="s">
        <v>18</v>
      </c>
      <c r="U4" s="24"/>
      <c r="V4" s="25" t="s">
        <v>28</v>
      </c>
      <c r="W4" s="20" t="s">
        <v>29</v>
      </c>
      <c r="X4" s="24" t="s">
        <v>73</v>
      </c>
      <c r="Y4" s="24" t="s">
        <v>74</v>
      </c>
      <c r="Z4" s="24" t="s">
        <v>30</v>
      </c>
      <c r="AA4" s="26"/>
      <c r="AB4" s="27"/>
      <c r="AC4" s="27"/>
    </row>
    <row r="5" spans="1:32" ht="21" customHeight="1" x14ac:dyDescent="0.15">
      <c r="A5" s="85" t="s">
        <v>31</v>
      </c>
      <c r="B5" s="85"/>
      <c r="C5" s="85"/>
      <c r="D5" s="86"/>
      <c r="E5" s="28"/>
      <c r="F5" s="29" t="s">
        <v>32</v>
      </c>
      <c r="G5" s="29" t="s">
        <v>60</v>
      </c>
      <c r="H5" s="29" t="s">
        <v>32</v>
      </c>
      <c r="I5" s="29" t="s">
        <v>33</v>
      </c>
      <c r="J5" s="29" t="s">
        <v>34</v>
      </c>
      <c r="K5" s="29" t="s">
        <v>32</v>
      </c>
      <c r="L5" s="29" t="s">
        <v>35</v>
      </c>
      <c r="M5" s="29" t="s">
        <v>32</v>
      </c>
      <c r="N5" s="29" t="s">
        <v>32</v>
      </c>
      <c r="O5" s="29" t="s">
        <v>32</v>
      </c>
      <c r="P5" s="29" t="s">
        <v>36</v>
      </c>
      <c r="Q5" s="30" t="s">
        <v>37</v>
      </c>
      <c r="R5" s="31" t="s">
        <v>38</v>
      </c>
      <c r="S5" s="32"/>
      <c r="T5" s="33" t="s">
        <v>39</v>
      </c>
      <c r="U5" s="29" t="s">
        <v>40</v>
      </c>
      <c r="V5" s="33" t="s">
        <v>41</v>
      </c>
      <c r="W5" s="34"/>
      <c r="X5" s="91"/>
      <c r="Y5" s="91"/>
      <c r="Z5" s="35"/>
      <c r="AA5" s="87" t="s">
        <v>31</v>
      </c>
      <c r="AB5" s="88"/>
      <c r="AC5" s="88"/>
    </row>
    <row r="6" spans="1:32" ht="12" customHeight="1" x14ac:dyDescent="0.15">
      <c r="A6" s="36"/>
      <c r="B6" s="36"/>
      <c r="C6" s="37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42"/>
      <c r="AC6" s="42"/>
    </row>
    <row r="7" spans="1:32" ht="24.75" customHeight="1" x14ac:dyDescent="0.15">
      <c r="A7" s="89" t="s">
        <v>42</v>
      </c>
      <c r="B7" s="89"/>
      <c r="C7" s="43">
        <v>29</v>
      </c>
      <c r="D7" s="44" t="s">
        <v>43</v>
      </c>
      <c r="E7" s="45">
        <v>74179670</v>
      </c>
      <c r="F7" s="45">
        <v>4769100</v>
      </c>
      <c r="G7" s="45" t="s">
        <v>61</v>
      </c>
      <c r="H7" s="45">
        <v>1167900</v>
      </c>
      <c r="I7" s="45">
        <v>184200</v>
      </c>
      <c r="J7" s="45">
        <v>0</v>
      </c>
      <c r="K7" s="45">
        <v>0</v>
      </c>
      <c r="L7" s="92">
        <v>8169900</v>
      </c>
      <c r="M7" s="92">
        <v>30093800</v>
      </c>
      <c r="N7" s="92">
        <v>306400</v>
      </c>
      <c r="O7" s="92">
        <v>4743200</v>
      </c>
      <c r="P7" s="92">
        <v>0</v>
      </c>
      <c r="Q7" s="92">
        <v>0</v>
      </c>
      <c r="R7" s="92">
        <v>36900</v>
      </c>
      <c r="S7" s="92">
        <v>2819500</v>
      </c>
      <c r="T7" s="92">
        <v>0</v>
      </c>
      <c r="U7" s="92">
        <v>20360170</v>
      </c>
      <c r="V7" s="92">
        <v>0</v>
      </c>
      <c r="W7" s="92">
        <v>0</v>
      </c>
      <c r="X7" s="92">
        <v>0</v>
      </c>
      <c r="Y7" s="92">
        <v>0</v>
      </c>
      <c r="Z7" s="92">
        <v>1528600</v>
      </c>
      <c r="AA7" s="46" t="s">
        <v>42</v>
      </c>
      <c r="AB7" s="43">
        <v>29</v>
      </c>
      <c r="AC7" s="47" t="s">
        <v>43</v>
      </c>
      <c r="AE7" s="48"/>
      <c r="AF7" s="48"/>
    </row>
    <row r="8" spans="1:32" ht="24.75" customHeight="1" x14ac:dyDescent="0.15">
      <c r="A8" s="49"/>
      <c r="B8" s="49"/>
      <c r="C8" s="43">
        <v>30</v>
      </c>
      <c r="D8" s="44"/>
      <c r="E8" s="45">
        <v>70711235</v>
      </c>
      <c r="F8" s="45">
        <v>3738200</v>
      </c>
      <c r="G8" s="45" t="s">
        <v>61</v>
      </c>
      <c r="H8" s="45">
        <v>627700</v>
      </c>
      <c r="I8" s="45">
        <v>812400</v>
      </c>
      <c r="J8" s="45">
        <v>0</v>
      </c>
      <c r="K8" s="45">
        <v>0</v>
      </c>
      <c r="L8" s="92">
        <v>7593400</v>
      </c>
      <c r="M8" s="92">
        <v>28992800</v>
      </c>
      <c r="N8" s="92">
        <v>173000</v>
      </c>
      <c r="O8" s="92">
        <v>5086300</v>
      </c>
      <c r="P8" s="92">
        <v>0</v>
      </c>
      <c r="Q8" s="92">
        <v>0</v>
      </c>
      <c r="R8" s="92">
        <v>26300</v>
      </c>
      <c r="S8" s="92">
        <v>2917600</v>
      </c>
      <c r="T8" s="92">
        <v>0</v>
      </c>
      <c r="U8" s="92">
        <v>20465235</v>
      </c>
      <c r="V8" s="92">
        <v>0</v>
      </c>
      <c r="W8" s="92">
        <v>0</v>
      </c>
      <c r="X8" s="92">
        <v>0</v>
      </c>
      <c r="Y8" s="92">
        <v>0</v>
      </c>
      <c r="Z8" s="92">
        <v>278300</v>
      </c>
      <c r="AA8" s="50"/>
      <c r="AB8" s="43">
        <v>30</v>
      </c>
      <c r="AC8" s="51"/>
      <c r="AE8" s="48"/>
      <c r="AF8" s="48"/>
    </row>
    <row r="9" spans="1:32" ht="24.75" customHeight="1" x14ac:dyDescent="0.15">
      <c r="A9" s="89" t="s">
        <v>62</v>
      </c>
      <c r="B9" s="89"/>
      <c r="C9" s="43" t="s">
        <v>63</v>
      </c>
      <c r="D9" s="52"/>
      <c r="E9" s="45">
        <v>72730499</v>
      </c>
      <c r="F9" s="45">
        <v>4912400</v>
      </c>
      <c r="G9" s="45">
        <v>185800</v>
      </c>
      <c r="H9" s="45">
        <v>856100</v>
      </c>
      <c r="I9" s="45">
        <v>1521900</v>
      </c>
      <c r="J9" s="45">
        <v>0</v>
      </c>
      <c r="K9" s="45">
        <v>0</v>
      </c>
      <c r="L9" s="92">
        <v>10427500</v>
      </c>
      <c r="M9" s="92">
        <v>27945400</v>
      </c>
      <c r="N9" s="92">
        <v>143600</v>
      </c>
      <c r="O9" s="92">
        <v>5239800</v>
      </c>
      <c r="P9" s="92">
        <v>0</v>
      </c>
      <c r="Q9" s="92">
        <v>0</v>
      </c>
      <c r="R9" s="92">
        <v>27400</v>
      </c>
      <c r="S9" s="92">
        <v>3226400</v>
      </c>
      <c r="T9" s="92">
        <v>0</v>
      </c>
      <c r="U9" s="92">
        <v>17623799</v>
      </c>
      <c r="V9" s="92">
        <v>0</v>
      </c>
      <c r="W9" s="92">
        <v>0</v>
      </c>
      <c r="X9" s="92">
        <v>0</v>
      </c>
      <c r="Y9" s="92">
        <v>0</v>
      </c>
      <c r="Z9" s="92">
        <v>620400</v>
      </c>
      <c r="AA9" s="46" t="s">
        <v>62</v>
      </c>
      <c r="AB9" s="43" t="s">
        <v>63</v>
      </c>
      <c r="AC9" s="51"/>
    </row>
    <row r="10" spans="1:32" ht="24.75" customHeight="1" x14ac:dyDescent="0.15">
      <c r="A10" s="53"/>
      <c r="B10" s="53"/>
      <c r="C10" s="54"/>
      <c r="D10" s="52"/>
      <c r="E10" s="45"/>
      <c r="F10" s="45"/>
      <c r="G10" s="45"/>
      <c r="H10" s="45"/>
      <c r="I10" s="45"/>
      <c r="J10" s="45"/>
      <c r="K10" s="45"/>
      <c r="L10" s="92"/>
      <c r="M10" s="92"/>
      <c r="N10" s="92"/>
      <c r="O10" s="92"/>
      <c r="P10" s="92"/>
      <c r="Q10" s="92"/>
      <c r="R10" s="92"/>
      <c r="S10" s="92"/>
      <c r="T10" s="92"/>
      <c r="U10" s="92" t="s">
        <v>44</v>
      </c>
      <c r="V10" s="92"/>
      <c r="W10" s="92"/>
      <c r="X10" s="92"/>
      <c r="Y10" s="92"/>
      <c r="Z10" s="92"/>
      <c r="AA10" s="46"/>
      <c r="AB10" s="54"/>
      <c r="AC10" s="51"/>
    </row>
    <row r="11" spans="1:32" ht="24.75" customHeight="1" x14ac:dyDescent="0.15">
      <c r="A11" s="90"/>
      <c r="B11" s="90"/>
      <c r="C11" s="55">
        <v>2</v>
      </c>
      <c r="D11" s="56"/>
      <c r="E11" s="93">
        <f t="shared" ref="E11:Z11" si="0">SUM(E13,E31)</f>
        <v>64205047</v>
      </c>
      <c r="F11" s="93">
        <f t="shared" si="0"/>
        <v>5448500</v>
      </c>
      <c r="G11" s="93">
        <f t="shared" si="0"/>
        <v>620500</v>
      </c>
      <c r="H11" s="93">
        <f t="shared" si="0"/>
        <v>1092500</v>
      </c>
      <c r="I11" s="93">
        <f t="shared" si="0"/>
        <v>1132900</v>
      </c>
      <c r="J11" s="57">
        <f t="shared" si="0"/>
        <v>0</v>
      </c>
      <c r="K11" s="57">
        <f t="shared" si="0"/>
        <v>0</v>
      </c>
      <c r="L11" s="93">
        <f t="shared" si="0"/>
        <v>5932100</v>
      </c>
      <c r="M11" s="93">
        <f t="shared" si="0"/>
        <v>21706800</v>
      </c>
      <c r="N11" s="93">
        <f t="shared" si="0"/>
        <v>275800</v>
      </c>
      <c r="O11" s="93">
        <f t="shared" si="0"/>
        <v>5366000</v>
      </c>
      <c r="P11" s="93">
        <f t="shared" si="0"/>
        <v>0</v>
      </c>
      <c r="Q11" s="93">
        <f t="shared" si="0"/>
        <v>0</v>
      </c>
      <c r="R11" s="93">
        <f t="shared" si="0"/>
        <v>42500</v>
      </c>
      <c r="S11" s="93">
        <f t="shared" si="0"/>
        <v>2374400</v>
      </c>
      <c r="T11" s="93">
        <f t="shared" si="0"/>
        <v>1162185</v>
      </c>
      <c r="U11" s="93">
        <f t="shared" si="0"/>
        <v>17046252</v>
      </c>
      <c r="V11" s="93">
        <f t="shared" si="0"/>
        <v>1008710</v>
      </c>
      <c r="W11" s="93">
        <f t="shared" si="0"/>
        <v>0</v>
      </c>
      <c r="X11" s="93">
        <f t="shared" si="0"/>
        <v>235900</v>
      </c>
      <c r="Y11" s="93">
        <f t="shared" si="0"/>
        <v>360000</v>
      </c>
      <c r="Z11" s="93">
        <f t="shared" si="0"/>
        <v>400000</v>
      </c>
      <c r="AA11" s="73"/>
      <c r="AB11" s="55">
        <v>2</v>
      </c>
      <c r="AC11" s="74"/>
      <c r="AD11" s="48"/>
    </row>
    <row r="12" spans="1:32" ht="24.75" customHeight="1" x14ac:dyDescent="0.15">
      <c r="A12" s="53"/>
      <c r="B12" s="53"/>
      <c r="C12" s="53"/>
      <c r="D12" s="52"/>
      <c r="E12" s="92"/>
      <c r="F12" s="92"/>
      <c r="G12" s="92"/>
      <c r="H12" s="92"/>
      <c r="I12" s="92"/>
      <c r="J12" s="45"/>
      <c r="K12" s="45"/>
      <c r="L12" s="92"/>
      <c r="M12" s="92"/>
      <c r="N12" s="92"/>
      <c r="O12" s="92"/>
      <c r="P12" s="92"/>
      <c r="Q12" s="92"/>
      <c r="R12" s="92" t="s">
        <v>25</v>
      </c>
      <c r="S12" s="92"/>
      <c r="T12" s="93"/>
      <c r="U12" s="92"/>
      <c r="V12" s="92"/>
      <c r="W12" s="92"/>
      <c r="X12" s="92"/>
      <c r="Y12" s="92"/>
      <c r="Z12" s="92"/>
      <c r="AA12" s="58"/>
      <c r="AB12" s="53"/>
      <c r="AC12" s="59"/>
    </row>
    <row r="13" spans="1:32" ht="24.75" customHeight="1" x14ac:dyDescent="0.15">
      <c r="A13" s="77" t="s">
        <v>45</v>
      </c>
      <c r="B13" s="77"/>
      <c r="C13" s="77"/>
      <c r="D13" s="78"/>
      <c r="E13" s="93">
        <f>SUM(E15:E28)</f>
        <v>61023876</v>
      </c>
      <c r="F13" s="93">
        <f t="shared" ref="F13:Z13" si="1">SUM(F15:F28)</f>
        <v>5362000</v>
      </c>
      <c r="G13" s="93">
        <f>SUM(G15:G28)</f>
        <v>544200</v>
      </c>
      <c r="H13" s="93">
        <f t="shared" si="1"/>
        <v>1035200</v>
      </c>
      <c r="I13" s="93">
        <f t="shared" si="1"/>
        <v>1054700</v>
      </c>
      <c r="J13" s="57">
        <f t="shared" si="1"/>
        <v>0</v>
      </c>
      <c r="K13" s="57">
        <f t="shared" si="1"/>
        <v>0</v>
      </c>
      <c r="L13" s="93">
        <f t="shared" si="1"/>
        <v>5746500</v>
      </c>
      <c r="M13" s="93">
        <f t="shared" si="1"/>
        <v>20973500</v>
      </c>
      <c r="N13" s="93">
        <f t="shared" si="1"/>
        <v>235900</v>
      </c>
      <c r="O13" s="93">
        <f t="shared" si="1"/>
        <v>4277400</v>
      </c>
      <c r="P13" s="93">
        <f t="shared" si="1"/>
        <v>0</v>
      </c>
      <c r="Q13" s="93">
        <f t="shared" si="1"/>
        <v>0</v>
      </c>
      <c r="R13" s="93">
        <f t="shared" si="1"/>
        <v>42500</v>
      </c>
      <c r="S13" s="93">
        <f t="shared" si="1"/>
        <v>2308800</v>
      </c>
      <c r="T13" s="93">
        <f t="shared" si="1"/>
        <v>1130823</v>
      </c>
      <c r="U13" s="93">
        <f>SUM(U15:U28)</f>
        <v>16322003</v>
      </c>
      <c r="V13" s="93">
        <f t="shared" si="1"/>
        <v>994450</v>
      </c>
      <c r="W13" s="93">
        <f t="shared" si="1"/>
        <v>0</v>
      </c>
      <c r="X13" s="93">
        <f t="shared" si="1"/>
        <v>235900</v>
      </c>
      <c r="Y13" s="93">
        <f t="shared" si="1"/>
        <v>360000</v>
      </c>
      <c r="Z13" s="93">
        <f t="shared" si="1"/>
        <v>400000</v>
      </c>
      <c r="AA13" s="79" t="s">
        <v>45</v>
      </c>
      <c r="AB13" s="80"/>
      <c r="AC13" s="80"/>
    </row>
    <row r="14" spans="1:32" ht="24.75" customHeight="1" x14ac:dyDescent="0.15">
      <c r="A14" s="53"/>
      <c r="B14" s="53"/>
      <c r="C14" s="59"/>
      <c r="D14" s="60"/>
      <c r="E14" s="92"/>
      <c r="F14" s="92"/>
      <c r="G14" s="92"/>
      <c r="H14" s="92"/>
      <c r="I14" s="92"/>
      <c r="J14" s="45"/>
      <c r="K14" s="45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58"/>
      <c r="AB14" s="59"/>
      <c r="AC14" s="59"/>
    </row>
    <row r="15" spans="1:32" ht="24.75" customHeight="1" x14ac:dyDescent="0.15">
      <c r="A15" s="49">
        <v>1</v>
      </c>
      <c r="B15" s="75" t="s">
        <v>46</v>
      </c>
      <c r="C15" s="75"/>
      <c r="D15" s="76"/>
      <c r="E15" s="92">
        <v>11153429</v>
      </c>
      <c r="F15" s="92">
        <v>2790300</v>
      </c>
      <c r="G15" s="92">
        <v>176400</v>
      </c>
      <c r="H15" s="92">
        <v>334400</v>
      </c>
      <c r="I15" s="92">
        <v>255300</v>
      </c>
      <c r="J15" s="45">
        <v>0</v>
      </c>
      <c r="K15" s="45">
        <v>0</v>
      </c>
      <c r="L15" s="92">
        <v>367600</v>
      </c>
      <c r="M15" s="92">
        <v>1127100</v>
      </c>
      <c r="N15" s="92">
        <v>27900</v>
      </c>
      <c r="O15" s="92">
        <v>842600</v>
      </c>
      <c r="P15" s="92">
        <v>0</v>
      </c>
      <c r="Q15" s="92">
        <v>0</v>
      </c>
      <c r="R15" s="92">
        <v>42500</v>
      </c>
      <c r="S15" s="92">
        <v>207700</v>
      </c>
      <c r="T15" s="92">
        <v>237100</v>
      </c>
      <c r="U15" s="92">
        <v>3612815</v>
      </c>
      <c r="V15" s="92">
        <v>401314</v>
      </c>
      <c r="W15" s="92">
        <v>0</v>
      </c>
      <c r="X15" s="92">
        <v>136000</v>
      </c>
      <c r="Y15" s="92">
        <v>360000</v>
      </c>
      <c r="Z15" s="92">
        <v>234400</v>
      </c>
      <c r="AA15" s="58"/>
      <c r="AB15" s="51">
        <v>1</v>
      </c>
      <c r="AC15" s="59"/>
    </row>
    <row r="16" spans="1:32" ht="24.75" customHeight="1" x14ac:dyDescent="0.15">
      <c r="A16" s="49">
        <v>2</v>
      </c>
      <c r="B16" s="75" t="s">
        <v>47</v>
      </c>
      <c r="C16" s="75"/>
      <c r="D16" s="76"/>
      <c r="E16" s="92">
        <v>5758200</v>
      </c>
      <c r="F16" s="92">
        <v>165300</v>
      </c>
      <c r="G16" s="92">
        <v>21800</v>
      </c>
      <c r="H16" s="92">
        <v>152300</v>
      </c>
      <c r="I16" s="92">
        <v>18600</v>
      </c>
      <c r="J16" s="45">
        <v>0</v>
      </c>
      <c r="K16" s="45">
        <v>0</v>
      </c>
      <c r="L16" s="92">
        <v>605900</v>
      </c>
      <c r="M16" s="92">
        <v>2335000</v>
      </c>
      <c r="N16" s="92">
        <v>0</v>
      </c>
      <c r="O16" s="92">
        <v>34200</v>
      </c>
      <c r="P16" s="92">
        <v>0</v>
      </c>
      <c r="Q16" s="92">
        <v>0</v>
      </c>
      <c r="R16" s="92">
        <v>0</v>
      </c>
      <c r="S16" s="92">
        <v>180600</v>
      </c>
      <c r="T16" s="92">
        <v>0</v>
      </c>
      <c r="U16" s="92">
        <v>2069500</v>
      </c>
      <c r="V16" s="92">
        <v>175000</v>
      </c>
      <c r="W16" s="92">
        <v>0</v>
      </c>
      <c r="X16" s="92">
        <v>0</v>
      </c>
      <c r="Y16" s="92">
        <v>0</v>
      </c>
      <c r="Z16" s="92">
        <v>0</v>
      </c>
      <c r="AA16" s="58"/>
      <c r="AB16" s="51">
        <v>2</v>
      </c>
      <c r="AC16" s="59"/>
    </row>
    <row r="17" spans="1:29" ht="24.75" customHeight="1" x14ac:dyDescent="0.15">
      <c r="A17" s="49">
        <v>3</v>
      </c>
      <c r="B17" s="75" t="s">
        <v>48</v>
      </c>
      <c r="C17" s="75"/>
      <c r="D17" s="76"/>
      <c r="E17" s="92">
        <v>12429778</v>
      </c>
      <c r="F17" s="92">
        <v>995800</v>
      </c>
      <c r="G17" s="92">
        <v>15300</v>
      </c>
      <c r="H17" s="92">
        <v>6000</v>
      </c>
      <c r="I17" s="92">
        <v>25700</v>
      </c>
      <c r="J17" s="45">
        <v>0</v>
      </c>
      <c r="K17" s="45">
        <v>0</v>
      </c>
      <c r="L17" s="92">
        <v>2176300</v>
      </c>
      <c r="M17" s="92">
        <v>5348700</v>
      </c>
      <c r="N17" s="92">
        <v>0</v>
      </c>
      <c r="O17" s="92">
        <v>664400</v>
      </c>
      <c r="P17" s="92">
        <v>0</v>
      </c>
      <c r="Q17" s="92">
        <v>0</v>
      </c>
      <c r="R17" s="92">
        <v>0</v>
      </c>
      <c r="S17" s="92">
        <v>731700</v>
      </c>
      <c r="T17" s="92">
        <v>242713</v>
      </c>
      <c r="U17" s="92">
        <v>2223165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58"/>
      <c r="AB17" s="51">
        <v>3</v>
      </c>
      <c r="AC17" s="59"/>
    </row>
    <row r="18" spans="1:29" ht="24.75" customHeight="1" x14ac:dyDescent="0.15">
      <c r="A18" s="49">
        <v>4</v>
      </c>
      <c r="B18" s="75" t="s">
        <v>49</v>
      </c>
      <c r="C18" s="75"/>
      <c r="D18" s="76"/>
      <c r="E18" s="92">
        <v>2395900</v>
      </c>
      <c r="F18" s="92">
        <v>0</v>
      </c>
      <c r="G18" s="92">
        <v>0</v>
      </c>
      <c r="H18" s="92">
        <v>0</v>
      </c>
      <c r="I18" s="92">
        <v>59600</v>
      </c>
      <c r="J18" s="45">
        <v>0</v>
      </c>
      <c r="K18" s="45">
        <v>0</v>
      </c>
      <c r="L18" s="92">
        <v>0</v>
      </c>
      <c r="M18" s="92">
        <v>594100</v>
      </c>
      <c r="N18" s="92">
        <v>96100</v>
      </c>
      <c r="O18" s="92">
        <v>932100</v>
      </c>
      <c r="P18" s="92">
        <v>0</v>
      </c>
      <c r="Q18" s="92">
        <v>0</v>
      </c>
      <c r="R18" s="92">
        <v>0</v>
      </c>
      <c r="S18" s="92" t="s">
        <v>75</v>
      </c>
      <c r="T18" s="92">
        <v>20000</v>
      </c>
      <c r="U18" s="92">
        <v>556800</v>
      </c>
      <c r="V18" s="92">
        <v>37300</v>
      </c>
      <c r="W18" s="92">
        <v>0</v>
      </c>
      <c r="X18" s="92">
        <v>99900</v>
      </c>
      <c r="Y18" s="92">
        <v>0</v>
      </c>
      <c r="Z18" s="92">
        <v>0</v>
      </c>
      <c r="AA18" s="58"/>
      <c r="AB18" s="51">
        <v>4</v>
      </c>
      <c r="AC18" s="59"/>
    </row>
    <row r="19" spans="1:29" ht="24.75" customHeight="1" x14ac:dyDescent="0.15">
      <c r="A19" s="49">
        <v>5</v>
      </c>
      <c r="B19" s="75" t="s">
        <v>64</v>
      </c>
      <c r="C19" s="75"/>
      <c r="D19" s="76"/>
      <c r="E19" s="92">
        <v>3590672</v>
      </c>
      <c r="F19" s="92">
        <v>224800</v>
      </c>
      <c r="G19" s="92">
        <v>41200</v>
      </c>
      <c r="H19" s="92">
        <v>27100</v>
      </c>
      <c r="I19" s="92">
        <v>600</v>
      </c>
      <c r="J19" s="45">
        <v>0</v>
      </c>
      <c r="K19" s="45">
        <v>0</v>
      </c>
      <c r="L19" s="92">
        <v>261300</v>
      </c>
      <c r="M19" s="92">
        <v>913500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177800</v>
      </c>
      <c r="T19" s="92">
        <v>157300</v>
      </c>
      <c r="U19" s="92">
        <v>1497828</v>
      </c>
      <c r="V19" s="92">
        <v>264044</v>
      </c>
      <c r="W19" s="92">
        <v>0</v>
      </c>
      <c r="X19" s="92">
        <v>0</v>
      </c>
      <c r="Y19" s="92">
        <v>0</v>
      </c>
      <c r="Z19" s="92">
        <v>25200</v>
      </c>
      <c r="AA19" s="58"/>
      <c r="AB19" s="51">
        <v>5</v>
      </c>
      <c r="AC19" s="59"/>
    </row>
    <row r="20" spans="1:29" ht="24.75" customHeight="1" x14ac:dyDescent="0.15">
      <c r="A20" s="49">
        <v>6</v>
      </c>
      <c r="B20" s="75" t="s">
        <v>65</v>
      </c>
      <c r="C20" s="75"/>
      <c r="D20" s="76"/>
      <c r="E20" s="92">
        <v>2002937</v>
      </c>
      <c r="F20" s="92">
        <v>48100</v>
      </c>
      <c r="G20" s="92">
        <v>8100</v>
      </c>
      <c r="H20" s="92">
        <v>321800</v>
      </c>
      <c r="I20" s="92">
        <v>47400</v>
      </c>
      <c r="J20" s="45">
        <v>0</v>
      </c>
      <c r="K20" s="45">
        <v>0</v>
      </c>
      <c r="L20" s="92">
        <v>479500</v>
      </c>
      <c r="M20" s="92">
        <v>299800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77300</v>
      </c>
      <c r="T20" s="92">
        <v>66237</v>
      </c>
      <c r="U20" s="92">
        <v>654700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58"/>
      <c r="AB20" s="51">
        <v>6</v>
      </c>
      <c r="AC20" s="59"/>
    </row>
    <row r="21" spans="1:29" ht="24.75" customHeight="1" x14ac:dyDescent="0.15">
      <c r="A21" s="49">
        <v>7</v>
      </c>
      <c r="B21" s="75" t="s">
        <v>66</v>
      </c>
      <c r="C21" s="75"/>
      <c r="D21" s="76"/>
      <c r="E21" s="92">
        <v>6988822</v>
      </c>
      <c r="F21" s="92">
        <v>214000</v>
      </c>
      <c r="G21" s="92">
        <v>0</v>
      </c>
      <c r="H21" s="92">
        <v>0</v>
      </c>
      <c r="I21" s="92">
        <v>411500</v>
      </c>
      <c r="J21" s="45">
        <v>0</v>
      </c>
      <c r="K21" s="45">
        <v>0</v>
      </c>
      <c r="L21" s="92">
        <v>138800</v>
      </c>
      <c r="M21" s="92">
        <v>4590100</v>
      </c>
      <c r="N21" s="92">
        <v>58900</v>
      </c>
      <c r="O21" s="92">
        <v>241200</v>
      </c>
      <c r="P21" s="92">
        <v>0</v>
      </c>
      <c r="Q21" s="92">
        <v>0</v>
      </c>
      <c r="R21" s="92">
        <v>0</v>
      </c>
      <c r="S21" s="92">
        <v>194200</v>
      </c>
      <c r="T21" s="92">
        <v>140122</v>
      </c>
      <c r="U21" s="92">
        <v>1000000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58"/>
      <c r="AB21" s="51">
        <v>7</v>
      </c>
      <c r="AC21" s="59"/>
    </row>
    <row r="22" spans="1:29" ht="24.75" customHeight="1" x14ac:dyDescent="0.15">
      <c r="A22" s="49">
        <v>8</v>
      </c>
      <c r="B22" s="75" t="s">
        <v>67</v>
      </c>
      <c r="C22" s="75"/>
      <c r="D22" s="76"/>
      <c r="E22" s="92">
        <v>1652200</v>
      </c>
      <c r="F22" s="92">
        <v>55000</v>
      </c>
      <c r="G22" s="92">
        <v>0</v>
      </c>
      <c r="H22" s="92">
        <v>164500</v>
      </c>
      <c r="I22" s="92">
        <v>48700</v>
      </c>
      <c r="J22" s="45">
        <v>0</v>
      </c>
      <c r="K22" s="45">
        <v>0</v>
      </c>
      <c r="L22" s="92">
        <v>26000</v>
      </c>
      <c r="M22" s="92">
        <v>545200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38000</v>
      </c>
      <c r="T22" s="92">
        <v>40300</v>
      </c>
      <c r="U22" s="92">
        <v>734500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58"/>
      <c r="AB22" s="51">
        <v>8</v>
      </c>
      <c r="AC22" s="59"/>
    </row>
    <row r="23" spans="1:29" ht="24.75" customHeight="1" x14ac:dyDescent="0.15">
      <c r="A23" s="49">
        <v>9</v>
      </c>
      <c r="B23" s="75" t="s">
        <v>50</v>
      </c>
      <c r="C23" s="75"/>
      <c r="D23" s="76"/>
      <c r="E23" s="92">
        <v>1800610</v>
      </c>
      <c r="F23" s="92">
        <v>0</v>
      </c>
      <c r="G23" s="92">
        <v>0</v>
      </c>
      <c r="H23" s="92">
        <v>0</v>
      </c>
      <c r="I23" s="92">
        <v>38600</v>
      </c>
      <c r="J23" s="45">
        <v>0</v>
      </c>
      <c r="K23" s="45">
        <v>0</v>
      </c>
      <c r="L23" s="92">
        <v>77400</v>
      </c>
      <c r="M23" s="92">
        <v>630900</v>
      </c>
      <c r="N23" s="92">
        <v>38200</v>
      </c>
      <c r="O23" s="92">
        <v>979400</v>
      </c>
      <c r="P23" s="92">
        <v>0</v>
      </c>
      <c r="Q23" s="92">
        <v>0</v>
      </c>
      <c r="R23" s="92">
        <v>0</v>
      </c>
      <c r="S23" s="92">
        <v>0</v>
      </c>
      <c r="T23" s="92">
        <v>2400</v>
      </c>
      <c r="U23" s="92" t="s">
        <v>75</v>
      </c>
      <c r="V23" s="92">
        <v>33410</v>
      </c>
      <c r="W23" s="92">
        <v>0</v>
      </c>
      <c r="X23" s="92">
        <v>0</v>
      </c>
      <c r="Y23" s="92">
        <v>0</v>
      </c>
      <c r="Z23" s="92">
        <v>300</v>
      </c>
      <c r="AA23" s="58"/>
      <c r="AB23" s="51">
        <v>9</v>
      </c>
      <c r="AC23" s="59"/>
    </row>
    <row r="24" spans="1:29" ht="24.75" customHeight="1" x14ac:dyDescent="0.15">
      <c r="A24" s="49">
        <v>10</v>
      </c>
      <c r="B24" s="75" t="s">
        <v>68</v>
      </c>
      <c r="C24" s="75"/>
      <c r="D24" s="76"/>
      <c r="E24" s="92">
        <v>1528754</v>
      </c>
      <c r="F24" s="92">
        <v>162300</v>
      </c>
      <c r="G24" s="92">
        <v>149000</v>
      </c>
      <c r="H24" s="92">
        <v>0</v>
      </c>
      <c r="I24" s="92">
        <v>51900</v>
      </c>
      <c r="J24" s="45">
        <v>0</v>
      </c>
      <c r="K24" s="45">
        <v>0</v>
      </c>
      <c r="L24" s="92">
        <v>70000</v>
      </c>
      <c r="M24" s="92">
        <v>434900</v>
      </c>
      <c r="N24" s="92">
        <v>14800</v>
      </c>
      <c r="O24" s="92">
        <v>40800</v>
      </c>
      <c r="P24" s="92">
        <v>0</v>
      </c>
      <c r="Q24" s="92">
        <v>0</v>
      </c>
      <c r="R24" s="92">
        <v>0</v>
      </c>
      <c r="S24" s="92">
        <v>121200</v>
      </c>
      <c r="T24" s="92">
        <v>0</v>
      </c>
      <c r="U24" s="92">
        <v>451172</v>
      </c>
      <c r="V24" s="92">
        <v>32682</v>
      </c>
      <c r="W24" s="92">
        <v>0</v>
      </c>
      <c r="X24" s="92">
        <v>0</v>
      </c>
      <c r="Y24" s="92">
        <v>0</v>
      </c>
      <c r="Z24" s="92">
        <v>0</v>
      </c>
      <c r="AA24" s="58"/>
      <c r="AB24" s="51">
        <v>10</v>
      </c>
      <c r="AC24" s="59"/>
    </row>
    <row r="25" spans="1:29" ht="24.75" customHeight="1" x14ac:dyDescent="0.15">
      <c r="A25" s="49"/>
      <c r="B25" s="61"/>
      <c r="C25" s="62"/>
      <c r="D25" s="63"/>
      <c r="E25" s="92"/>
      <c r="F25" s="92"/>
      <c r="G25" s="92"/>
      <c r="H25" s="92"/>
      <c r="I25" s="92"/>
      <c r="J25" s="45"/>
      <c r="K25" s="45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58"/>
      <c r="AB25" s="51"/>
      <c r="AC25" s="59"/>
    </row>
    <row r="26" spans="1:29" ht="24.75" customHeight="1" x14ac:dyDescent="0.15">
      <c r="A26" s="49">
        <v>11</v>
      </c>
      <c r="B26" s="75" t="s">
        <v>69</v>
      </c>
      <c r="C26" s="75"/>
      <c r="D26" s="76"/>
      <c r="E26" s="92">
        <v>2070300</v>
      </c>
      <c r="F26" s="92">
        <v>12300</v>
      </c>
      <c r="G26" s="92">
        <v>0</v>
      </c>
      <c r="H26" s="92">
        <v>0</v>
      </c>
      <c r="I26" s="92">
        <v>31500</v>
      </c>
      <c r="J26" s="45">
        <v>0</v>
      </c>
      <c r="K26" s="45">
        <v>0</v>
      </c>
      <c r="L26" s="92">
        <v>62900</v>
      </c>
      <c r="M26" s="92">
        <v>1285500</v>
      </c>
      <c r="N26" s="92">
        <v>0</v>
      </c>
      <c r="O26" s="92">
        <v>284000</v>
      </c>
      <c r="P26" s="92">
        <v>0</v>
      </c>
      <c r="Q26" s="92">
        <v>0</v>
      </c>
      <c r="R26" s="92">
        <v>0</v>
      </c>
      <c r="S26" s="92">
        <v>11300</v>
      </c>
      <c r="T26" s="92">
        <v>29000</v>
      </c>
      <c r="U26" s="92">
        <v>353800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58"/>
      <c r="AB26" s="51">
        <v>11</v>
      </c>
      <c r="AC26" s="59"/>
    </row>
    <row r="27" spans="1:29" ht="24.75" customHeight="1" x14ac:dyDescent="0.15">
      <c r="A27" s="49">
        <v>12</v>
      </c>
      <c r="B27" s="75" t="s">
        <v>51</v>
      </c>
      <c r="C27" s="75"/>
      <c r="D27" s="76"/>
      <c r="E27" s="92">
        <v>7050700</v>
      </c>
      <c r="F27" s="92">
        <v>607500</v>
      </c>
      <c r="G27" s="92">
        <v>119500</v>
      </c>
      <c r="H27" s="92">
        <v>26600</v>
      </c>
      <c r="I27" s="92">
        <v>64200</v>
      </c>
      <c r="J27" s="45">
        <v>0</v>
      </c>
      <c r="K27" s="45">
        <v>0</v>
      </c>
      <c r="L27" s="92">
        <v>922900</v>
      </c>
      <c r="M27" s="92">
        <v>2072500</v>
      </c>
      <c r="N27" s="92">
        <v>0</v>
      </c>
      <c r="O27" s="92">
        <v>258700</v>
      </c>
      <c r="P27" s="92">
        <v>0</v>
      </c>
      <c r="Q27" s="92">
        <v>0</v>
      </c>
      <c r="R27" s="92">
        <v>0</v>
      </c>
      <c r="S27" s="92">
        <v>498200</v>
      </c>
      <c r="T27" s="92">
        <v>121800</v>
      </c>
      <c r="U27" s="92">
        <v>2168000</v>
      </c>
      <c r="V27" s="92">
        <v>50700</v>
      </c>
      <c r="W27" s="92">
        <v>0</v>
      </c>
      <c r="X27" s="92">
        <v>0</v>
      </c>
      <c r="Y27" s="92">
        <v>0</v>
      </c>
      <c r="Z27" s="92">
        <v>140100</v>
      </c>
      <c r="AA27" s="58"/>
      <c r="AB27" s="51">
        <v>12</v>
      </c>
      <c r="AC27" s="59"/>
    </row>
    <row r="28" spans="1:29" ht="24.75" customHeight="1" x14ac:dyDescent="0.15">
      <c r="A28" s="49">
        <v>13</v>
      </c>
      <c r="B28" s="75" t="s">
        <v>52</v>
      </c>
      <c r="C28" s="75"/>
      <c r="D28" s="76"/>
      <c r="E28" s="92">
        <v>2601574</v>
      </c>
      <c r="F28" s="92">
        <v>86600</v>
      </c>
      <c r="G28" s="92">
        <v>12900</v>
      </c>
      <c r="H28" s="92">
        <v>2500</v>
      </c>
      <c r="I28" s="92">
        <v>1100</v>
      </c>
      <c r="J28" s="45">
        <v>0</v>
      </c>
      <c r="K28" s="45">
        <v>0</v>
      </c>
      <c r="L28" s="92">
        <v>557900</v>
      </c>
      <c r="M28" s="92">
        <v>796200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70800</v>
      </c>
      <c r="T28" s="92">
        <v>73851</v>
      </c>
      <c r="U28" s="92">
        <v>999723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58"/>
      <c r="AB28" s="51">
        <v>13</v>
      </c>
      <c r="AC28" s="59"/>
    </row>
    <row r="29" spans="1:29" ht="24.75" customHeight="1" x14ac:dyDescent="0.15">
      <c r="A29" s="49"/>
      <c r="B29" s="49"/>
      <c r="C29" s="51"/>
      <c r="D29" s="64"/>
      <c r="E29" s="92"/>
      <c r="F29" s="92"/>
      <c r="G29" s="92"/>
      <c r="H29" s="92"/>
      <c r="I29" s="92"/>
      <c r="J29" s="45"/>
      <c r="K29" s="45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58"/>
      <c r="AB29" s="59"/>
      <c r="AC29" s="59"/>
    </row>
    <row r="30" spans="1:29" ht="24.75" customHeight="1" x14ac:dyDescent="0.15">
      <c r="A30" s="53"/>
      <c r="B30" s="53"/>
      <c r="C30" s="59"/>
      <c r="D30" s="60"/>
      <c r="E30" s="92"/>
      <c r="F30" s="92"/>
      <c r="G30" s="92"/>
      <c r="H30" s="92"/>
      <c r="I30" s="92"/>
      <c r="J30" s="45"/>
      <c r="K30" s="45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58"/>
      <c r="AB30" s="59"/>
      <c r="AC30" s="59"/>
    </row>
    <row r="31" spans="1:29" ht="24.75" customHeight="1" x14ac:dyDescent="0.15">
      <c r="A31" s="77" t="s">
        <v>70</v>
      </c>
      <c r="B31" s="77"/>
      <c r="C31" s="77"/>
      <c r="D31" s="78"/>
      <c r="E31" s="93">
        <f t="shared" ref="E31:Z31" si="2">SUM(E33:E38)</f>
        <v>3181171</v>
      </c>
      <c r="F31" s="93">
        <f t="shared" si="2"/>
        <v>86500</v>
      </c>
      <c r="G31" s="93">
        <f>SUM(G33:G38)</f>
        <v>76300</v>
      </c>
      <c r="H31" s="93">
        <f t="shared" si="2"/>
        <v>57300</v>
      </c>
      <c r="I31" s="93">
        <f t="shared" si="2"/>
        <v>78200</v>
      </c>
      <c r="J31" s="57">
        <f t="shared" si="2"/>
        <v>0</v>
      </c>
      <c r="K31" s="57">
        <f t="shared" si="2"/>
        <v>0</v>
      </c>
      <c r="L31" s="93">
        <f t="shared" si="2"/>
        <v>185600</v>
      </c>
      <c r="M31" s="93">
        <f t="shared" si="2"/>
        <v>733300</v>
      </c>
      <c r="N31" s="93">
        <f t="shared" si="2"/>
        <v>39900</v>
      </c>
      <c r="O31" s="93">
        <f t="shared" si="2"/>
        <v>1088600</v>
      </c>
      <c r="P31" s="93">
        <f t="shared" si="2"/>
        <v>0</v>
      </c>
      <c r="Q31" s="93">
        <f t="shared" si="2"/>
        <v>0</v>
      </c>
      <c r="R31" s="93">
        <f t="shared" si="2"/>
        <v>0</v>
      </c>
      <c r="S31" s="93">
        <f t="shared" si="2"/>
        <v>65600</v>
      </c>
      <c r="T31" s="93">
        <f t="shared" si="2"/>
        <v>31362</v>
      </c>
      <c r="U31" s="93">
        <f t="shared" si="2"/>
        <v>724249</v>
      </c>
      <c r="V31" s="93">
        <f t="shared" si="2"/>
        <v>14260</v>
      </c>
      <c r="W31" s="93">
        <f t="shared" si="2"/>
        <v>0</v>
      </c>
      <c r="X31" s="93">
        <f t="shared" si="2"/>
        <v>0</v>
      </c>
      <c r="Y31" s="92">
        <v>0</v>
      </c>
      <c r="Z31" s="93">
        <f t="shared" si="2"/>
        <v>0</v>
      </c>
      <c r="AA31" s="79" t="s">
        <v>70</v>
      </c>
      <c r="AB31" s="80"/>
      <c r="AC31" s="80"/>
    </row>
    <row r="32" spans="1:29" ht="24.75" customHeight="1" x14ac:dyDescent="0.15">
      <c r="A32" s="53"/>
      <c r="B32" s="53"/>
      <c r="C32" s="59"/>
      <c r="D32" s="60"/>
      <c r="E32" s="92"/>
      <c r="F32" s="92"/>
      <c r="G32" s="92"/>
      <c r="H32" s="92"/>
      <c r="I32" s="92"/>
      <c r="J32" s="45"/>
      <c r="K32" s="45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58"/>
      <c r="AB32" s="59"/>
      <c r="AC32" s="59"/>
    </row>
    <row r="33" spans="1:29" ht="24.75" customHeight="1" x14ac:dyDescent="0.15">
      <c r="A33" s="49">
        <v>14</v>
      </c>
      <c r="B33" s="75" t="s">
        <v>53</v>
      </c>
      <c r="C33" s="75"/>
      <c r="D33" s="76"/>
      <c r="E33" s="92">
        <v>1240201</v>
      </c>
      <c r="F33" s="92">
        <v>18600</v>
      </c>
      <c r="G33" s="92">
        <v>0</v>
      </c>
      <c r="H33" s="92">
        <v>0</v>
      </c>
      <c r="I33" s="92">
        <v>43900</v>
      </c>
      <c r="J33" s="45">
        <v>0</v>
      </c>
      <c r="K33" s="45">
        <v>0</v>
      </c>
      <c r="L33" s="92">
        <v>22300</v>
      </c>
      <c r="M33" s="92">
        <v>201500</v>
      </c>
      <c r="N33" s="92">
        <v>0</v>
      </c>
      <c r="O33" s="92">
        <v>687300</v>
      </c>
      <c r="P33" s="92">
        <v>0</v>
      </c>
      <c r="Q33" s="92">
        <v>0</v>
      </c>
      <c r="R33" s="92">
        <v>0</v>
      </c>
      <c r="S33" s="92">
        <v>14400</v>
      </c>
      <c r="T33" s="92">
        <v>0</v>
      </c>
      <c r="U33" s="92">
        <v>240841</v>
      </c>
      <c r="V33" s="92">
        <v>11360</v>
      </c>
      <c r="W33" s="92">
        <v>0</v>
      </c>
      <c r="X33" s="92">
        <v>0</v>
      </c>
      <c r="Y33" s="92">
        <v>0</v>
      </c>
      <c r="Z33" s="92">
        <v>0</v>
      </c>
      <c r="AA33" s="58"/>
      <c r="AB33" s="51">
        <v>14</v>
      </c>
      <c r="AC33" s="59"/>
    </row>
    <row r="34" spans="1:29" ht="24.75" customHeight="1" x14ac:dyDescent="0.15">
      <c r="A34" s="49">
        <v>15</v>
      </c>
      <c r="B34" s="75" t="s">
        <v>71</v>
      </c>
      <c r="C34" s="75"/>
      <c r="D34" s="76"/>
      <c r="E34" s="92">
        <v>287100</v>
      </c>
      <c r="F34" s="92">
        <v>0</v>
      </c>
      <c r="G34" s="92">
        <v>0</v>
      </c>
      <c r="H34" s="92">
        <v>54900</v>
      </c>
      <c r="I34" s="92">
        <v>0</v>
      </c>
      <c r="J34" s="45">
        <v>0</v>
      </c>
      <c r="K34" s="45">
        <v>0</v>
      </c>
      <c r="L34" s="92">
        <v>28000</v>
      </c>
      <c r="M34" s="92">
        <v>63600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1400</v>
      </c>
      <c r="T34" s="92">
        <v>6600</v>
      </c>
      <c r="U34" s="92">
        <v>132600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58"/>
      <c r="AB34" s="51">
        <v>15</v>
      </c>
      <c r="AC34" s="59"/>
    </row>
    <row r="35" spans="1:29" ht="24.75" customHeight="1" x14ac:dyDescent="0.15">
      <c r="A35" s="49">
        <v>16</v>
      </c>
      <c r="B35" s="75" t="s">
        <v>54</v>
      </c>
      <c r="C35" s="75"/>
      <c r="D35" s="76"/>
      <c r="E35" s="92">
        <v>511000</v>
      </c>
      <c r="F35" s="92">
        <v>0</v>
      </c>
      <c r="G35" s="92">
        <v>0</v>
      </c>
      <c r="H35" s="92">
        <v>0</v>
      </c>
      <c r="I35" s="92">
        <v>3200</v>
      </c>
      <c r="J35" s="45">
        <v>0</v>
      </c>
      <c r="K35" s="45">
        <v>0</v>
      </c>
      <c r="L35" s="92">
        <v>5000</v>
      </c>
      <c r="M35" s="92">
        <v>298700</v>
      </c>
      <c r="N35" s="92">
        <v>0</v>
      </c>
      <c r="O35" s="92">
        <v>156000</v>
      </c>
      <c r="P35" s="92">
        <v>0</v>
      </c>
      <c r="Q35" s="92">
        <v>0</v>
      </c>
      <c r="R35" s="92">
        <v>0</v>
      </c>
      <c r="S35" s="92">
        <v>0</v>
      </c>
      <c r="T35" s="92">
        <v>1900</v>
      </c>
      <c r="U35" s="92">
        <v>46200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58"/>
      <c r="AB35" s="51">
        <v>16</v>
      </c>
      <c r="AC35" s="59"/>
    </row>
    <row r="36" spans="1:29" ht="24.75" customHeight="1" x14ac:dyDescent="0.15">
      <c r="A36" s="49">
        <v>17</v>
      </c>
      <c r="B36" s="75" t="s">
        <v>55</v>
      </c>
      <c r="C36" s="75"/>
      <c r="D36" s="76"/>
      <c r="E36" s="92">
        <v>559093</v>
      </c>
      <c r="F36" s="92">
        <v>55400</v>
      </c>
      <c r="G36" s="92">
        <v>76300</v>
      </c>
      <c r="H36" s="92">
        <v>0</v>
      </c>
      <c r="I36" s="92">
        <v>10500</v>
      </c>
      <c r="J36" s="45">
        <v>0</v>
      </c>
      <c r="K36" s="45">
        <v>0</v>
      </c>
      <c r="L36" s="92">
        <v>111500</v>
      </c>
      <c r="M36" s="92">
        <v>42500</v>
      </c>
      <c r="N36" s="92">
        <v>39900</v>
      </c>
      <c r="O36" s="92">
        <v>0</v>
      </c>
      <c r="P36" s="92">
        <v>0</v>
      </c>
      <c r="Q36" s="92">
        <v>0</v>
      </c>
      <c r="R36" s="92">
        <v>0</v>
      </c>
      <c r="S36" s="92">
        <v>39900</v>
      </c>
      <c r="T36" s="92">
        <v>12722</v>
      </c>
      <c r="U36" s="92">
        <v>170371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58"/>
      <c r="AB36" s="51">
        <v>17</v>
      </c>
      <c r="AC36" s="59"/>
    </row>
    <row r="37" spans="1:29" ht="24.75" customHeight="1" x14ac:dyDescent="0.15">
      <c r="A37" s="49">
        <v>18</v>
      </c>
      <c r="B37" s="75" t="s">
        <v>72</v>
      </c>
      <c r="C37" s="75"/>
      <c r="D37" s="76"/>
      <c r="E37" s="92">
        <v>331177</v>
      </c>
      <c r="F37" s="92">
        <v>12500</v>
      </c>
      <c r="G37" s="92">
        <v>0</v>
      </c>
      <c r="H37" s="92">
        <v>2400</v>
      </c>
      <c r="I37" s="92">
        <v>20600</v>
      </c>
      <c r="J37" s="45">
        <v>0</v>
      </c>
      <c r="K37" s="45">
        <v>0</v>
      </c>
      <c r="L37" s="92">
        <v>18800</v>
      </c>
      <c r="M37" s="92">
        <v>122600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9900</v>
      </c>
      <c r="T37" s="92">
        <v>10140</v>
      </c>
      <c r="U37" s="92">
        <v>134237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58"/>
      <c r="AB37" s="51">
        <v>18</v>
      </c>
      <c r="AC37" s="59"/>
    </row>
    <row r="38" spans="1:29" ht="24.75" customHeight="1" x14ac:dyDescent="0.15">
      <c r="A38" s="49">
        <v>19</v>
      </c>
      <c r="B38" s="75" t="s">
        <v>56</v>
      </c>
      <c r="C38" s="75"/>
      <c r="D38" s="76"/>
      <c r="E38" s="92">
        <v>252600</v>
      </c>
      <c r="F38" s="92">
        <v>0</v>
      </c>
      <c r="G38" s="92">
        <v>0</v>
      </c>
      <c r="H38" s="92">
        <v>0</v>
      </c>
      <c r="I38" s="92">
        <v>0</v>
      </c>
      <c r="J38" s="45">
        <v>0</v>
      </c>
      <c r="K38" s="45">
        <v>0</v>
      </c>
      <c r="L38" s="92">
        <v>0</v>
      </c>
      <c r="M38" s="92">
        <v>4400</v>
      </c>
      <c r="N38" s="92">
        <v>0</v>
      </c>
      <c r="O38" s="92">
        <v>245300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2900</v>
      </c>
      <c r="W38" s="92">
        <v>0</v>
      </c>
      <c r="X38" s="92">
        <v>0</v>
      </c>
      <c r="Y38" s="92">
        <v>0</v>
      </c>
      <c r="Z38" s="92">
        <v>0</v>
      </c>
      <c r="AA38" s="58"/>
      <c r="AB38" s="51">
        <v>19</v>
      </c>
      <c r="AC38" s="59"/>
    </row>
    <row r="39" spans="1:29" ht="24.75" customHeight="1" x14ac:dyDescent="0.15">
      <c r="A39" s="65"/>
      <c r="B39" s="65"/>
      <c r="C39" s="66"/>
      <c r="D39" s="67"/>
      <c r="E39" s="94"/>
      <c r="F39" s="68"/>
      <c r="G39" s="68"/>
      <c r="H39" s="68"/>
      <c r="I39" s="68"/>
      <c r="J39" s="68"/>
      <c r="K39" s="68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69"/>
      <c r="AB39" s="66"/>
      <c r="AC39" s="66"/>
    </row>
    <row r="40" spans="1:29" ht="16.5" customHeight="1" x14ac:dyDescent="0.15">
      <c r="A40" s="70" t="s">
        <v>57</v>
      </c>
      <c r="B40" s="71" t="s">
        <v>76</v>
      </c>
      <c r="E40" s="71"/>
      <c r="I40" s="71"/>
    </row>
    <row r="41" spans="1:29" ht="16.5" customHeight="1" x14ac:dyDescent="0.15">
      <c r="D41" s="72"/>
    </row>
    <row r="42" spans="1:29" ht="17.25" customHeight="1" x14ac:dyDescent="0.15"/>
  </sheetData>
  <mergeCells count="30">
    <mergeCell ref="B33:D33"/>
    <mergeCell ref="B34:D34"/>
    <mergeCell ref="B35:D35"/>
    <mergeCell ref="B36:D36"/>
    <mergeCell ref="B37:D37"/>
    <mergeCell ref="B38:D38"/>
    <mergeCell ref="B24:D24"/>
    <mergeCell ref="B26:D26"/>
    <mergeCell ref="B27:D27"/>
    <mergeCell ref="B28:D28"/>
    <mergeCell ref="A31:D31"/>
    <mergeCell ref="AA31:AC31"/>
    <mergeCell ref="B18:D18"/>
    <mergeCell ref="B19:D19"/>
    <mergeCell ref="B20:D20"/>
    <mergeCell ref="B21:D21"/>
    <mergeCell ref="B22:D22"/>
    <mergeCell ref="B23:D23"/>
    <mergeCell ref="A11:B11"/>
    <mergeCell ref="A13:D13"/>
    <mergeCell ref="AA13:AC13"/>
    <mergeCell ref="B15:D15"/>
    <mergeCell ref="B16:D16"/>
    <mergeCell ref="B17:D17"/>
    <mergeCell ref="A3:D3"/>
    <mergeCell ref="AA3:AC3"/>
    <mergeCell ref="A5:D5"/>
    <mergeCell ref="AA5:AC5"/>
    <mergeCell ref="A7:B7"/>
    <mergeCell ref="A9:B9"/>
  </mergeCells>
  <phoneticPr fontId="3"/>
  <printOptions horizontalCentered="1"/>
  <pageMargins left="0.39370078740157483" right="0.39370078740157483" top="1.1811023622047245" bottom="0" header="0.51181102362204722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161</vt:lpstr>
      <vt:lpstr>'161'!Print_Area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2020-11-13T07:40:18Z</dcterms:created>
  <dcterms:modified xsi:type="dcterms:W3CDTF">2022-11-22T06:51:41Z</dcterms:modified>
</cp:coreProperties>
</file>