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ユーザーデータ\Desktop\【経営比較分析表】2020_352152_47_140\"/>
    </mc:Choice>
  </mc:AlternateContent>
  <xr:revisionPtr revIDLastSave="0" documentId="13_ncr:1_{C82BB8AD-DC41-4900-B799-53C1EB1F62A2}" xr6:coauthVersionLast="45" xr6:coauthVersionMax="45" xr10:uidLastSave="{00000000-0000-0000-0000-000000000000}"/>
  <workbookProtection workbookAlgorithmName="SHA-512" workbookHashValue="nNh8vQYWCi9rSFAprk753PMwA+J3Y2sDIZJ5s1UGIm8C0jhm9SmDPkpMQahvXSRGgDzIzOaIFcbMfxWa8NfodA==" workbookSaltValue="UbSErADON1rf2Ni+CfEF2w==" workbookSpinCount="100000" lockStructure="1"/>
  <bookViews>
    <workbookView xWindow="-120" yWindow="-120" windowWidth="19440" windowHeight="1500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KO31" i="4" s="1"/>
  <c r="DL7" i="5"/>
  <c r="DK7" i="5"/>
  <c r="DI7" i="5"/>
  <c r="DH7" i="5"/>
  <c r="LT78" i="4" s="1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FE32" i="4"/>
  <c r="EL32" i="4"/>
  <c r="CS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BZ76" i="4" l="1"/>
  <c r="HJ51" i="4"/>
  <c r="MI76" i="4"/>
  <c r="MA30" i="4"/>
  <c r="IT76" i="4"/>
  <c r="CS51" i="4"/>
  <c r="HJ30" i="4"/>
  <c r="MA51" i="4"/>
  <c r="CS30" i="4"/>
  <c r="C11" i="5"/>
  <c r="D11" i="5"/>
  <c r="E11" i="5"/>
  <c r="B11" i="5"/>
  <c r="BZ30" i="4" l="1"/>
  <c r="LT76" i="4"/>
  <c r="GQ51" i="4"/>
  <c r="LH30" i="4"/>
  <c r="IE76" i="4"/>
  <c r="GQ30" i="4"/>
  <c r="BZ51" i="4"/>
  <c r="BK76" i="4"/>
  <c r="LH51" i="4"/>
  <c r="BG30" i="4"/>
  <c r="AV76" i="4"/>
  <c r="KO51" i="4"/>
  <c r="FX51" i="4"/>
  <c r="HP76" i="4"/>
  <c r="BG51" i="4"/>
  <c r="FX30" i="4"/>
  <c r="LE76" i="4"/>
  <c r="KO30" i="4"/>
  <c r="FE51" i="4"/>
  <c r="HA76" i="4"/>
  <c r="AN30" i="4"/>
  <c r="AG76" i="4"/>
  <c r="JV51" i="4"/>
  <c r="KP76" i="4"/>
  <c r="JV30" i="4"/>
  <c r="AN51" i="4"/>
  <c r="FE30" i="4"/>
  <c r="GL76" i="4"/>
  <c r="U51" i="4"/>
  <c r="EL30" i="4"/>
  <c r="U30" i="4"/>
  <c r="R76" i="4"/>
  <c r="JC51" i="4"/>
  <c r="EL51" i="4"/>
  <c r="JC30" i="4"/>
  <c r="KA76" i="4"/>
</calcChain>
</file>

<file path=xl/sharedStrings.xml><?xml version="1.0" encoding="utf-8"?>
<sst xmlns="http://schemas.openxmlformats.org/spreadsheetml/2006/main" count="278" uniqueCount="145">
  <si>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</si>
  <si>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</si>
  <si>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</si>
  <si>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</si>
  <si>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</si>
  <si>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</si>
  <si>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</si>
  <si>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</si>
  <si>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</si>
  <si>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</si>
  <si>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</si>
  <si>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</si>
  <si>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</si>
  <si>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</si>
  <si>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</si>
  <si>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</si>
  <si>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</si>
  <si>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</si>
  <si>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</si>
  <si>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</si>
  <si>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</si>
  <si>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</si>
  <si>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</si>
  <si>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</si>
  <si>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</si>
  <si>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</si>
  <si>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</si>
  <si>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</si>
  <si>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</si>
  <si>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</si>
  <si>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</si>
  <si>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</si>
  <si>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</si>
  <si>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</si>
  <si>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</si>
  <si>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</si>
  <si>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</si>
  <si>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</si>
  <si>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</si>
  <si>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</si>
  <si>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</si>
  <si>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</si>
  <si>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</si>
  <si>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</si>
  <si>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</si>
  <si>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</si>
  <si>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</si>
  <si>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</si>
  <si>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</si>
  <si>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</si>
  <si>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</si>
  <si>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</si>
  <si>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</si>
  <si>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</si>
  <si>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</si>
  <si>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</si>
  <si>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</si>
  <si>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</si>
  <si>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</si>
  <si>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</si>
  <si>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</si>
  <si>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</si>
  <si>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</si>
  <si>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</si>
  <si>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</si>
  <si>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</si>
  <si>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</si>
  <si>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</si>
  <si>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</si>
  <si>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</si>
  <si>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</si>
  <si>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</si>
  <si>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</si>
  <si>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</si>
  <si>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</si>
  <si>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</si>
  <si>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</si>
  <si>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</si>
  <si>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</si>
  <si>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</si>
  <si>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</si>
  <si>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</si>
  <si>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</si>
  <si>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</si>
  <si>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</si>
  <si>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</si>
  <si>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</si>
  <si>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</si>
  <si>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</si>
  <si>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</si>
  <si>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</si>
  <si>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</si>
  <si>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</si>
  <si>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</si>
  <si>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</si>
  <si>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</si>
  <si>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</si>
  <si>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</si>
  <si>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</si>
  <si>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</si>
  <si>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</si>
  <si>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</si>
  <si>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</si>
  <si>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</si>
  <si>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</si>
  <si>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</si>
  <si>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</si>
  <si>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</si>
  <si>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</si>
  <si>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</si>
  <si>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</si>
  <si>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</si>
  <si>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当該値(N-2)</t>
    <phoneticPr fontId="5"/>
  </si>
  <si>
    <t>当該値(N-3)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</si>
  <si>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</si>
  <si>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</si>
  <si>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</si>
  <si>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</si>
  <si>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</si>
  <si>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</si>
  <si>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</si>
  <si>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</si>
  <si>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</si>
  <si>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山口県　周南市</t>
  </si>
  <si>
    <t>周南市営熊毛インター前駐車場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</si>
  <si>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</si>
  <si>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</si>
  <si>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</si>
  <si>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</si>
  <si>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</si>
  <si>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</si>
  <si>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</si>
  <si>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</si>
  <si>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</si>
  <si>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</si>
  <si>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</si>
  <si>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</si>
  <si>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</si>
  <si>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</si>
  <si>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</si>
  <si>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</si>
  <si>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利用の状況は近年同水準を維持していたが、令和2年度については、新型コロナウイルス感染症拡大の影響により収益的収支比率、ＥＢＩＴＤＡが減少した。</t>
    <rPh sb="6" eb="8">
      <t>キンネン</t>
    </rPh>
    <phoneticPr fontId="5"/>
  </si>
  <si>
    <t>近年、企業債を発行した施設更新等は行っておらず、現在企業債の返済もない。また、駐車場機器を計画的に更新しており、新たなリース料が発生している。</t>
    <rPh sb="39" eb="42">
      <t>チュウシャジョウ</t>
    </rPh>
    <rPh sb="42" eb="44">
      <t>キキ</t>
    </rPh>
    <rPh sb="45" eb="48">
      <t>ケイカクテキ</t>
    </rPh>
    <rPh sb="49" eb="51">
      <t>コウシン</t>
    </rPh>
    <rPh sb="56" eb="57">
      <t>アラ</t>
    </rPh>
    <rPh sb="62" eb="63">
      <t>リョウ</t>
    </rPh>
    <rPh sb="64" eb="66">
      <t>ハッセイ</t>
    </rPh>
    <phoneticPr fontId="5"/>
  </si>
  <si>
    <t>近年同水準を維持していたが、令和2年度については、新型コロナウイルス感染症拡大の影響により大きく減少している。</t>
    <rPh sb="45" eb="46">
      <t>オオ</t>
    </rPh>
    <rPh sb="48" eb="50">
      <t>ゲンショウ</t>
    </rPh>
    <phoneticPr fontId="5"/>
  </si>
  <si>
    <t>現在、指定管理者制度による運営を実施している。今後、新型コロナウイルスの影響を注視し、民間活力を活用し、効率的かつ適正な運営を実施する。</t>
    <rPh sb="8" eb="10">
      <t>セイド</t>
    </rPh>
    <rPh sb="13" eb="15">
      <t>ウンエイ</t>
    </rPh>
    <rPh sb="26" eb="28">
      <t>シンガタ</t>
    </rPh>
    <rPh sb="36" eb="38">
      <t>エイキョウ</t>
    </rPh>
    <rPh sb="39" eb="41">
      <t>チュウシ</t>
    </rPh>
    <rPh sb="63" eb="65">
      <t>ジッシ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</si>
</sst>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145.69999999999999</c:v>
                </c:pt>
                <c:pt idx="1">
                  <c:v>133</c:v>
                </c:pt>
                <c:pt idx="2">
                  <c:v>130</c:v>
                </c:pt>
                <c:pt idx="3">
                  <c:v>106</c:v>
                </c:pt>
                <c:pt idx="4">
                  <c:v>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7-4963-B69E-D20E47A6E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F7-4963-B69E-D20E47A6E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7-4A1B-9485-5BFD82C7E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97-4A1B-9485-5BFD82C7E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DBE-47E4-9505-7C37E3155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E-47E4-9505-7C37E3155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C89-4B09-9EC4-3F7D25C24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89-4B09-9EC4-3F7D25C24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B-4843-8BC1-8AE827722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9B-4843-8BC1-8AE827722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1-4B9A-88CD-AAEE7A6A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1-4B9A-88CD-AAEE7A6A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78.8</c:v>
                </c:pt>
                <c:pt idx="1">
                  <c:v>75.2</c:v>
                </c:pt>
                <c:pt idx="2">
                  <c:v>81.400000000000006</c:v>
                </c:pt>
                <c:pt idx="3">
                  <c:v>77</c:v>
                </c:pt>
                <c:pt idx="4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3-4A3B-98DA-28C13FB48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53-4A3B-98DA-28C13FB48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31.3</c:v>
                </c:pt>
                <c:pt idx="1">
                  <c:v>25</c:v>
                </c:pt>
                <c:pt idx="2">
                  <c:v>23</c:v>
                </c:pt>
                <c:pt idx="3">
                  <c:v>5</c:v>
                </c:pt>
                <c:pt idx="4">
                  <c:v>-65.7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0-4298-B7CD-44D1A3C4D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0-4298-B7CD-44D1A3C4D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2472</c:v>
                </c:pt>
                <c:pt idx="1">
                  <c:v>1875</c:v>
                </c:pt>
                <c:pt idx="2">
                  <c:v>1855</c:v>
                </c:pt>
                <c:pt idx="3">
                  <c:v>372</c:v>
                </c:pt>
                <c:pt idx="4">
                  <c:v>-2062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8-4BB8-BD38-4AB97DA7C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8-4BB8-BD38-4AB97DA7C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S48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  <c r="IU2" s="143"/>
      <c r="IV2" s="143"/>
      <c r="IW2" s="143"/>
      <c r="IX2" s="143"/>
      <c r="IY2" s="143"/>
      <c r="IZ2" s="143"/>
      <c r="JA2" s="143"/>
      <c r="JB2" s="143"/>
      <c r="JC2" s="143"/>
      <c r="JD2" s="143"/>
      <c r="JE2" s="143"/>
      <c r="JF2" s="143"/>
      <c r="JG2" s="143"/>
      <c r="JH2" s="143"/>
      <c r="JI2" s="143"/>
      <c r="JJ2" s="143"/>
      <c r="JK2" s="143"/>
      <c r="JL2" s="143"/>
      <c r="JM2" s="143"/>
      <c r="JN2" s="143"/>
      <c r="JO2" s="143"/>
      <c r="JP2" s="143"/>
      <c r="JQ2" s="143"/>
      <c r="JR2" s="143"/>
      <c r="JS2" s="143"/>
      <c r="JT2" s="143"/>
      <c r="JU2" s="143"/>
      <c r="JV2" s="143"/>
      <c r="JW2" s="143"/>
      <c r="JX2" s="143"/>
      <c r="JY2" s="143"/>
      <c r="JZ2" s="143"/>
      <c r="KA2" s="143"/>
      <c r="KB2" s="143"/>
      <c r="KC2" s="143"/>
      <c r="KD2" s="143"/>
      <c r="KE2" s="143"/>
      <c r="KF2" s="143"/>
      <c r="KG2" s="143"/>
      <c r="KH2" s="143"/>
      <c r="KI2" s="143"/>
      <c r="KJ2" s="143"/>
      <c r="KK2" s="143"/>
      <c r="KL2" s="143"/>
      <c r="KM2" s="143"/>
      <c r="KN2" s="143"/>
      <c r="KO2" s="143"/>
      <c r="KP2" s="143"/>
      <c r="KQ2" s="143"/>
      <c r="KR2" s="143"/>
      <c r="KS2" s="143"/>
      <c r="KT2" s="143"/>
      <c r="KU2" s="143"/>
      <c r="KV2" s="143"/>
      <c r="KW2" s="143"/>
      <c r="KX2" s="143"/>
      <c r="KY2" s="143"/>
      <c r="KZ2" s="143"/>
      <c r="LA2" s="143"/>
      <c r="LB2" s="143"/>
      <c r="LC2" s="143"/>
      <c r="LD2" s="143"/>
      <c r="LE2" s="143"/>
      <c r="LF2" s="143"/>
      <c r="LG2" s="143"/>
      <c r="LH2" s="143"/>
      <c r="LI2" s="143"/>
      <c r="LJ2" s="143"/>
      <c r="LK2" s="143"/>
      <c r="LL2" s="143"/>
      <c r="LM2" s="143"/>
      <c r="LN2" s="143"/>
      <c r="LO2" s="143"/>
      <c r="LP2" s="143"/>
      <c r="LQ2" s="143"/>
      <c r="LR2" s="143"/>
      <c r="LS2" s="143"/>
      <c r="LT2" s="143"/>
      <c r="LU2" s="143"/>
      <c r="LV2" s="143"/>
      <c r="LW2" s="143"/>
      <c r="LX2" s="143"/>
      <c r="LY2" s="143"/>
      <c r="LZ2" s="143"/>
      <c r="MA2" s="143"/>
      <c r="MB2" s="143"/>
      <c r="MC2" s="143"/>
      <c r="MD2" s="143"/>
      <c r="ME2" s="143"/>
      <c r="MF2" s="143"/>
      <c r="MG2" s="143"/>
      <c r="MH2" s="143"/>
      <c r="MI2" s="143"/>
      <c r="MJ2" s="143"/>
      <c r="MK2" s="143"/>
      <c r="ML2" s="143"/>
      <c r="MM2" s="143"/>
      <c r="MN2" s="143"/>
      <c r="MO2" s="143"/>
      <c r="MP2" s="143"/>
      <c r="MQ2" s="143"/>
      <c r="MR2" s="143"/>
      <c r="MS2" s="143"/>
      <c r="MT2" s="143"/>
      <c r="MU2" s="143"/>
      <c r="MV2" s="143"/>
      <c r="MW2" s="143"/>
      <c r="MX2" s="143"/>
      <c r="MY2" s="143"/>
      <c r="MZ2" s="143"/>
      <c r="NA2" s="143"/>
      <c r="NB2" s="143"/>
      <c r="NC2" s="143"/>
      <c r="ND2" s="143"/>
      <c r="NE2" s="143"/>
      <c r="NF2" s="143"/>
      <c r="NG2" s="143"/>
      <c r="NH2" s="143"/>
      <c r="NI2" s="143"/>
      <c r="NJ2" s="143"/>
      <c r="NK2" s="143"/>
      <c r="NL2" s="143"/>
      <c r="NM2" s="143"/>
      <c r="NN2" s="143"/>
      <c r="NO2" s="143"/>
      <c r="NP2" s="143"/>
      <c r="NQ2" s="143"/>
      <c r="NR2" s="143"/>
    </row>
    <row r="3" spans="1:382" ht="9.75" customHeight="1" x14ac:dyDescent="0.15">
      <c r="A3" s="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  <c r="IT3" s="143"/>
      <c r="IU3" s="143"/>
      <c r="IV3" s="143"/>
      <c r="IW3" s="143"/>
      <c r="IX3" s="143"/>
      <c r="IY3" s="143"/>
      <c r="IZ3" s="143"/>
      <c r="JA3" s="143"/>
      <c r="JB3" s="143"/>
      <c r="JC3" s="143"/>
      <c r="JD3" s="143"/>
      <c r="JE3" s="143"/>
      <c r="JF3" s="143"/>
      <c r="JG3" s="143"/>
      <c r="JH3" s="143"/>
      <c r="JI3" s="143"/>
      <c r="JJ3" s="143"/>
      <c r="JK3" s="143"/>
      <c r="JL3" s="143"/>
      <c r="JM3" s="143"/>
      <c r="JN3" s="143"/>
      <c r="JO3" s="143"/>
      <c r="JP3" s="143"/>
      <c r="JQ3" s="143"/>
      <c r="JR3" s="143"/>
      <c r="JS3" s="143"/>
      <c r="JT3" s="143"/>
      <c r="JU3" s="143"/>
      <c r="JV3" s="143"/>
      <c r="JW3" s="143"/>
      <c r="JX3" s="143"/>
      <c r="JY3" s="143"/>
      <c r="JZ3" s="143"/>
      <c r="KA3" s="143"/>
      <c r="KB3" s="143"/>
      <c r="KC3" s="143"/>
      <c r="KD3" s="143"/>
      <c r="KE3" s="143"/>
      <c r="KF3" s="143"/>
      <c r="KG3" s="143"/>
      <c r="KH3" s="143"/>
      <c r="KI3" s="143"/>
      <c r="KJ3" s="143"/>
      <c r="KK3" s="143"/>
      <c r="KL3" s="143"/>
      <c r="KM3" s="143"/>
      <c r="KN3" s="143"/>
      <c r="KO3" s="143"/>
      <c r="KP3" s="143"/>
      <c r="KQ3" s="143"/>
      <c r="KR3" s="143"/>
      <c r="KS3" s="143"/>
      <c r="KT3" s="143"/>
      <c r="KU3" s="143"/>
      <c r="KV3" s="143"/>
      <c r="KW3" s="143"/>
      <c r="KX3" s="143"/>
      <c r="KY3" s="143"/>
      <c r="KZ3" s="143"/>
      <c r="LA3" s="143"/>
      <c r="LB3" s="143"/>
      <c r="LC3" s="143"/>
      <c r="LD3" s="143"/>
      <c r="LE3" s="143"/>
      <c r="LF3" s="143"/>
      <c r="LG3" s="143"/>
      <c r="LH3" s="143"/>
      <c r="LI3" s="143"/>
      <c r="LJ3" s="143"/>
      <c r="LK3" s="143"/>
      <c r="LL3" s="143"/>
      <c r="LM3" s="143"/>
      <c r="LN3" s="143"/>
      <c r="LO3" s="143"/>
      <c r="LP3" s="143"/>
      <c r="LQ3" s="143"/>
      <c r="LR3" s="143"/>
      <c r="LS3" s="143"/>
      <c r="LT3" s="143"/>
      <c r="LU3" s="143"/>
      <c r="LV3" s="143"/>
      <c r="LW3" s="143"/>
      <c r="LX3" s="143"/>
      <c r="LY3" s="143"/>
      <c r="LZ3" s="143"/>
      <c r="MA3" s="143"/>
      <c r="MB3" s="143"/>
      <c r="MC3" s="143"/>
      <c r="MD3" s="143"/>
      <c r="ME3" s="143"/>
      <c r="MF3" s="143"/>
      <c r="MG3" s="143"/>
      <c r="MH3" s="143"/>
      <c r="MI3" s="143"/>
      <c r="MJ3" s="143"/>
      <c r="MK3" s="143"/>
      <c r="ML3" s="143"/>
      <c r="MM3" s="143"/>
      <c r="MN3" s="143"/>
      <c r="MO3" s="143"/>
      <c r="MP3" s="143"/>
      <c r="MQ3" s="143"/>
      <c r="MR3" s="143"/>
      <c r="MS3" s="143"/>
      <c r="MT3" s="143"/>
      <c r="MU3" s="143"/>
      <c r="MV3" s="143"/>
      <c r="MW3" s="143"/>
      <c r="MX3" s="143"/>
      <c r="MY3" s="143"/>
      <c r="MZ3" s="143"/>
      <c r="NA3" s="143"/>
      <c r="NB3" s="143"/>
      <c r="NC3" s="143"/>
      <c r="ND3" s="143"/>
      <c r="NE3" s="143"/>
      <c r="NF3" s="143"/>
      <c r="NG3" s="143"/>
      <c r="NH3" s="143"/>
      <c r="NI3" s="143"/>
      <c r="NJ3" s="143"/>
      <c r="NK3" s="143"/>
      <c r="NL3" s="143"/>
      <c r="NM3" s="143"/>
      <c r="NN3" s="143"/>
      <c r="NO3" s="143"/>
      <c r="NP3" s="143"/>
      <c r="NQ3" s="143"/>
      <c r="NR3" s="143"/>
    </row>
    <row r="4" spans="1:382" ht="9.75" customHeight="1" x14ac:dyDescent="0.15">
      <c r="A4" s="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  <c r="IU4" s="143"/>
      <c r="IV4" s="143"/>
      <c r="IW4" s="143"/>
      <c r="IX4" s="143"/>
      <c r="IY4" s="143"/>
      <c r="IZ4" s="143"/>
      <c r="JA4" s="143"/>
      <c r="JB4" s="143"/>
      <c r="JC4" s="143"/>
      <c r="JD4" s="143"/>
      <c r="JE4" s="143"/>
      <c r="JF4" s="143"/>
      <c r="JG4" s="143"/>
      <c r="JH4" s="143"/>
      <c r="JI4" s="143"/>
      <c r="JJ4" s="143"/>
      <c r="JK4" s="143"/>
      <c r="JL4" s="143"/>
      <c r="JM4" s="143"/>
      <c r="JN4" s="143"/>
      <c r="JO4" s="143"/>
      <c r="JP4" s="143"/>
      <c r="JQ4" s="143"/>
      <c r="JR4" s="143"/>
      <c r="JS4" s="143"/>
      <c r="JT4" s="143"/>
      <c r="JU4" s="143"/>
      <c r="JV4" s="143"/>
      <c r="JW4" s="143"/>
      <c r="JX4" s="143"/>
      <c r="JY4" s="143"/>
      <c r="JZ4" s="143"/>
      <c r="KA4" s="143"/>
      <c r="KB4" s="143"/>
      <c r="KC4" s="143"/>
      <c r="KD4" s="143"/>
      <c r="KE4" s="143"/>
      <c r="KF4" s="143"/>
      <c r="KG4" s="143"/>
      <c r="KH4" s="143"/>
      <c r="KI4" s="143"/>
      <c r="KJ4" s="143"/>
      <c r="KK4" s="143"/>
      <c r="KL4" s="143"/>
      <c r="KM4" s="143"/>
      <c r="KN4" s="143"/>
      <c r="KO4" s="143"/>
      <c r="KP4" s="143"/>
      <c r="KQ4" s="143"/>
      <c r="KR4" s="143"/>
      <c r="KS4" s="143"/>
      <c r="KT4" s="143"/>
      <c r="KU4" s="143"/>
      <c r="KV4" s="143"/>
      <c r="KW4" s="143"/>
      <c r="KX4" s="143"/>
      <c r="KY4" s="143"/>
      <c r="KZ4" s="143"/>
      <c r="LA4" s="143"/>
      <c r="LB4" s="143"/>
      <c r="LC4" s="143"/>
      <c r="LD4" s="143"/>
      <c r="LE4" s="143"/>
      <c r="LF4" s="143"/>
      <c r="LG4" s="143"/>
      <c r="LH4" s="143"/>
      <c r="LI4" s="143"/>
      <c r="LJ4" s="143"/>
      <c r="LK4" s="143"/>
      <c r="LL4" s="143"/>
      <c r="LM4" s="143"/>
      <c r="LN4" s="143"/>
      <c r="LO4" s="143"/>
      <c r="LP4" s="143"/>
      <c r="LQ4" s="143"/>
      <c r="LR4" s="143"/>
      <c r="LS4" s="143"/>
      <c r="LT4" s="143"/>
      <c r="LU4" s="143"/>
      <c r="LV4" s="143"/>
      <c r="LW4" s="143"/>
      <c r="LX4" s="143"/>
      <c r="LY4" s="143"/>
      <c r="LZ4" s="143"/>
      <c r="MA4" s="143"/>
      <c r="MB4" s="143"/>
      <c r="MC4" s="143"/>
      <c r="MD4" s="143"/>
      <c r="ME4" s="143"/>
      <c r="MF4" s="143"/>
      <c r="MG4" s="143"/>
      <c r="MH4" s="143"/>
      <c r="MI4" s="143"/>
      <c r="MJ4" s="143"/>
      <c r="MK4" s="143"/>
      <c r="ML4" s="143"/>
      <c r="MM4" s="143"/>
      <c r="MN4" s="143"/>
      <c r="MO4" s="143"/>
      <c r="MP4" s="143"/>
      <c r="MQ4" s="143"/>
      <c r="MR4" s="143"/>
      <c r="MS4" s="143"/>
      <c r="MT4" s="143"/>
      <c r="MU4" s="143"/>
      <c r="MV4" s="143"/>
      <c r="MW4" s="143"/>
      <c r="MX4" s="143"/>
      <c r="MY4" s="143"/>
      <c r="MZ4" s="143"/>
      <c r="NA4" s="143"/>
      <c r="NB4" s="143"/>
      <c r="NC4" s="143"/>
      <c r="ND4" s="143"/>
      <c r="NE4" s="143"/>
      <c r="NF4" s="143"/>
      <c r="NG4" s="143"/>
      <c r="NH4" s="143"/>
      <c r="NI4" s="143"/>
      <c r="NJ4" s="143"/>
      <c r="NK4" s="143"/>
      <c r="NL4" s="143"/>
      <c r="NM4" s="143"/>
      <c r="NN4" s="143"/>
      <c r="NO4" s="143"/>
      <c r="NP4" s="143"/>
      <c r="NQ4" s="143"/>
      <c r="NR4" s="143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44" t="str">
        <f>データ!H6&amp;"　"&amp;データ!I6</f>
        <v>山口県周南市　周南市営熊毛インター前駐車場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7" t="s">
        <v>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9"/>
      <c r="AQ7" s="137" t="s">
        <v>2</v>
      </c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9"/>
      <c r="CF7" s="137" t="s">
        <v>3</v>
      </c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9"/>
      <c r="DU7" s="145" t="s">
        <v>4</v>
      </c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0" t="s">
        <v>5</v>
      </c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40" t="s">
        <v>6</v>
      </c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  <c r="IT7" s="140"/>
      <c r="IU7" s="140"/>
      <c r="IV7" s="140"/>
      <c r="IW7" s="140"/>
      <c r="IX7" s="140"/>
      <c r="IY7" s="140"/>
      <c r="IZ7" s="140"/>
      <c r="JA7" s="140"/>
      <c r="JB7" s="140"/>
      <c r="JC7" s="140"/>
      <c r="JD7" s="140"/>
      <c r="JE7" s="140"/>
      <c r="JF7" s="140"/>
      <c r="JG7" s="140"/>
      <c r="JH7" s="140"/>
      <c r="JI7" s="140"/>
      <c r="JJ7" s="140"/>
      <c r="JK7" s="140"/>
      <c r="JL7" s="140"/>
      <c r="JM7" s="140"/>
      <c r="JN7" s="140"/>
      <c r="JO7" s="140"/>
      <c r="JP7" s="140"/>
      <c r="JQ7" s="140" t="s">
        <v>7</v>
      </c>
      <c r="JR7" s="140"/>
      <c r="JS7" s="140"/>
      <c r="JT7" s="140"/>
      <c r="JU7" s="140"/>
      <c r="JV7" s="140"/>
      <c r="JW7" s="140"/>
      <c r="JX7" s="140"/>
      <c r="JY7" s="140"/>
      <c r="JZ7" s="140"/>
      <c r="KA7" s="140"/>
      <c r="KB7" s="140"/>
      <c r="KC7" s="140"/>
      <c r="KD7" s="140"/>
      <c r="KE7" s="140"/>
      <c r="KF7" s="140"/>
      <c r="KG7" s="140"/>
      <c r="KH7" s="140"/>
      <c r="KI7" s="140"/>
      <c r="KJ7" s="140"/>
      <c r="KK7" s="140"/>
      <c r="KL7" s="140"/>
      <c r="KM7" s="140"/>
      <c r="KN7" s="140"/>
      <c r="KO7" s="140"/>
      <c r="KP7" s="140"/>
      <c r="KQ7" s="140"/>
      <c r="KR7" s="140"/>
      <c r="KS7" s="140"/>
      <c r="KT7" s="140"/>
      <c r="KU7" s="140"/>
      <c r="KV7" s="140"/>
      <c r="KW7" s="140"/>
      <c r="KX7" s="140"/>
      <c r="KY7" s="140"/>
      <c r="KZ7" s="140"/>
      <c r="LA7" s="140"/>
      <c r="LB7" s="140"/>
      <c r="LC7" s="140"/>
      <c r="LD7" s="140"/>
      <c r="LE7" s="140"/>
      <c r="LF7" s="140"/>
      <c r="LG7" s="140"/>
      <c r="LH7" s="140"/>
      <c r="LI7" s="140"/>
      <c r="LJ7" s="140" t="s">
        <v>8</v>
      </c>
      <c r="LK7" s="140"/>
      <c r="LL7" s="140"/>
      <c r="LM7" s="140"/>
      <c r="LN7" s="140"/>
      <c r="LO7" s="140"/>
      <c r="LP7" s="140"/>
      <c r="LQ7" s="140"/>
      <c r="LR7" s="140"/>
      <c r="LS7" s="140"/>
      <c r="LT7" s="140"/>
      <c r="LU7" s="140"/>
      <c r="LV7" s="140"/>
      <c r="LW7" s="140"/>
      <c r="LX7" s="140"/>
      <c r="LY7" s="140"/>
      <c r="LZ7" s="140"/>
      <c r="MA7" s="140"/>
      <c r="MB7" s="140"/>
      <c r="MC7" s="140"/>
      <c r="MD7" s="140"/>
      <c r="ME7" s="140"/>
      <c r="MF7" s="140"/>
      <c r="MG7" s="140"/>
      <c r="MH7" s="140"/>
      <c r="MI7" s="140"/>
      <c r="MJ7" s="140"/>
      <c r="MK7" s="140"/>
      <c r="ML7" s="140"/>
      <c r="MM7" s="140"/>
      <c r="MN7" s="140"/>
      <c r="MO7" s="140"/>
      <c r="MP7" s="140"/>
      <c r="MQ7" s="140"/>
      <c r="MR7" s="140"/>
      <c r="MS7" s="140"/>
      <c r="MT7" s="140"/>
      <c r="MU7" s="140"/>
      <c r="MV7" s="140"/>
      <c r="MW7" s="140"/>
      <c r="MX7" s="140"/>
      <c r="MY7" s="140"/>
      <c r="MZ7" s="140"/>
      <c r="NA7" s="140"/>
      <c r="NB7" s="140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6" t="str">
        <f>データ!J7</f>
        <v>法非適用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8"/>
      <c r="AQ8" s="126" t="str">
        <f>データ!K7</f>
        <v>駐車場整備事業</v>
      </c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8"/>
      <c r="CF8" s="126" t="str">
        <f>データ!L7</f>
        <v>-</v>
      </c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8"/>
      <c r="DU8" s="130" t="str">
        <f>データ!M7</f>
        <v>Ａ３Ｂ１</v>
      </c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 t="str">
        <f>データ!N7</f>
        <v>非設置</v>
      </c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30" t="str">
        <f>データ!S7</f>
        <v>商業施設</v>
      </c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 t="str">
        <f>データ!T7</f>
        <v>無</v>
      </c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29">
        <f>データ!U7</f>
        <v>3168</v>
      </c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3"/>
      <c r="ND8" s="135" t="s">
        <v>10</v>
      </c>
      <c r="NE8" s="136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7" t="s">
        <v>12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9"/>
      <c r="AQ9" s="137" t="s">
        <v>13</v>
      </c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9"/>
      <c r="CF9" s="137" t="s">
        <v>14</v>
      </c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9"/>
      <c r="DU9" s="140" t="s">
        <v>15</v>
      </c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40" t="s">
        <v>16</v>
      </c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P9" s="140"/>
      <c r="IQ9" s="140"/>
      <c r="IR9" s="140"/>
      <c r="IS9" s="140"/>
      <c r="IT9" s="140"/>
      <c r="IU9" s="140"/>
      <c r="IV9" s="140"/>
      <c r="IW9" s="140"/>
      <c r="IX9" s="140"/>
      <c r="IY9" s="140"/>
      <c r="IZ9" s="140"/>
      <c r="JA9" s="140"/>
      <c r="JB9" s="140"/>
      <c r="JC9" s="140"/>
      <c r="JD9" s="140"/>
      <c r="JE9" s="140"/>
      <c r="JF9" s="140"/>
      <c r="JG9" s="140"/>
      <c r="JH9" s="140"/>
      <c r="JI9" s="140"/>
      <c r="JJ9" s="140"/>
      <c r="JK9" s="140"/>
      <c r="JL9" s="140"/>
      <c r="JM9" s="140"/>
      <c r="JN9" s="140"/>
      <c r="JO9" s="140"/>
      <c r="JP9" s="140"/>
      <c r="JQ9" s="140" t="s">
        <v>17</v>
      </c>
      <c r="JR9" s="140"/>
      <c r="JS9" s="140"/>
      <c r="JT9" s="140"/>
      <c r="JU9" s="140"/>
      <c r="JV9" s="140"/>
      <c r="JW9" s="140"/>
      <c r="JX9" s="140"/>
      <c r="JY9" s="140"/>
      <c r="JZ9" s="140"/>
      <c r="KA9" s="140"/>
      <c r="KB9" s="140"/>
      <c r="KC9" s="140"/>
      <c r="KD9" s="140"/>
      <c r="KE9" s="140"/>
      <c r="KF9" s="140"/>
      <c r="KG9" s="140"/>
      <c r="KH9" s="140"/>
      <c r="KI9" s="140"/>
      <c r="KJ9" s="140"/>
      <c r="KK9" s="140"/>
      <c r="KL9" s="140"/>
      <c r="KM9" s="140"/>
      <c r="KN9" s="140"/>
      <c r="KO9" s="140"/>
      <c r="KP9" s="140"/>
      <c r="KQ9" s="140"/>
      <c r="KR9" s="140"/>
      <c r="KS9" s="140"/>
      <c r="KT9" s="140"/>
      <c r="KU9" s="140"/>
      <c r="KV9" s="140"/>
      <c r="KW9" s="140"/>
      <c r="KX9" s="140"/>
      <c r="KY9" s="140"/>
      <c r="KZ9" s="140"/>
      <c r="LA9" s="140"/>
      <c r="LB9" s="140"/>
      <c r="LC9" s="140"/>
      <c r="LD9" s="140"/>
      <c r="LE9" s="140"/>
      <c r="LF9" s="140"/>
      <c r="LG9" s="140"/>
      <c r="LH9" s="140"/>
      <c r="LI9" s="140"/>
      <c r="LJ9" s="140" t="s">
        <v>18</v>
      </c>
      <c r="LK9" s="140"/>
      <c r="LL9" s="140"/>
      <c r="LM9" s="140"/>
      <c r="LN9" s="140"/>
      <c r="LO9" s="140"/>
      <c r="LP9" s="140"/>
      <c r="LQ9" s="140"/>
      <c r="LR9" s="140"/>
      <c r="LS9" s="140"/>
      <c r="LT9" s="140"/>
      <c r="LU9" s="140"/>
      <c r="LV9" s="140"/>
      <c r="LW9" s="140"/>
      <c r="LX9" s="140"/>
      <c r="LY9" s="140"/>
      <c r="LZ9" s="140"/>
      <c r="MA9" s="140"/>
      <c r="MB9" s="140"/>
      <c r="MC9" s="140"/>
      <c r="MD9" s="140"/>
      <c r="ME9" s="140"/>
      <c r="MF9" s="140"/>
      <c r="MG9" s="140"/>
      <c r="MH9" s="140"/>
      <c r="MI9" s="140"/>
      <c r="MJ9" s="140"/>
      <c r="MK9" s="140"/>
      <c r="ML9" s="140"/>
      <c r="MM9" s="140"/>
      <c r="MN9" s="140"/>
      <c r="MO9" s="140"/>
      <c r="MP9" s="140"/>
      <c r="MQ9" s="140"/>
      <c r="MR9" s="140"/>
      <c r="MS9" s="140"/>
      <c r="MT9" s="140"/>
      <c r="MU9" s="140"/>
      <c r="MV9" s="140"/>
      <c r="MW9" s="140"/>
      <c r="MX9" s="140"/>
      <c r="MY9" s="140"/>
      <c r="MZ9" s="140"/>
      <c r="NA9" s="140"/>
      <c r="NB9" s="140"/>
      <c r="NC9" s="3"/>
      <c r="ND9" s="141" t="s">
        <v>19</v>
      </c>
      <c r="NE9" s="142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20" t="str">
        <f>データ!O7</f>
        <v>該当数値なし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2"/>
      <c r="AQ10" s="123" t="s">
        <v>131</v>
      </c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5"/>
      <c r="CF10" s="126" t="str">
        <f>データ!Q7</f>
        <v>広場式</v>
      </c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8"/>
      <c r="DU10" s="129">
        <f>データ!R7</f>
        <v>18</v>
      </c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9">
        <f>データ!V7</f>
        <v>113</v>
      </c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>
        <f>データ!W7</f>
        <v>300</v>
      </c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30" t="str">
        <f>データ!X7</f>
        <v>利用料金制</v>
      </c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2"/>
      <c r="ND10" s="131" t="s">
        <v>21</v>
      </c>
      <c r="NE10" s="132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33" t="s">
        <v>23</v>
      </c>
      <c r="NE11" s="133"/>
      <c r="NF11" s="133"/>
      <c r="NG11" s="133"/>
      <c r="NH11" s="133"/>
      <c r="NI11" s="133"/>
      <c r="NJ11" s="133"/>
      <c r="NK11" s="133"/>
      <c r="NL11" s="133"/>
      <c r="NM11" s="133"/>
      <c r="NN11" s="133"/>
      <c r="NO11" s="133"/>
      <c r="NP11" s="133"/>
      <c r="NQ11" s="133"/>
      <c r="NR11" s="133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33"/>
      <c r="NE12" s="133"/>
      <c r="NF12" s="133"/>
      <c r="NG12" s="133"/>
      <c r="NH12" s="133"/>
      <c r="NI12" s="133"/>
      <c r="NJ12" s="133"/>
      <c r="NK12" s="133"/>
      <c r="NL12" s="133"/>
      <c r="NM12" s="133"/>
      <c r="NN12" s="133"/>
      <c r="NO12" s="133"/>
      <c r="NP12" s="133"/>
      <c r="NQ12" s="133"/>
      <c r="NR12" s="13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4"/>
      <c r="NE13" s="134"/>
      <c r="NF13" s="134"/>
      <c r="NG13" s="134"/>
      <c r="NH13" s="134"/>
      <c r="NI13" s="134"/>
      <c r="NJ13" s="134"/>
      <c r="NK13" s="134"/>
      <c r="NL13" s="134"/>
      <c r="NM13" s="134"/>
      <c r="NN13" s="134"/>
      <c r="NO13" s="134"/>
      <c r="NP13" s="134"/>
      <c r="NQ13" s="134"/>
      <c r="NR13" s="134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8" t="s">
        <v>24</v>
      </c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8" t="s">
        <v>25</v>
      </c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9"/>
      <c r="IQ15" s="119"/>
      <c r="IR15" s="119"/>
      <c r="IS15" s="119"/>
      <c r="IT15" s="119"/>
      <c r="IU15" s="119"/>
      <c r="IV15" s="119"/>
      <c r="IW15" s="119"/>
      <c r="IX15" s="119"/>
      <c r="IY15" s="119"/>
      <c r="IZ15" s="119"/>
      <c r="JA15" s="119"/>
      <c r="JB15" s="119"/>
      <c r="JC15" s="119"/>
      <c r="JD15" s="119"/>
      <c r="JE15" s="119"/>
      <c r="JF15" s="119"/>
      <c r="JG15" s="119"/>
      <c r="JH15" s="119"/>
      <c r="JI15" s="119"/>
      <c r="JJ15" s="119"/>
      <c r="JK15" s="119"/>
      <c r="JL15" s="119"/>
      <c r="JM15" s="119"/>
      <c r="JN15" s="119"/>
      <c r="JO15" s="119"/>
      <c r="JP15" s="119"/>
      <c r="JQ15" s="119"/>
      <c r="JR15" s="119"/>
      <c r="JS15" s="119"/>
      <c r="JT15" s="119"/>
      <c r="JU15" s="119"/>
      <c r="JV15" s="119"/>
      <c r="JW15" s="119"/>
      <c r="JX15" s="119"/>
      <c r="JY15" s="119"/>
      <c r="JZ15" s="119"/>
      <c r="KA15" s="119"/>
      <c r="KB15" s="119"/>
      <c r="KC15" s="119"/>
      <c r="KD15" s="119"/>
      <c r="KE15" s="119"/>
      <c r="KF15" s="119"/>
      <c r="KG15" s="119"/>
      <c r="KH15" s="119"/>
      <c r="KI15" s="119"/>
      <c r="KJ15" s="119"/>
      <c r="KK15" s="119"/>
      <c r="KL15" s="119"/>
      <c r="KM15" s="119"/>
      <c r="KN15" s="119"/>
      <c r="KO15" s="119"/>
      <c r="KP15" s="119"/>
      <c r="KQ15" s="119"/>
      <c r="KR15" s="119"/>
      <c r="KS15" s="119"/>
      <c r="KT15" s="119"/>
      <c r="KU15" s="119"/>
      <c r="KV15" s="119"/>
      <c r="KW15" s="119"/>
      <c r="KX15" s="119"/>
      <c r="KY15" s="119"/>
      <c r="KZ15" s="119"/>
      <c r="LA15" s="119"/>
      <c r="LB15" s="119"/>
      <c r="LC15" s="119"/>
      <c r="LD15" s="119"/>
      <c r="LE15" s="119"/>
      <c r="LF15" s="119"/>
      <c r="LG15" s="119"/>
      <c r="LH15" s="119"/>
      <c r="LI15" s="119"/>
      <c r="LJ15" s="119"/>
      <c r="LK15" s="119"/>
      <c r="LL15" s="119"/>
      <c r="LM15" s="119"/>
      <c r="LN15" s="119"/>
      <c r="LO15" s="119"/>
      <c r="LP15" s="119"/>
      <c r="LQ15" s="119"/>
      <c r="LR15" s="119"/>
      <c r="LS15" s="119"/>
      <c r="LT15" s="119"/>
      <c r="LU15" s="119"/>
      <c r="LV15" s="119"/>
      <c r="LW15" s="119"/>
      <c r="LX15" s="119"/>
      <c r="LY15" s="119"/>
      <c r="LZ15" s="119"/>
      <c r="MA15" s="119"/>
      <c r="MB15" s="119"/>
      <c r="MC15" s="119"/>
      <c r="MD15" s="119"/>
      <c r="ME15" s="119"/>
      <c r="MF15" s="119"/>
      <c r="MG15" s="119"/>
      <c r="MH15" s="119"/>
      <c r="MI15" s="119"/>
      <c r="MJ15" s="119"/>
      <c r="MK15" s="119"/>
      <c r="ML15" s="119"/>
      <c r="MM15" s="119"/>
      <c r="MN15" s="119"/>
      <c r="MO15" s="119"/>
      <c r="MP15" s="119"/>
      <c r="MQ15" s="119"/>
      <c r="MR15" s="119"/>
      <c r="MS15" s="119"/>
      <c r="MT15" s="119"/>
      <c r="MU15" s="119"/>
      <c r="MV15" s="119"/>
      <c r="MW15" s="20"/>
      <c r="MX15" s="20"/>
      <c r="MY15" s="20"/>
      <c r="MZ15" s="20"/>
      <c r="NA15" s="20"/>
      <c r="NB15" s="21"/>
      <c r="NC15" s="2"/>
      <c r="ND15" s="112" t="s">
        <v>141</v>
      </c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4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2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4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2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4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2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4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2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4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2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4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2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4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2"/>
      <c r="NE22" s="113"/>
      <c r="NF22" s="113"/>
      <c r="NG22" s="113"/>
      <c r="NH22" s="113"/>
      <c r="NI22" s="113"/>
      <c r="NJ22" s="113"/>
      <c r="NK22" s="113"/>
      <c r="NL22" s="113"/>
      <c r="NM22" s="113"/>
      <c r="NN22" s="113"/>
      <c r="NO22" s="113"/>
      <c r="NP22" s="113"/>
      <c r="NQ22" s="113"/>
      <c r="NR22" s="114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2"/>
      <c r="NE23" s="113"/>
      <c r="NF23" s="113"/>
      <c r="NG23" s="113"/>
      <c r="NH23" s="113"/>
      <c r="NI23" s="113"/>
      <c r="NJ23" s="113"/>
      <c r="NK23" s="113"/>
      <c r="NL23" s="113"/>
      <c r="NM23" s="113"/>
      <c r="NN23" s="113"/>
      <c r="NO23" s="113"/>
      <c r="NP23" s="113"/>
      <c r="NQ23" s="113"/>
      <c r="NR23" s="114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2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4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2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4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2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4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2"/>
      <c r="NE27" s="113"/>
      <c r="NF27" s="113"/>
      <c r="NG27" s="113"/>
      <c r="NH27" s="113"/>
      <c r="NI27" s="113"/>
      <c r="NJ27" s="113"/>
      <c r="NK27" s="113"/>
      <c r="NL27" s="113"/>
      <c r="NM27" s="113"/>
      <c r="NN27" s="113"/>
      <c r="NO27" s="113"/>
      <c r="NP27" s="113"/>
      <c r="NQ27" s="113"/>
      <c r="NR27" s="114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2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4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2"/>
      <c r="NE29" s="113"/>
      <c r="NF29" s="113"/>
      <c r="NG29" s="113"/>
      <c r="NH29" s="113"/>
      <c r="NI29" s="113"/>
      <c r="NJ29" s="113"/>
      <c r="NK29" s="113"/>
      <c r="NL29" s="113"/>
      <c r="NM29" s="113"/>
      <c r="NN29" s="113"/>
      <c r="NO29" s="113"/>
      <c r="NP29" s="113"/>
      <c r="NQ29" s="113"/>
      <c r="NR29" s="114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2"/>
      <c r="NE30" s="113"/>
      <c r="NF30" s="113"/>
      <c r="NG30" s="113"/>
      <c r="NH30" s="113"/>
      <c r="NI30" s="113"/>
      <c r="NJ30" s="113"/>
      <c r="NK30" s="113"/>
      <c r="NL30" s="113"/>
      <c r="NM30" s="113"/>
      <c r="NN30" s="113"/>
      <c r="NO30" s="113"/>
      <c r="NP30" s="113"/>
      <c r="NQ30" s="113"/>
      <c r="NR30" s="114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145.69999999999999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133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130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106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60.3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78.8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75.2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81.400000000000006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77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40.700000000000003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142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2" t="s">
        <v>143</v>
      </c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4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2"/>
      <c r="NE50" s="113"/>
      <c r="NF50" s="113"/>
      <c r="NG50" s="113"/>
      <c r="NH50" s="113"/>
      <c r="NI50" s="113"/>
      <c r="NJ50" s="113"/>
      <c r="NK50" s="113"/>
      <c r="NL50" s="113"/>
      <c r="NM50" s="113"/>
      <c r="NN50" s="113"/>
      <c r="NO50" s="113"/>
      <c r="NP50" s="113"/>
      <c r="NQ50" s="113"/>
      <c r="NR50" s="114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2"/>
      <c r="NE51" s="113"/>
      <c r="NF51" s="113"/>
      <c r="NG51" s="113"/>
      <c r="NH51" s="113"/>
      <c r="NI51" s="113"/>
      <c r="NJ51" s="113"/>
      <c r="NK51" s="113"/>
      <c r="NL51" s="113"/>
      <c r="NM51" s="113"/>
      <c r="NN51" s="113"/>
      <c r="NO51" s="113"/>
      <c r="NP51" s="113"/>
      <c r="NQ51" s="113"/>
      <c r="NR51" s="114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31.3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25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23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-65.7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2472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1875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1855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372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-2062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2"/>
      <c r="NE52" s="113"/>
      <c r="NF52" s="113"/>
      <c r="NG52" s="113"/>
      <c r="NH52" s="113"/>
      <c r="NI52" s="113"/>
      <c r="NJ52" s="113"/>
      <c r="NK52" s="113"/>
      <c r="NL52" s="113"/>
      <c r="NM52" s="113"/>
      <c r="NN52" s="113"/>
      <c r="NO52" s="113"/>
      <c r="NP52" s="113"/>
      <c r="NQ52" s="113"/>
      <c r="NR52" s="114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405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7123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8017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8137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8005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2698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2"/>
      <c r="NE53" s="113"/>
      <c r="NF53" s="113"/>
      <c r="NG53" s="113"/>
      <c r="NH53" s="113"/>
      <c r="NI53" s="113"/>
      <c r="NJ53" s="113"/>
      <c r="NK53" s="113"/>
      <c r="NL53" s="113"/>
      <c r="NM53" s="113"/>
      <c r="NN53" s="113"/>
      <c r="NO53" s="113"/>
      <c r="NP53" s="113"/>
      <c r="NQ53" s="113"/>
      <c r="NR53" s="114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2"/>
      <c r="NE54" s="113"/>
      <c r="NF54" s="113"/>
      <c r="NG54" s="113"/>
      <c r="NH54" s="113"/>
      <c r="NI54" s="113"/>
      <c r="NJ54" s="113"/>
      <c r="NK54" s="113"/>
      <c r="NL54" s="113"/>
      <c r="NM54" s="113"/>
      <c r="NN54" s="113"/>
      <c r="NO54" s="113"/>
      <c r="NP54" s="113"/>
      <c r="NQ54" s="113"/>
      <c r="NR54" s="114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2"/>
      <c r="NE55" s="113"/>
      <c r="NF55" s="113"/>
      <c r="NG55" s="113"/>
      <c r="NH55" s="113"/>
      <c r="NI55" s="113"/>
      <c r="NJ55" s="113"/>
      <c r="NK55" s="113"/>
      <c r="NL55" s="113"/>
      <c r="NM55" s="113"/>
      <c r="NN55" s="113"/>
      <c r="NO55" s="113"/>
      <c r="NP55" s="113"/>
      <c r="NQ55" s="113"/>
      <c r="NR55" s="114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2"/>
      <c r="NE56" s="113"/>
      <c r="NF56" s="113"/>
      <c r="NG56" s="113"/>
      <c r="NH56" s="113"/>
      <c r="NI56" s="113"/>
      <c r="NJ56" s="113"/>
      <c r="NK56" s="113"/>
      <c r="NL56" s="113"/>
      <c r="NM56" s="113"/>
      <c r="NN56" s="113"/>
      <c r="NO56" s="113"/>
      <c r="NP56" s="113"/>
      <c r="NQ56" s="113"/>
      <c r="NR56" s="114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2"/>
      <c r="NE57" s="113"/>
      <c r="NF57" s="113"/>
      <c r="NG57" s="113"/>
      <c r="NH57" s="113"/>
      <c r="NI57" s="113"/>
      <c r="NJ57" s="113"/>
      <c r="NK57" s="113"/>
      <c r="NL57" s="113"/>
      <c r="NM57" s="113"/>
      <c r="NN57" s="113"/>
      <c r="NO57" s="113"/>
      <c r="NP57" s="113"/>
      <c r="NQ57" s="113"/>
      <c r="NR57" s="114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2"/>
      <c r="NE58" s="113"/>
      <c r="NF58" s="113"/>
      <c r="NG58" s="113"/>
      <c r="NH58" s="113"/>
      <c r="NI58" s="113"/>
      <c r="NJ58" s="113"/>
      <c r="NK58" s="113"/>
      <c r="NL58" s="113"/>
      <c r="NM58" s="113"/>
      <c r="NN58" s="113"/>
      <c r="NO58" s="113"/>
      <c r="NP58" s="113"/>
      <c r="NQ58" s="113"/>
      <c r="NR58" s="114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2"/>
      <c r="NE59" s="113"/>
      <c r="NF59" s="113"/>
      <c r="NG59" s="113"/>
      <c r="NH59" s="113"/>
      <c r="NI59" s="113"/>
      <c r="NJ59" s="113"/>
      <c r="NK59" s="113"/>
      <c r="NL59" s="113"/>
      <c r="NM59" s="113"/>
      <c r="NN59" s="113"/>
      <c r="NO59" s="113"/>
      <c r="NP59" s="113"/>
      <c r="NQ59" s="113"/>
      <c r="NR59" s="114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8" t="s">
        <v>31</v>
      </c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D60" s="118"/>
      <c r="CE60" s="118"/>
      <c r="CF60" s="118"/>
      <c r="CG60" s="118"/>
      <c r="CH60" s="118"/>
      <c r="CI60" s="118"/>
      <c r="CJ60" s="118"/>
      <c r="CK60" s="118"/>
      <c r="CL60" s="118"/>
      <c r="CM60" s="118"/>
      <c r="CN60" s="118"/>
      <c r="CO60" s="118"/>
      <c r="CP60" s="118"/>
      <c r="CQ60" s="118"/>
      <c r="CR60" s="118"/>
      <c r="CS60" s="118"/>
      <c r="CT60" s="118"/>
      <c r="CU60" s="118"/>
      <c r="CV60" s="118"/>
      <c r="CW60" s="118"/>
      <c r="CX60" s="118"/>
      <c r="CY60" s="118"/>
      <c r="CZ60" s="118"/>
      <c r="DA60" s="118"/>
      <c r="DB60" s="118"/>
      <c r="DC60" s="118"/>
      <c r="DD60" s="118"/>
      <c r="DE60" s="118"/>
      <c r="DF60" s="118"/>
      <c r="DG60" s="118"/>
      <c r="DH60" s="118"/>
      <c r="DI60" s="118"/>
      <c r="DJ60" s="118"/>
      <c r="DK60" s="118"/>
      <c r="DL60" s="118"/>
      <c r="DM60" s="118"/>
      <c r="DN60" s="118"/>
      <c r="DO60" s="118"/>
      <c r="DP60" s="118"/>
      <c r="DQ60" s="118"/>
      <c r="DR60" s="118"/>
      <c r="DS60" s="118"/>
      <c r="DT60" s="118"/>
      <c r="DU60" s="118"/>
      <c r="DV60" s="118"/>
      <c r="DW60" s="118"/>
      <c r="DX60" s="118"/>
      <c r="DY60" s="118"/>
      <c r="DZ60" s="118"/>
      <c r="EA60" s="118"/>
      <c r="EB60" s="118"/>
      <c r="EC60" s="118"/>
      <c r="ED60" s="118"/>
      <c r="EE60" s="118"/>
      <c r="EF60" s="118"/>
      <c r="EG60" s="118"/>
      <c r="EH60" s="118"/>
      <c r="EI60" s="118"/>
      <c r="EJ60" s="118"/>
      <c r="EK60" s="118"/>
      <c r="EL60" s="118"/>
      <c r="EM60" s="118"/>
      <c r="EN60" s="118"/>
      <c r="EO60" s="118"/>
      <c r="EP60" s="118"/>
      <c r="EQ60" s="118"/>
      <c r="ER60" s="118"/>
      <c r="ES60" s="118"/>
      <c r="ET60" s="118"/>
      <c r="EU60" s="118"/>
      <c r="EV60" s="118"/>
      <c r="EW60" s="118"/>
      <c r="EX60" s="118"/>
      <c r="EY60" s="118"/>
      <c r="EZ60" s="118"/>
      <c r="FA60" s="118"/>
      <c r="FB60" s="118"/>
      <c r="FC60" s="118"/>
      <c r="FD60" s="118"/>
      <c r="FE60" s="118"/>
      <c r="FF60" s="118"/>
      <c r="FG60" s="118"/>
      <c r="FH60" s="118"/>
      <c r="FI60" s="118"/>
      <c r="FJ60" s="118"/>
      <c r="FK60" s="118"/>
      <c r="FL60" s="118"/>
      <c r="FM60" s="118"/>
      <c r="FN60" s="118"/>
      <c r="FO60" s="118"/>
      <c r="FP60" s="118"/>
      <c r="FQ60" s="118"/>
      <c r="FR60" s="118"/>
      <c r="FS60" s="118"/>
      <c r="FT60" s="118"/>
      <c r="FU60" s="118"/>
      <c r="FV60" s="118"/>
      <c r="FW60" s="118"/>
      <c r="FX60" s="118"/>
      <c r="FY60" s="118"/>
      <c r="FZ60" s="118"/>
      <c r="GA60" s="118"/>
      <c r="GB60" s="118"/>
      <c r="GC60" s="118"/>
      <c r="GD60" s="118"/>
      <c r="GE60" s="118"/>
      <c r="GF60" s="118"/>
      <c r="GG60" s="118"/>
      <c r="GH60" s="118"/>
      <c r="GI60" s="118"/>
      <c r="GJ60" s="118"/>
      <c r="GK60" s="118"/>
      <c r="GL60" s="118"/>
      <c r="GM60" s="118"/>
      <c r="GN60" s="118"/>
      <c r="GO60" s="118"/>
      <c r="GP60" s="118"/>
      <c r="GQ60" s="118"/>
      <c r="GR60" s="118"/>
      <c r="GS60" s="118"/>
      <c r="GT60" s="118"/>
      <c r="GU60" s="118"/>
      <c r="GV60" s="118"/>
      <c r="GW60" s="118"/>
      <c r="GX60" s="118"/>
      <c r="GY60" s="118"/>
      <c r="GZ60" s="118"/>
      <c r="HA60" s="118"/>
      <c r="HB60" s="118"/>
      <c r="HC60" s="118"/>
      <c r="HD60" s="118"/>
      <c r="HE60" s="118"/>
      <c r="HF60" s="118"/>
      <c r="HG60" s="118"/>
      <c r="HH60" s="118"/>
      <c r="HI60" s="118"/>
      <c r="HJ60" s="118"/>
      <c r="HK60" s="118"/>
      <c r="HL60" s="118"/>
      <c r="HM60" s="118"/>
      <c r="HN60" s="118"/>
      <c r="HO60" s="118"/>
      <c r="HP60" s="118"/>
      <c r="HQ60" s="118"/>
      <c r="HR60" s="118"/>
      <c r="HS60" s="118"/>
      <c r="HT60" s="118"/>
      <c r="HU60" s="118"/>
      <c r="HV60" s="118"/>
      <c r="HW60" s="118"/>
      <c r="HX60" s="118"/>
      <c r="HY60" s="118"/>
      <c r="HZ60" s="118"/>
      <c r="IA60" s="118"/>
      <c r="IB60" s="118"/>
      <c r="IC60" s="118"/>
      <c r="ID60" s="118"/>
      <c r="IE60" s="118"/>
      <c r="IF60" s="118"/>
      <c r="IG60" s="118"/>
      <c r="IH60" s="118"/>
      <c r="II60" s="118"/>
      <c r="IJ60" s="118"/>
      <c r="IK60" s="118"/>
      <c r="IL60" s="118"/>
      <c r="IM60" s="118"/>
      <c r="IN60" s="118"/>
      <c r="IO60" s="118"/>
      <c r="IP60" s="118"/>
      <c r="IQ60" s="118"/>
      <c r="IR60" s="118"/>
      <c r="IS60" s="118"/>
      <c r="IT60" s="118"/>
      <c r="IU60" s="118"/>
      <c r="IV60" s="118"/>
      <c r="IW60" s="118"/>
      <c r="IX60" s="118"/>
      <c r="IY60" s="118"/>
      <c r="IZ60" s="118"/>
      <c r="JA60" s="118"/>
      <c r="JB60" s="118"/>
      <c r="JC60" s="118"/>
      <c r="JD60" s="118"/>
      <c r="JE60" s="118"/>
      <c r="JF60" s="118"/>
      <c r="JG60" s="118"/>
      <c r="JH60" s="118"/>
      <c r="JI60" s="118"/>
      <c r="JJ60" s="118"/>
      <c r="JK60" s="118"/>
      <c r="JL60" s="118"/>
      <c r="JM60" s="118"/>
      <c r="JN60" s="118"/>
      <c r="JO60" s="118"/>
      <c r="JP60" s="118"/>
      <c r="JQ60" s="118"/>
      <c r="JR60" s="118"/>
      <c r="JS60" s="118"/>
      <c r="JT60" s="118"/>
      <c r="JU60" s="118"/>
      <c r="JV60" s="118"/>
      <c r="JW60" s="118"/>
      <c r="JX60" s="118"/>
      <c r="JY60" s="118"/>
      <c r="JZ60" s="118"/>
      <c r="KA60" s="118"/>
      <c r="KB60" s="118"/>
      <c r="KC60" s="118"/>
      <c r="KD60" s="118"/>
      <c r="KE60" s="118"/>
      <c r="KF60" s="118"/>
      <c r="KG60" s="118"/>
      <c r="KH60" s="118"/>
      <c r="KI60" s="118"/>
      <c r="KJ60" s="118"/>
      <c r="KK60" s="118"/>
      <c r="KL60" s="118"/>
      <c r="KM60" s="118"/>
      <c r="KN60" s="118"/>
      <c r="KO60" s="118"/>
      <c r="KP60" s="118"/>
      <c r="KQ60" s="118"/>
      <c r="KR60" s="118"/>
      <c r="KS60" s="118"/>
      <c r="KT60" s="118"/>
      <c r="KU60" s="118"/>
      <c r="KV60" s="118"/>
      <c r="KW60" s="118"/>
      <c r="KX60" s="118"/>
      <c r="KY60" s="118"/>
      <c r="KZ60" s="118"/>
      <c r="LA60" s="118"/>
      <c r="LB60" s="118"/>
      <c r="LC60" s="118"/>
      <c r="LD60" s="118"/>
      <c r="LE60" s="118"/>
      <c r="LF60" s="118"/>
      <c r="LG60" s="118"/>
      <c r="LH60" s="118"/>
      <c r="LI60" s="118"/>
      <c r="LJ60" s="118"/>
      <c r="LK60" s="118"/>
      <c r="LL60" s="118"/>
      <c r="LM60" s="118"/>
      <c r="LN60" s="118"/>
      <c r="LO60" s="118"/>
      <c r="LP60" s="118"/>
      <c r="LQ60" s="118"/>
      <c r="LR60" s="118"/>
      <c r="LS60" s="118"/>
      <c r="LT60" s="118"/>
      <c r="LU60" s="118"/>
      <c r="LV60" s="118"/>
      <c r="LW60" s="118"/>
      <c r="LX60" s="118"/>
      <c r="LY60" s="118"/>
      <c r="LZ60" s="118"/>
      <c r="MA60" s="118"/>
      <c r="MB60" s="118"/>
      <c r="MC60" s="118"/>
      <c r="MD60" s="118"/>
      <c r="ME60" s="118"/>
      <c r="MF60" s="118"/>
      <c r="MG60" s="118"/>
      <c r="MH60" s="118"/>
      <c r="MI60" s="118"/>
      <c r="MJ60" s="118"/>
      <c r="MK60" s="118"/>
      <c r="ML60" s="118"/>
      <c r="MM60" s="118"/>
      <c r="MN60" s="118"/>
      <c r="MO60" s="118"/>
      <c r="MP60" s="118"/>
      <c r="MQ60" s="118"/>
      <c r="MR60" s="118"/>
      <c r="MS60" s="118"/>
      <c r="MT60" s="118"/>
      <c r="MU60" s="118"/>
      <c r="MV60" s="118"/>
      <c r="MW60" s="20"/>
      <c r="MX60" s="20"/>
      <c r="MY60" s="20"/>
      <c r="MZ60" s="20"/>
      <c r="NA60" s="20"/>
      <c r="NB60" s="21"/>
      <c r="NC60" s="2"/>
      <c r="ND60" s="112"/>
      <c r="NE60" s="113"/>
      <c r="NF60" s="113"/>
      <c r="NG60" s="113"/>
      <c r="NH60" s="113"/>
      <c r="NI60" s="113"/>
      <c r="NJ60" s="113"/>
      <c r="NK60" s="113"/>
      <c r="NL60" s="113"/>
      <c r="NM60" s="113"/>
      <c r="NN60" s="113"/>
      <c r="NO60" s="113"/>
      <c r="NP60" s="113"/>
      <c r="NQ60" s="113"/>
      <c r="NR60" s="114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  <c r="DC61" s="119"/>
      <c r="DD61" s="119"/>
      <c r="DE61" s="119"/>
      <c r="DF61" s="119"/>
      <c r="DG61" s="119"/>
      <c r="DH61" s="119"/>
      <c r="DI61" s="119"/>
      <c r="DJ61" s="119"/>
      <c r="DK61" s="119"/>
      <c r="DL61" s="119"/>
      <c r="DM61" s="119"/>
      <c r="DN61" s="119"/>
      <c r="DO61" s="119"/>
      <c r="DP61" s="119"/>
      <c r="DQ61" s="119"/>
      <c r="DR61" s="119"/>
      <c r="DS61" s="119"/>
      <c r="DT61" s="119"/>
      <c r="DU61" s="119"/>
      <c r="DV61" s="119"/>
      <c r="DW61" s="119"/>
      <c r="DX61" s="119"/>
      <c r="DY61" s="119"/>
      <c r="DZ61" s="119"/>
      <c r="EA61" s="119"/>
      <c r="EB61" s="119"/>
      <c r="EC61" s="119"/>
      <c r="ED61" s="119"/>
      <c r="EE61" s="119"/>
      <c r="EF61" s="119"/>
      <c r="EG61" s="119"/>
      <c r="EH61" s="119"/>
      <c r="EI61" s="119"/>
      <c r="EJ61" s="119"/>
      <c r="EK61" s="119"/>
      <c r="EL61" s="119"/>
      <c r="EM61" s="119"/>
      <c r="EN61" s="119"/>
      <c r="EO61" s="119"/>
      <c r="EP61" s="119"/>
      <c r="EQ61" s="119"/>
      <c r="ER61" s="119"/>
      <c r="ES61" s="119"/>
      <c r="ET61" s="119"/>
      <c r="EU61" s="119"/>
      <c r="EV61" s="119"/>
      <c r="EW61" s="119"/>
      <c r="EX61" s="119"/>
      <c r="EY61" s="119"/>
      <c r="EZ61" s="119"/>
      <c r="FA61" s="119"/>
      <c r="FB61" s="119"/>
      <c r="FC61" s="119"/>
      <c r="FD61" s="119"/>
      <c r="FE61" s="119"/>
      <c r="FF61" s="119"/>
      <c r="FG61" s="119"/>
      <c r="FH61" s="119"/>
      <c r="FI61" s="119"/>
      <c r="FJ61" s="119"/>
      <c r="FK61" s="119"/>
      <c r="FL61" s="119"/>
      <c r="FM61" s="119"/>
      <c r="FN61" s="119"/>
      <c r="FO61" s="119"/>
      <c r="FP61" s="119"/>
      <c r="FQ61" s="119"/>
      <c r="FR61" s="119"/>
      <c r="FS61" s="119"/>
      <c r="FT61" s="119"/>
      <c r="FU61" s="119"/>
      <c r="FV61" s="119"/>
      <c r="FW61" s="119"/>
      <c r="FX61" s="119"/>
      <c r="FY61" s="119"/>
      <c r="FZ61" s="119"/>
      <c r="GA61" s="119"/>
      <c r="GB61" s="119"/>
      <c r="GC61" s="119"/>
      <c r="GD61" s="119"/>
      <c r="GE61" s="119"/>
      <c r="GF61" s="119"/>
      <c r="GG61" s="119"/>
      <c r="GH61" s="119"/>
      <c r="GI61" s="119"/>
      <c r="GJ61" s="119"/>
      <c r="GK61" s="119"/>
      <c r="GL61" s="119"/>
      <c r="GM61" s="119"/>
      <c r="GN61" s="119"/>
      <c r="GO61" s="119"/>
      <c r="GP61" s="119"/>
      <c r="GQ61" s="119"/>
      <c r="GR61" s="119"/>
      <c r="GS61" s="119"/>
      <c r="GT61" s="119"/>
      <c r="GU61" s="119"/>
      <c r="GV61" s="119"/>
      <c r="GW61" s="119"/>
      <c r="GX61" s="119"/>
      <c r="GY61" s="119"/>
      <c r="GZ61" s="119"/>
      <c r="HA61" s="119"/>
      <c r="HB61" s="119"/>
      <c r="HC61" s="119"/>
      <c r="HD61" s="119"/>
      <c r="HE61" s="119"/>
      <c r="HF61" s="119"/>
      <c r="HG61" s="119"/>
      <c r="HH61" s="119"/>
      <c r="HI61" s="119"/>
      <c r="HJ61" s="119"/>
      <c r="HK61" s="119"/>
      <c r="HL61" s="119"/>
      <c r="HM61" s="119"/>
      <c r="HN61" s="119"/>
      <c r="HO61" s="119"/>
      <c r="HP61" s="119"/>
      <c r="HQ61" s="119"/>
      <c r="HR61" s="119"/>
      <c r="HS61" s="119"/>
      <c r="HT61" s="119"/>
      <c r="HU61" s="119"/>
      <c r="HV61" s="119"/>
      <c r="HW61" s="119"/>
      <c r="HX61" s="119"/>
      <c r="HY61" s="119"/>
      <c r="HZ61" s="119"/>
      <c r="IA61" s="119"/>
      <c r="IB61" s="119"/>
      <c r="IC61" s="119"/>
      <c r="ID61" s="119"/>
      <c r="IE61" s="119"/>
      <c r="IF61" s="119"/>
      <c r="IG61" s="119"/>
      <c r="IH61" s="119"/>
      <c r="II61" s="119"/>
      <c r="IJ61" s="119"/>
      <c r="IK61" s="119"/>
      <c r="IL61" s="119"/>
      <c r="IM61" s="119"/>
      <c r="IN61" s="119"/>
      <c r="IO61" s="119"/>
      <c r="IP61" s="119"/>
      <c r="IQ61" s="119"/>
      <c r="IR61" s="119"/>
      <c r="IS61" s="119"/>
      <c r="IT61" s="119"/>
      <c r="IU61" s="119"/>
      <c r="IV61" s="119"/>
      <c r="IW61" s="119"/>
      <c r="IX61" s="119"/>
      <c r="IY61" s="119"/>
      <c r="IZ61" s="119"/>
      <c r="JA61" s="119"/>
      <c r="JB61" s="119"/>
      <c r="JC61" s="119"/>
      <c r="JD61" s="119"/>
      <c r="JE61" s="119"/>
      <c r="JF61" s="119"/>
      <c r="JG61" s="119"/>
      <c r="JH61" s="119"/>
      <c r="JI61" s="119"/>
      <c r="JJ61" s="119"/>
      <c r="JK61" s="119"/>
      <c r="JL61" s="119"/>
      <c r="JM61" s="119"/>
      <c r="JN61" s="119"/>
      <c r="JO61" s="119"/>
      <c r="JP61" s="119"/>
      <c r="JQ61" s="119"/>
      <c r="JR61" s="119"/>
      <c r="JS61" s="119"/>
      <c r="JT61" s="119"/>
      <c r="JU61" s="119"/>
      <c r="JV61" s="119"/>
      <c r="JW61" s="119"/>
      <c r="JX61" s="119"/>
      <c r="JY61" s="119"/>
      <c r="JZ61" s="119"/>
      <c r="KA61" s="119"/>
      <c r="KB61" s="119"/>
      <c r="KC61" s="119"/>
      <c r="KD61" s="119"/>
      <c r="KE61" s="119"/>
      <c r="KF61" s="119"/>
      <c r="KG61" s="119"/>
      <c r="KH61" s="119"/>
      <c r="KI61" s="119"/>
      <c r="KJ61" s="119"/>
      <c r="KK61" s="119"/>
      <c r="KL61" s="119"/>
      <c r="KM61" s="119"/>
      <c r="KN61" s="119"/>
      <c r="KO61" s="119"/>
      <c r="KP61" s="119"/>
      <c r="KQ61" s="119"/>
      <c r="KR61" s="119"/>
      <c r="KS61" s="119"/>
      <c r="KT61" s="119"/>
      <c r="KU61" s="119"/>
      <c r="KV61" s="119"/>
      <c r="KW61" s="119"/>
      <c r="KX61" s="119"/>
      <c r="KY61" s="119"/>
      <c r="KZ61" s="119"/>
      <c r="LA61" s="119"/>
      <c r="LB61" s="119"/>
      <c r="LC61" s="119"/>
      <c r="LD61" s="119"/>
      <c r="LE61" s="119"/>
      <c r="LF61" s="119"/>
      <c r="LG61" s="119"/>
      <c r="LH61" s="119"/>
      <c r="LI61" s="119"/>
      <c r="LJ61" s="119"/>
      <c r="LK61" s="119"/>
      <c r="LL61" s="119"/>
      <c r="LM61" s="119"/>
      <c r="LN61" s="119"/>
      <c r="LO61" s="119"/>
      <c r="LP61" s="119"/>
      <c r="LQ61" s="119"/>
      <c r="LR61" s="119"/>
      <c r="LS61" s="119"/>
      <c r="LT61" s="119"/>
      <c r="LU61" s="119"/>
      <c r="LV61" s="119"/>
      <c r="LW61" s="119"/>
      <c r="LX61" s="119"/>
      <c r="LY61" s="119"/>
      <c r="LZ61" s="119"/>
      <c r="MA61" s="119"/>
      <c r="MB61" s="119"/>
      <c r="MC61" s="119"/>
      <c r="MD61" s="119"/>
      <c r="ME61" s="119"/>
      <c r="MF61" s="119"/>
      <c r="MG61" s="119"/>
      <c r="MH61" s="119"/>
      <c r="MI61" s="119"/>
      <c r="MJ61" s="119"/>
      <c r="MK61" s="119"/>
      <c r="ML61" s="119"/>
      <c r="MM61" s="119"/>
      <c r="MN61" s="119"/>
      <c r="MO61" s="119"/>
      <c r="MP61" s="119"/>
      <c r="MQ61" s="119"/>
      <c r="MR61" s="119"/>
      <c r="MS61" s="119"/>
      <c r="MT61" s="119"/>
      <c r="MU61" s="119"/>
      <c r="MV61" s="119"/>
      <c r="MW61" s="20"/>
      <c r="MX61" s="20"/>
      <c r="MY61" s="20"/>
      <c r="MZ61" s="20"/>
      <c r="NA61" s="20"/>
      <c r="NB61" s="21"/>
      <c r="NC61" s="2"/>
      <c r="ND61" s="112"/>
      <c r="NE61" s="113"/>
      <c r="NF61" s="113"/>
      <c r="NG61" s="113"/>
      <c r="NH61" s="113"/>
      <c r="NI61" s="113"/>
      <c r="NJ61" s="113"/>
      <c r="NK61" s="113"/>
      <c r="NL61" s="113"/>
      <c r="NM61" s="113"/>
      <c r="NN61" s="113"/>
      <c r="NO61" s="113"/>
      <c r="NP61" s="113"/>
      <c r="NQ61" s="113"/>
      <c r="NR61" s="114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2"/>
      <c r="NE62" s="113"/>
      <c r="NF62" s="113"/>
      <c r="NG62" s="113"/>
      <c r="NH62" s="113"/>
      <c r="NI62" s="113"/>
      <c r="NJ62" s="113"/>
      <c r="NK62" s="113"/>
      <c r="NL62" s="113"/>
      <c r="NM62" s="113"/>
      <c r="NN62" s="113"/>
      <c r="NO62" s="113"/>
      <c r="NP62" s="113"/>
      <c r="NQ62" s="113"/>
      <c r="NR62" s="114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2"/>
      <c r="NE63" s="113"/>
      <c r="NF63" s="113"/>
      <c r="NG63" s="113"/>
      <c r="NH63" s="113"/>
      <c r="NI63" s="113"/>
      <c r="NJ63" s="113"/>
      <c r="NK63" s="113"/>
      <c r="NL63" s="113"/>
      <c r="NM63" s="113"/>
      <c r="NN63" s="113"/>
      <c r="NO63" s="113"/>
      <c r="NP63" s="113"/>
      <c r="NQ63" s="113"/>
      <c r="NR63" s="114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15"/>
      <c r="NE64" s="116"/>
      <c r="NF64" s="116"/>
      <c r="NG64" s="116"/>
      <c r="NH64" s="116"/>
      <c r="NI64" s="116"/>
      <c r="NJ64" s="116"/>
      <c r="NK64" s="116"/>
      <c r="NL64" s="116"/>
      <c r="NM64" s="116"/>
      <c r="NN64" s="116"/>
      <c r="NO64" s="116"/>
      <c r="NP64" s="116"/>
      <c r="NQ64" s="116"/>
      <c r="NR64" s="117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20321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10000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UJxUgEKFTX3lAykqo6IYnwVI6lDs5el1AQgqiNtqJssfCh5acJ0Ygt2tr4xQmzvUEJrm6BRORTh+10lFf8kM9A==" saltValue="emcvtp5W1ExpLuzzA4VVn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9" t="s">
        <v>58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51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46" t="s">
        <v>63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8"/>
      <c r="AJ4" s="153" t="s">
        <v>64</v>
      </c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4" t="s">
        <v>65</v>
      </c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 t="s">
        <v>66</v>
      </c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4" t="s">
        <v>67</v>
      </c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 t="s">
        <v>68</v>
      </c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5" t="s">
        <v>69</v>
      </c>
      <c r="CN4" s="155" t="s">
        <v>70</v>
      </c>
      <c r="CO4" s="146" t="s">
        <v>71</v>
      </c>
      <c r="CP4" s="147"/>
      <c r="CQ4" s="147"/>
      <c r="CR4" s="147"/>
      <c r="CS4" s="147"/>
      <c r="CT4" s="147"/>
      <c r="CU4" s="147"/>
      <c r="CV4" s="147"/>
      <c r="CW4" s="147"/>
      <c r="CX4" s="147"/>
      <c r="CY4" s="148"/>
      <c r="CZ4" s="153" t="s">
        <v>72</v>
      </c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46" t="s">
        <v>73</v>
      </c>
      <c r="DL4" s="147"/>
      <c r="DM4" s="147"/>
      <c r="DN4" s="147"/>
      <c r="DO4" s="147"/>
      <c r="DP4" s="147"/>
      <c r="DQ4" s="147"/>
      <c r="DR4" s="147"/>
      <c r="DS4" s="147"/>
      <c r="DT4" s="147"/>
      <c r="DU4" s="148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92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104</v>
      </c>
      <c r="AV5" s="59" t="s">
        <v>90</v>
      </c>
      <c r="AW5" s="59" t="s">
        <v>91</v>
      </c>
      <c r="AX5" s="59" t="s">
        <v>105</v>
      </c>
      <c r="AY5" s="59" t="s">
        <v>106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107</v>
      </c>
      <c r="BG5" s="59" t="s">
        <v>108</v>
      </c>
      <c r="BH5" s="59" t="s">
        <v>102</v>
      </c>
      <c r="BI5" s="59" t="s">
        <v>92</v>
      </c>
      <c r="BJ5" s="59" t="s">
        <v>109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110</v>
      </c>
      <c r="BR5" s="59" t="s">
        <v>101</v>
      </c>
      <c r="BS5" s="59" t="s">
        <v>91</v>
      </c>
      <c r="BT5" s="59" t="s">
        <v>111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107</v>
      </c>
      <c r="CC5" s="59" t="s">
        <v>90</v>
      </c>
      <c r="CD5" s="59" t="s">
        <v>91</v>
      </c>
      <c r="CE5" s="59" t="s">
        <v>105</v>
      </c>
      <c r="CF5" s="59" t="s">
        <v>106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6"/>
      <c r="CN5" s="156"/>
      <c r="CO5" s="59" t="s">
        <v>100</v>
      </c>
      <c r="CP5" s="59" t="s">
        <v>90</v>
      </c>
      <c r="CQ5" s="59" t="s">
        <v>112</v>
      </c>
      <c r="CR5" s="59" t="s">
        <v>105</v>
      </c>
      <c r="CS5" s="59" t="s">
        <v>106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113</v>
      </c>
      <c r="DB5" s="59" t="s">
        <v>91</v>
      </c>
      <c r="DC5" s="59" t="s">
        <v>111</v>
      </c>
      <c r="DD5" s="59" t="s">
        <v>114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104</v>
      </c>
      <c r="DL5" s="59" t="s">
        <v>113</v>
      </c>
      <c r="DM5" s="59" t="s">
        <v>115</v>
      </c>
      <c r="DN5" s="59" t="s">
        <v>111</v>
      </c>
      <c r="DO5" s="59" t="s">
        <v>109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116</v>
      </c>
      <c r="B6" s="60">
        <f>B8</f>
        <v>2020</v>
      </c>
      <c r="C6" s="60">
        <f t="shared" ref="C6:X6" si="1">C8</f>
        <v>352152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山口県周南市</v>
      </c>
      <c r="I6" s="60" t="str">
        <f t="shared" si="1"/>
        <v>周南市営熊毛インター前駐車場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18</v>
      </c>
      <c r="S6" s="62" t="str">
        <f t="shared" si="1"/>
        <v>商業施設</v>
      </c>
      <c r="T6" s="62" t="str">
        <f t="shared" si="1"/>
        <v>無</v>
      </c>
      <c r="U6" s="63">
        <f t="shared" si="1"/>
        <v>3168</v>
      </c>
      <c r="V6" s="63">
        <f t="shared" si="1"/>
        <v>113</v>
      </c>
      <c r="W6" s="63">
        <f t="shared" si="1"/>
        <v>300</v>
      </c>
      <c r="X6" s="62" t="str">
        <f t="shared" si="1"/>
        <v>利用料金制</v>
      </c>
      <c r="Y6" s="64">
        <f>IF(Y8="-",NA(),Y8)</f>
        <v>145.69999999999999</v>
      </c>
      <c r="Z6" s="64">
        <f t="shared" ref="Z6:AH6" si="2">IF(Z8="-",NA(),Z8)</f>
        <v>133</v>
      </c>
      <c r="AA6" s="64">
        <f t="shared" si="2"/>
        <v>130</v>
      </c>
      <c r="AB6" s="64">
        <f t="shared" si="2"/>
        <v>106</v>
      </c>
      <c r="AC6" s="64">
        <f t="shared" si="2"/>
        <v>60.3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31.3</v>
      </c>
      <c r="BG6" s="64">
        <f t="shared" ref="BG6:BO6" si="5">IF(BG8="-",NA(),BG8)</f>
        <v>25</v>
      </c>
      <c r="BH6" s="64">
        <f t="shared" si="5"/>
        <v>23</v>
      </c>
      <c r="BI6" s="64">
        <f t="shared" si="5"/>
        <v>5</v>
      </c>
      <c r="BJ6" s="64">
        <f t="shared" si="5"/>
        <v>-65.7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2472</v>
      </c>
      <c r="BR6" s="65">
        <f t="shared" ref="BR6:BZ6" si="6">IF(BR8="-",NA(),BR8)</f>
        <v>1875</v>
      </c>
      <c r="BS6" s="65">
        <f t="shared" si="6"/>
        <v>1855</v>
      </c>
      <c r="BT6" s="65">
        <f t="shared" si="6"/>
        <v>372</v>
      </c>
      <c r="BU6" s="65">
        <f t="shared" si="6"/>
        <v>-2062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20321</v>
      </c>
      <c r="CN6" s="63">
        <f t="shared" si="7"/>
        <v>10000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78.8</v>
      </c>
      <c r="DL6" s="64">
        <f t="shared" ref="DL6:DT6" si="9">IF(DL8="-",NA(),DL8)</f>
        <v>75.2</v>
      </c>
      <c r="DM6" s="64">
        <f t="shared" si="9"/>
        <v>81.400000000000006</v>
      </c>
      <c r="DN6" s="64">
        <f t="shared" si="9"/>
        <v>77</v>
      </c>
      <c r="DO6" s="64">
        <f t="shared" si="9"/>
        <v>40.700000000000003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119</v>
      </c>
      <c r="B7" s="60">
        <f t="shared" ref="B7:X7" si="10">B8</f>
        <v>2020</v>
      </c>
      <c r="C7" s="60">
        <f t="shared" si="10"/>
        <v>352152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山口県　周南市</v>
      </c>
      <c r="I7" s="60" t="str">
        <f t="shared" si="10"/>
        <v>周南市営熊毛インター前駐車場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18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3168</v>
      </c>
      <c r="V7" s="63">
        <f t="shared" si="10"/>
        <v>113</v>
      </c>
      <c r="W7" s="63">
        <f t="shared" si="10"/>
        <v>300</v>
      </c>
      <c r="X7" s="62" t="str">
        <f t="shared" si="10"/>
        <v>利用料金制</v>
      </c>
      <c r="Y7" s="64">
        <f>Y8</f>
        <v>145.69999999999999</v>
      </c>
      <c r="Z7" s="64">
        <f t="shared" ref="Z7:AH7" si="11">Z8</f>
        <v>133</v>
      </c>
      <c r="AA7" s="64">
        <f t="shared" si="11"/>
        <v>130</v>
      </c>
      <c r="AB7" s="64">
        <f t="shared" si="11"/>
        <v>106</v>
      </c>
      <c r="AC7" s="64">
        <f t="shared" si="11"/>
        <v>60.3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31.3</v>
      </c>
      <c r="BG7" s="64">
        <f t="shared" ref="BG7:BO7" si="14">BG8</f>
        <v>25</v>
      </c>
      <c r="BH7" s="64">
        <f t="shared" si="14"/>
        <v>23</v>
      </c>
      <c r="BI7" s="64">
        <f t="shared" si="14"/>
        <v>5</v>
      </c>
      <c r="BJ7" s="64">
        <f t="shared" si="14"/>
        <v>-65.7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2472</v>
      </c>
      <c r="BR7" s="65">
        <f t="shared" ref="BR7:BZ7" si="15">BR8</f>
        <v>1875</v>
      </c>
      <c r="BS7" s="65">
        <f t="shared" si="15"/>
        <v>1855</v>
      </c>
      <c r="BT7" s="65">
        <f t="shared" si="15"/>
        <v>372</v>
      </c>
      <c r="BU7" s="65">
        <f t="shared" si="15"/>
        <v>-2062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121</v>
      </c>
      <c r="CL7" s="61"/>
      <c r="CM7" s="63">
        <f>CM8</f>
        <v>20321</v>
      </c>
      <c r="CN7" s="63">
        <f>CN8</f>
        <v>10000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122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78.8</v>
      </c>
      <c r="DL7" s="64">
        <f t="shared" ref="DL7:DT7" si="17">DL8</f>
        <v>75.2</v>
      </c>
      <c r="DM7" s="64">
        <f t="shared" si="17"/>
        <v>81.400000000000006</v>
      </c>
      <c r="DN7" s="64">
        <f t="shared" si="17"/>
        <v>77</v>
      </c>
      <c r="DO7" s="64">
        <f t="shared" si="17"/>
        <v>40.700000000000003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352152</v>
      </c>
      <c r="D8" s="67">
        <v>47</v>
      </c>
      <c r="E8" s="67">
        <v>14</v>
      </c>
      <c r="F8" s="67">
        <v>0</v>
      </c>
      <c r="G8" s="67">
        <v>3</v>
      </c>
      <c r="H8" s="67" t="s">
        <v>123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8" t="s">
        <v>130</v>
      </c>
      <c r="P8" s="69" t="s">
        <v>131</v>
      </c>
      <c r="Q8" s="69" t="s">
        <v>132</v>
      </c>
      <c r="R8" s="70">
        <v>18</v>
      </c>
      <c r="S8" s="69" t="s">
        <v>133</v>
      </c>
      <c r="T8" s="69" t="s">
        <v>134</v>
      </c>
      <c r="U8" s="70">
        <v>3168</v>
      </c>
      <c r="V8" s="70">
        <v>113</v>
      </c>
      <c r="W8" s="70">
        <v>300</v>
      </c>
      <c r="X8" s="69" t="s">
        <v>135</v>
      </c>
      <c r="Y8" s="71">
        <v>145.69999999999999</v>
      </c>
      <c r="Z8" s="71">
        <v>133</v>
      </c>
      <c r="AA8" s="71">
        <v>130</v>
      </c>
      <c r="AB8" s="71">
        <v>106</v>
      </c>
      <c r="AC8" s="71">
        <v>60.3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31.3</v>
      </c>
      <c r="BG8" s="71">
        <v>25</v>
      </c>
      <c r="BH8" s="71">
        <v>23</v>
      </c>
      <c r="BI8" s="71">
        <v>5</v>
      </c>
      <c r="BJ8" s="71">
        <v>-65.7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2472</v>
      </c>
      <c r="BR8" s="72">
        <v>1875</v>
      </c>
      <c r="BS8" s="72">
        <v>1855</v>
      </c>
      <c r="BT8" s="73">
        <v>372</v>
      </c>
      <c r="BU8" s="73">
        <v>-2062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127</v>
      </c>
      <c r="CC8" s="71" t="s">
        <v>127</v>
      </c>
      <c r="CD8" s="71" t="s">
        <v>127</v>
      </c>
      <c r="CE8" s="71" t="s">
        <v>127</v>
      </c>
      <c r="CF8" s="71" t="s">
        <v>127</v>
      </c>
      <c r="CG8" s="71" t="s">
        <v>127</v>
      </c>
      <c r="CH8" s="71" t="s">
        <v>127</v>
      </c>
      <c r="CI8" s="71" t="s">
        <v>127</v>
      </c>
      <c r="CJ8" s="71" t="s">
        <v>127</v>
      </c>
      <c r="CK8" s="71" t="s">
        <v>127</v>
      </c>
      <c r="CL8" s="68" t="s">
        <v>127</v>
      </c>
      <c r="CM8" s="70">
        <v>20321</v>
      </c>
      <c r="CN8" s="70">
        <v>10000</v>
      </c>
      <c r="CO8" s="71" t="s">
        <v>127</v>
      </c>
      <c r="CP8" s="71" t="s">
        <v>127</v>
      </c>
      <c r="CQ8" s="71" t="s">
        <v>127</v>
      </c>
      <c r="CR8" s="71" t="s">
        <v>127</v>
      </c>
      <c r="CS8" s="71" t="s">
        <v>127</v>
      </c>
      <c r="CT8" s="71" t="s">
        <v>127</v>
      </c>
      <c r="CU8" s="71" t="s">
        <v>127</v>
      </c>
      <c r="CV8" s="71" t="s">
        <v>127</v>
      </c>
      <c r="CW8" s="71" t="s">
        <v>127</v>
      </c>
      <c r="CX8" s="71" t="s">
        <v>127</v>
      </c>
      <c r="CY8" s="68" t="s">
        <v>127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78.8</v>
      </c>
      <c r="DL8" s="71">
        <v>75.2</v>
      </c>
      <c r="DM8" s="71">
        <v>81.400000000000006</v>
      </c>
      <c r="DN8" s="71">
        <v>77</v>
      </c>
      <c r="DO8" s="71">
        <v>40.700000000000003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136</v>
      </c>
      <c r="C10" s="78" t="s">
        <v>137</v>
      </c>
      <c r="D10" s="78" t="s">
        <v>138</v>
      </c>
      <c r="E10" s="78" t="s">
        <v>139</v>
      </c>
      <c r="F10" s="78" t="s">
        <v>140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PC200167</cp:lastModifiedBy>
  <dcterms:created xsi:type="dcterms:W3CDTF">2021-12-17T06:07:28Z</dcterms:created>
  <dcterms:modified xsi:type="dcterms:W3CDTF">2022-01-27T00:26:35Z</dcterms:modified>
  <cp:category/>
</cp:coreProperties>
</file>