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80" windowWidth="14940" windowHeight="9390" tabRatio="839" activeTab="0"/>
  </bookViews>
  <sheets>
    <sheet name="020218-1 補助事業費" sheetId="1" r:id="rId1"/>
    <sheet name="020218-2 単独事業費" sheetId="2" r:id="rId2"/>
    <sheet name="020218-3 県営事業負担金" sheetId="3" r:id="rId3"/>
    <sheet name="020218-4 国直轄、同級他団体、受託事業" sheetId="4" r:id="rId4"/>
  </sheets>
  <definedNames>
    <definedName name="_xlnm.Print_Area" localSheetId="0">'020218-1 補助事業費'!$A$1:$BF$35</definedName>
    <definedName name="_xlnm.Print_Area" localSheetId="1">'020218-2 単独事業費'!$A$1:$BG$35</definedName>
    <definedName name="_xlnm.Print_Area" localSheetId="2">'020218-3 県営事業負担金'!$A$1:$AA$35</definedName>
    <definedName name="_xlnm.Print_Area" localSheetId="3">'020218-4 国直轄、同級他団体、受託事業'!$A$1:$AG$35</definedName>
    <definedName name="_xlnm.Print_Titles" localSheetId="0">'020218-1 補助事業費'!$A:$D</definedName>
    <definedName name="_xlnm.Print_Titles" localSheetId="1">'020218-2 単独事業費'!$A:$D</definedName>
    <definedName name="_xlnm.Print_Titles" localSheetId="2">'020218-3 県営事業負担金'!$A:$D</definedName>
    <definedName name="_xlnm.Print_Titles" localSheetId="3">'020218-4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<sst xmlns="http://schemas.openxmlformats.org/spreadsheetml/2006/main" count="354" uniqueCount="119">
  <si>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</si>
  <si>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</si>
  <si>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</si>
  <si>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</si>
  <si>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</si>
  <si>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</si>
  <si>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</si>
  <si>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</si>
  <si>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</si>
  <si>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</si>
  <si>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</si>
  <si>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</si>
  <si>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</si>
  <si>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</si>
  <si>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</si>
  <si>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</si>
  <si>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</si>
  <si>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</si>
  <si>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</si>
  <si>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</si>
  <si>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</si>
  <si>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</si>
  <si>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</si>
  <si>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</si>
  <si>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</si>
  <si>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</si>
  <si>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</si>
  <si>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</si>
  <si>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</si>
  <si>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</si>
  <si>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</si>
  <si>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</si>
  <si>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</si>
  <si>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</si>
  <si>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</si>
  <si>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</si>
  <si>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単独事業費計</t>
  </si>
  <si>
    <t>うち高等学校</t>
  </si>
  <si>
    <t>国　直　轄　事　業　負　担　金　の　内　訳</t>
  </si>
  <si>
    <t>同級他団体</t>
  </si>
  <si>
    <t>受託事業計</t>
  </si>
  <si>
    <t>計</t>
  </si>
  <si>
    <t xml:space="preserve">国直轄、 </t>
  </si>
  <si>
    <t>第２－１８表　普通建設事業費の状況（21～23表関係）－決算額－</t>
  </si>
  <si>
    <t>（単位 千円）</t>
  </si>
  <si>
    <t>総務費</t>
  </si>
  <si>
    <t>民生費</t>
  </si>
  <si>
    <t>衛生費</t>
  </si>
  <si>
    <t>清掃費</t>
  </si>
  <si>
    <t>(1)</t>
  </si>
  <si>
    <t>環境衛生費</t>
  </si>
  <si>
    <t>(2)</t>
  </si>
  <si>
    <t>その他</t>
  </si>
  <si>
    <t>(3)</t>
  </si>
  <si>
    <t>労働費</t>
  </si>
  <si>
    <t>農林水産業費</t>
  </si>
  <si>
    <t>造林</t>
  </si>
  <si>
    <t>林道</t>
  </si>
  <si>
    <t>治山</t>
  </si>
  <si>
    <t>砂防</t>
  </si>
  <si>
    <t>(4)</t>
  </si>
  <si>
    <t>漁港</t>
  </si>
  <si>
    <t>(5)</t>
  </si>
  <si>
    <t>農業農村整備</t>
  </si>
  <si>
    <t>(6)</t>
  </si>
  <si>
    <t>海岸保全</t>
  </si>
  <si>
    <t>(7)</t>
  </si>
  <si>
    <t>(8)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</si>
  <si>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</si>
  <si>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</si>
  <si>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</si>
  <si>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</si>
  <si>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</si>
  <si>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</si>
  <si>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</si>
  <si>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</si>
  <si>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</si>
  <si>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(9)</t>
  </si>
  <si>
    <t>(10)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</si>
  <si>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</si>
  <si>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</si>
  <si>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</si>
  <si>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</si>
  <si>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</si>
  <si>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</si>
  <si>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</si>
  <si>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</si>
  <si>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</si>
  <si>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</si>
  <si>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</si>
  <si>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</si>
  <si>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</si>
  <si>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</si>
  <si>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</si>
  <si>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</si>
  <si>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</si>
  <si>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①</t>
  </si>
  <si>
    <t>都市下水路</t>
  </si>
  <si>
    <t>②</t>
  </si>
  <si>
    <t>区画整理</t>
  </si>
  <si>
    <t>③</t>
  </si>
  <si>
    <t>その他</t>
  </si>
  <si>
    <t>④</t>
  </si>
  <si>
    <t>住宅</t>
  </si>
  <si>
    <t>消防費</t>
  </si>
  <si>
    <t>教育費</t>
  </si>
  <si>
    <t>道路橋りょう</t>
  </si>
  <si>
    <t>河川海岸</t>
  </si>
  <si>
    <t>港湾</t>
  </si>
  <si>
    <t>農業農村整備</t>
  </si>
  <si>
    <t>県営事業
負担金計</t>
  </si>
  <si>
    <t>特別支援学校</t>
  </si>
  <si>
    <t>うち更新整備</t>
  </si>
  <si>
    <t>うち新規整備</t>
  </si>
  <si>
    <t>うち用地取得</t>
  </si>
  <si>
    <t>　１　補助事業費の状況</t>
  </si>
  <si>
    <t>　２　単独事業費の状況</t>
  </si>
  <si>
    <t>　３　県営事業負担金の状況</t>
  </si>
  <si>
    <t>　４　国直轄、同級他団体、受託事業の状況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</si>
</sst>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8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shrinkToFit="1"/>
    </xf>
    <xf numFmtId="0" fontId="5" fillId="0" borderId="29" xfId="0" applyFont="1" applyFill="1" applyBorder="1" applyAlignment="1">
      <alignment vertical="top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 quotePrefix="1">
      <alignment horizontal="left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distributed" vertical="center"/>
    </xf>
    <xf numFmtId="0" fontId="5" fillId="0" borderId="24" xfId="0" applyFont="1" applyFill="1" applyBorder="1" applyAlignment="1" quotePrefix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176" fontId="5" fillId="0" borderId="2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176" fontId="5" fillId="0" borderId="37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9" fillId="0" borderId="0" xfId="61" applyFont="1" applyFill="1" applyAlignment="1">
      <alignment horizontal="center"/>
      <protection/>
    </xf>
    <xf numFmtId="0" fontId="9" fillId="0" borderId="0" xfId="62" applyFont="1" applyFill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9" fillId="0" borderId="0" xfId="64" applyFont="1" applyFill="1" applyAlignment="1">
      <alignment horizont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2(1)" xfId="61"/>
    <cellStyle name="標準_帳票61_22(2)" xfId="62"/>
    <cellStyle name="標準_帳票61_23(1)" xfId="63"/>
    <cellStyle name="標準_帳票61_23(2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8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BG32"/>
      <selection pane="topRight" activeCell="E27" sqref="E27:BG32"/>
      <selection pane="bottomLeft" activeCell="E27" sqref="E27:BG32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8" width="11.625" style="59" customWidth="1"/>
    <col min="9" max="31" width="11.125" style="59" customWidth="1"/>
    <col min="32" max="32" width="11.625" style="59" customWidth="1"/>
    <col min="33" max="48" width="11.125" style="59" customWidth="1"/>
    <col min="49" max="49" width="11.625" style="59" customWidth="1"/>
    <col min="50" max="58" width="11.125" style="59" customWidth="1"/>
    <col min="59" max="59" width="9.625" style="59" customWidth="1"/>
    <col min="60" max="16384" width="9.00390625" style="59" customWidth="1"/>
  </cols>
  <sheetData>
    <row r="1" spans="1:8" s="3" customFormat="1" ht="17.25" customHeight="1">
      <c r="A1" s="47"/>
      <c r="B1" s="47"/>
      <c r="C1" s="47"/>
      <c r="E1" s="5" t="s">
        <v>43</v>
      </c>
      <c r="F1" s="5"/>
      <c r="G1" s="5"/>
      <c r="H1" s="5"/>
    </row>
    <row r="2" spans="1:58" s="3" customFormat="1" ht="22.5" customHeight="1" thickBot="1">
      <c r="A2" s="47"/>
      <c r="B2" s="47"/>
      <c r="C2" s="47"/>
      <c r="E2" s="5" t="s">
        <v>115</v>
      </c>
      <c r="F2" s="60"/>
      <c r="G2" s="60"/>
      <c r="H2" s="60"/>
      <c r="BF2" s="85" t="s">
        <v>44</v>
      </c>
    </row>
    <row r="3" spans="1:58" s="1" customFormat="1" ht="17.25" customHeight="1">
      <c r="A3" s="48"/>
      <c r="B3" s="9"/>
      <c r="C3" s="49"/>
      <c r="D3" s="6"/>
      <c r="E3" s="8"/>
      <c r="F3" s="9"/>
      <c r="G3" s="9"/>
      <c r="H3" s="6"/>
      <c r="I3" s="8"/>
      <c r="J3" s="6"/>
      <c r="K3" s="8"/>
      <c r="L3" s="6"/>
      <c r="M3" s="7"/>
      <c r="N3" s="8"/>
      <c r="O3" s="9"/>
      <c r="P3" s="6"/>
      <c r="Q3" s="7"/>
      <c r="R3" s="7"/>
      <c r="S3" s="7"/>
      <c r="T3" s="7"/>
      <c r="U3" s="7"/>
      <c r="V3" s="6"/>
      <c r="W3" s="7"/>
      <c r="X3" s="8"/>
      <c r="Y3" s="7"/>
      <c r="Z3" s="7"/>
      <c r="AA3" s="7"/>
      <c r="AB3" s="7"/>
      <c r="AC3" s="9"/>
      <c r="AD3" s="9"/>
      <c r="AE3" s="6"/>
      <c r="AF3" s="7"/>
      <c r="AG3" s="7"/>
      <c r="AH3" s="7"/>
      <c r="AI3" s="7"/>
      <c r="AJ3" s="6"/>
      <c r="AK3" s="7"/>
      <c r="AL3" s="7"/>
      <c r="AM3" s="8"/>
      <c r="AN3" s="9"/>
      <c r="AO3" s="9"/>
      <c r="AP3" s="9"/>
      <c r="AQ3" s="6"/>
      <c r="AR3" s="7"/>
      <c r="AS3" s="7"/>
      <c r="AT3" s="7"/>
      <c r="AU3" s="8"/>
      <c r="AV3" s="6"/>
      <c r="AW3" s="7"/>
      <c r="AX3" s="9"/>
      <c r="AY3" s="7"/>
      <c r="AZ3" s="7"/>
      <c r="BA3" s="7"/>
      <c r="BB3" s="7"/>
      <c r="BC3" s="7"/>
      <c r="BD3" s="7"/>
      <c r="BE3" s="6"/>
      <c r="BF3" s="10"/>
    </row>
    <row r="4" spans="1:58" s="1" customFormat="1" ht="17.25" customHeight="1">
      <c r="A4" s="50"/>
      <c r="B4" s="47"/>
      <c r="C4" s="112" t="s">
        <v>3</v>
      </c>
      <c r="D4" s="11"/>
      <c r="E4" s="82"/>
      <c r="F4" s="13"/>
      <c r="G4" s="13"/>
      <c r="H4" s="17"/>
      <c r="I4" s="64">
        <v>1</v>
      </c>
      <c r="J4" s="12"/>
      <c r="K4" s="64">
        <v>2</v>
      </c>
      <c r="L4" s="12"/>
      <c r="M4" s="65">
        <v>3</v>
      </c>
      <c r="N4" s="66" t="s">
        <v>49</v>
      </c>
      <c r="O4" s="13"/>
      <c r="P4" s="12"/>
      <c r="Q4" s="67" t="s">
        <v>51</v>
      </c>
      <c r="R4" s="67" t="s">
        <v>53</v>
      </c>
      <c r="S4" s="65">
        <v>4</v>
      </c>
      <c r="T4" s="65">
        <v>5</v>
      </c>
      <c r="U4" s="67" t="s">
        <v>49</v>
      </c>
      <c r="V4" s="68" t="s">
        <v>51</v>
      </c>
      <c r="W4" s="67" t="s">
        <v>53</v>
      </c>
      <c r="X4" s="66" t="s">
        <v>60</v>
      </c>
      <c r="Y4" s="67" t="s">
        <v>62</v>
      </c>
      <c r="Z4" s="67" t="s">
        <v>64</v>
      </c>
      <c r="AA4" s="67" t="s">
        <v>66</v>
      </c>
      <c r="AB4" s="67" t="s">
        <v>67</v>
      </c>
      <c r="AC4" s="70">
        <v>6</v>
      </c>
      <c r="AD4" s="14"/>
      <c r="AE4" s="15"/>
      <c r="AF4" s="65">
        <v>7</v>
      </c>
      <c r="AG4" s="67" t="s">
        <v>49</v>
      </c>
      <c r="AH4" s="67" t="s">
        <v>51</v>
      </c>
      <c r="AI4" s="67" t="s">
        <v>53</v>
      </c>
      <c r="AJ4" s="68" t="s">
        <v>60</v>
      </c>
      <c r="AK4" s="67" t="s">
        <v>62</v>
      </c>
      <c r="AL4" s="67" t="s">
        <v>64</v>
      </c>
      <c r="AM4" s="66" t="s">
        <v>66</v>
      </c>
      <c r="AN4" s="16"/>
      <c r="AO4" s="14"/>
      <c r="AP4" s="14"/>
      <c r="AQ4" s="15"/>
      <c r="AR4" s="67" t="s">
        <v>67</v>
      </c>
      <c r="AS4" s="67" t="s">
        <v>77</v>
      </c>
      <c r="AT4" s="67" t="s">
        <v>78</v>
      </c>
      <c r="AU4" s="64">
        <v>8</v>
      </c>
      <c r="AV4" s="17"/>
      <c r="AW4" s="65">
        <v>9</v>
      </c>
      <c r="AX4" s="71" t="s">
        <v>49</v>
      </c>
      <c r="AY4" s="67" t="s">
        <v>51</v>
      </c>
      <c r="AZ4" s="72" t="s">
        <v>53</v>
      </c>
      <c r="BA4" s="72" t="s">
        <v>60</v>
      </c>
      <c r="BB4" s="72" t="s">
        <v>62</v>
      </c>
      <c r="BC4" s="67" t="s">
        <v>64</v>
      </c>
      <c r="BD4" s="67" t="s">
        <v>66</v>
      </c>
      <c r="BE4" s="68" t="s">
        <v>67</v>
      </c>
      <c r="BF4" s="74" t="s">
        <v>77</v>
      </c>
    </row>
    <row r="5" spans="1:58" s="2" customFormat="1" ht="17.25" customHeight="1">
      <c r="A5" s="41"/>
      <c r="B5" s="22"/>
      <c r="C5" s="22"/>
      <c r="D5" s="18"/>
      <c r="E5" s="43" t="s">
        <v>4</v>
      </c>
      <c r="F5" s="83"/>
      <c r="G5" s="83"/>
      <c r="H5" s="83"/>
      <c r="I5" s="61" t="s">
        <v>45</v>
      </c>
      <c r="J5" s="20"/>
      <c r="K5" s="61" t="s">
        <v>46</v>
      </c>
      <c r="L5" s="20"/>
      <c r="M5" s="61" t="s">
        <v>47</v>
      </c>
      <c r="N5" s="61" t="s">
        <v>48</v>
      </c>
      <c r="O5" s="18"/>
      <c r="P5" s="19"/>
      <c r="Q5" s="61" t="s">
        <v>50</v>
      </c>
      <c r="R5" s="61" t="s">
        <v>52</v>
      </c>
      <c r="S5" s="61" t="s">
        <v>54</v>
      </c>
      <c r="T5" s="43" t="s">
        <v>55</v>
      </c>
      <c r="U5" s="61" t="s">
        <v>56</v>
      </c>
      <c r="V5" s="62" t="s">
        <v>57</v>
      </c>
      <c r="W5" s="61" t="s">
        <v>58</v>
      </c>
      <c r="X5" s="69" t="s">
        <v>59</v>
      </c>
      <c r="Y5" s="61" t="s">
        <v>61</v>
      </c>
      <c r="Z5" s="43" t="s">
        <v>63</v>
      </c>
      <c r="AA5" s="61" t="s">
        <v>65</v>
      </c>
      <c r="AB5" s="61" t="s">
        <v>52</v>
      </c>
      <c r="AC5" s="62" t="s">
        <v>68</v>
      </c>
      <c r="AD5" s="19"/>
      <c r="AE5" s="19"/>
      <c r="AF5" s="61" t="s">
        <v>69</v>
      </c>
      <c r="AG5" s="61" t="s">
        <v>70</v>
      </c>
      <c r="AH5" s="61" t="s">
        <v>71</v>
      </c>
      <c r="AI5" s="61" t="s">
        <v>72</v>
      </c>
      <c r="AJ5" s="62" t="s">
        <v>59</v>
      </c>
      <c r="AK5" s="61" t="s">
        <v>65</v>
      </c>
      <c r="AL5" s="61" t="s">
        <v>73</v>
      </c>
      <c r="AM5" s="61" t="s">
        <v>74</v>
      </c>
      <c r="AN5" s="19"/>
      <c r="AO5" s="19"/>
      <c r="AP5" s="19"/>
      <c r="AQ5" s="19"/>
      <c r="AR5" s="61" t="s">
        <v>75</v>
      </c>
      <c r="AS5" s="61" t="s">
        <v>76</v>
      </c>
      <c r="AT5" s="61" t="s">
        <v>52</v>
      </c>
      <c r="AU5" s="69" t="s">
        <v>79</v>
      </c>
      <c r="AV5" s="19"/>
      <c r="AW5" s="61" t="s">
        <v>80</v>
      </c>
      <c r="AX5" s="62" t="s">
        <v>81</v>
      </c>
      <c r="AY5" s="61" t="s">
        <v>82</v>
      </c>
      <c r="AZ5" s="61" t="s">
        <v>83</v>
      </c>
      <c r="BA5" s="61" t="s">
        <v>84</v>
      </c>
      <c r="BB5" s="43" t="s">
        <v>111</v>
      </c>
      <c r="BC5" s="61" t="s">
        <v>85</v>
      </c>
      <c r="BD5" s="61" t="s">
        <v>86</v>
      </c>
      <c r="BE5" s="73" t="s">
        <v>87</v>
      </c>
      <c r="BF5" s="75" t="s">
        <v>52</v>
      </c>
    </row>
    <row r="6" spans="1:58" s="2" customFormat="1" ht="17.25" customHeight="1">
      <c r="A6" s="114" t="s">
        <v>34</v>
      </c>
      <c r="B6" s="115"/>
      <c r="C6" s="115"/>
      <c r="D6" s="18"/>
      <c r="E6" s="19"/>
      <c r="F6" s="43" t="s">
        <v>112</v>
      </c>
      <c r="G6" s="43" t="s">
        <v>113</v>
      </c>
      <c r="H6" s="43" t="s">
        <v>114</v>
      </c>
      <c r="I6" s="19"/>
      <c r="J6" s="61" t="s">
        <v>5</v>
      </c>
      <c r="K6" s="21"/>
      <c r="L6" s="61" t="s">
        <v>6</v>
      </c>
      <c r="M6" s="19"/>
      <c r="N6" s="19"/>
      <c r="O6" s="84" t="s">
        <v>7</v>
      </c>
      <c r="P6" s="43" t="s">
        <v>8</v>
      </c>
      <c r="Q6" s="19"/>
      <c r="R6" s="19"/>
      <c r="S6" s="19"/>
      <c r="T6" s="19"/>
      <c r="U6" s="19"/>
      <c r="V6" s="22"/>
      <c r="W6" s="19"/>
      <c r="X6" s="21"/>
      <c r="Y6" s="19"/>
      <c r="Z6" s="19"/>
      <c r="AA6" s="19"/>
      <c r="AB6" s="19"/>
      <c r="AC6" s="19"/>
      <c r="AD6" s="43" t="s">
        <v>9</v>
      </c>
      <c r="AE6" s="61" t="s">
        <v>10</v>
      </c>
      <c r="AF6" s="19"/>
      <c r="AG6" s="19"/>
      <c r="AH6" s="19"/>
      <c r="AI6" s="19"/>
      <c r="AJ6" s="18"/>
      <c r="AK6" s="19"/>
      <c r="AL6" s="19"/>
      <c r="AM6" s="19"/>
      <c r="AN6" s="61" t="s">
        <v>11</v>
      </c>
      <c r="AO6" s="43" t="s">
        <v>12</v>
      </c>
      <c r="AP6" s="43" t="s">
        <v>13</v>
      </c>
      <c r="AQ6" s="61" t="s">
        <v>14</v>
      </c>
      <c r="AR6" s="21"/>
      <c r="AS6" s="19"/>
      <c r="AT6" s="19"/>
      <c r="AU6" s="21"/>
      <c r="AV6" s="61" t="s">
        <v>15</v>
      </c>
      <c r="AW6" s="19"/>
      <c r="AX6" s="18"/>
      <c r="AY6" s="19"/>
      <c r="AZ6" s="19"/>
      <c r="BA6" s="19"/>
      <c r="BB6" s="19"/>
      <c r="BC6" s="21"/>
      <c r="BD6" s="19"/>
      <c r="BE6" s="22"/>
      <c r="BF6" s="23"/>
    </row>
    <row r="7" spans="1:58" s="1" customFormat="1" ht="17.25" customHeight="1">
      <c r="A7" s="51"/>
      <c r="B7" s="52"/>
      <c r="C7" s="28"/>
      <c r="D7" s="24"/>
      <c r="E7" s="25"/>
      <c r="F7" s="25"/>
      <c r="G7" s="25"/>
      <c r="H7" s="25"/>
      <c r="I7" s="25"/>
      <c r="J7" s="25"/>
      <c r="K7" s="26"/>
      <c r="L7" s="25"/>
      <c r="M7" s="25"/>
      <c r="N7" s="27"/>
      <c r="O7" s="24"/>
      <c r="P7" s="25"/>
      <c r="Q7" s="25"/>
      <c r="R7" s="25"/>
      <c r="S7" s="25"/>
      <c r="T7" s="25"/>
      <c r="U7" s="25"/>
      <c r="V7" s="28"/>
      <c r="W7" s="25"/>
      <c r="X7" s="26"/>
      <c r="Y7" s="25"/>
      <c r="Z7" s="25"/>
      <c r="AA7" s="25"/>
      <c r="AB7" s="25"/>
      <c r="AC7" s="24"/>
      <c r="AD7" s="25"/>
      <c r="AE7" s="25"/>
      <c r="AF7" s="25"/>
      <c r="AG7" s="25"/>
      <c r="AH7" s="25"/>
      <c r="AI7" s="25"/>
      <c r="AJ7" s="24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6"/>
      <c r="AV7" s="25"/>
      <c r="AW7" s="25"/>
      <c r="AX7" s="24"/>
      <c r="AY7" s="25"/>
      <c r="AZ7" s="25"/>
      <c r="BA7" s="25"/>
      <c r="BB7" s="25"/>
      <c r="BC7" s="26"/>
      <c r="BD7" s="25"/>
      <c r="BE7" s="28"/>
      <c r="BF7" s="29"/>
    </row>
    <row r="8" spans="1:58" s="90" customFormat="1" ht="11.25" customHeight="1">
      <c r="A8" s="86"/>
      <c r="B8" s="87"/>
      <c r="C8" s="87"/>
      <c r="D8" s="8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89"/>
    </row>
    <row r="9" spans="1:58" s="95" customFormat="1" ht="15.75" customHeight="1">
      <c r="A9" s="91" t="s">
        <v>1</v>
      </c>
      <c r="B9" s="92"/>
      <c r="C9" s="92"/>
      <c r="D9" s="93"/>
      <c r="E9" s="56">
        <f aca="true" t="shared" si="0" ref="E9:AM9">E25+E34</f>
        <v>32522220</v>
      </c>
      <c r="F9" s="56">
        <f>F25+F34</f>
        <v>21094050</v>
      </c>
      <c r="G9" s="56">
        <f>G25+G34</f>
        <v>7337937</v>
      </c>
      <c r="H9" s="56">
        <f>H25+H34</f>
        <v>1103823</v>
      </c>
      <c r="I9" s="56">
        <f t="shared" si="0"/>
        <v>1700041</v>
      </c>
      <c r="J9" s="56">
        <f t="shared" si="0"/>
        <v>82</v>
      </c>
      <c r="K9" s="56">
        <f t="shared" si="0"/>
        <v>1803971</v>
      </c>
      <c r="L9" s="56">
        <f t="shared" si="0"/>
        <v>601763</v>
      </c>
      <c r="M9" s="56">
        <f t="shared" si="0"/>
        <v>425499</v>
      </c>
      <c r="N9" s="56">
        <f t="shared" si="0"/>
        <v>307984</v>
      </c>
      <c r="O9" s="56">
        <f t="shared" si="0"/>
        <v>121384</v>
      </c>
      <c r="P9" s="56">
        <f t="shared" si="0"/>
        <v>170469</v>
      </c>
      <c r="Q9" s="56">
        <f t="shared" si="0"/>
        <v>40132</v>
      </c>
      <c r="R9" s="56">
        <f t="shared" si="0"/>
        <v>77383</v>
      </c>
      <c r="S9" s="56">
        <f t="shared" si="0"/>
        <v>0</v>
      </c>
      <c r="T9" s="56">
        <f t="shared" si="0"/>
        <v>2632675</v>
      </c>
      <c r="U9" s="56">
        <f t="shared" si="0"/>
        <v>421488</v>
      </c>
      <c r="V9" s="56">
        <f t="shared" si="0"/>
        <v>233713</v>
      </c>
      <c r="W9" s="56">
        <f t="shared" si="0"/>
        <v>0</v>
      </c>
      <c r="X9" s="56">
        <f t="shared" si="0"/>
        <v>0</v>
      </c>
      <c r="Y9" s="56">
        <f t="shared" si="0"/>
        <v>1142733</v>
      </c>
      <c r="Z9" s="56">
        <f t="shared" si="0"/>
        <v>136421</v>
      </c>
      <c r="AA9" s="56">
        <f t="shared" si="0"/>
        <v>414944</v>
      </c>
      <c r="AB9" s="56">
        <f t="shared" si="0"/>
        <v>283376</v>
      </c>
      <c r="AC9" s="56">
        <f t="shared" si="0"/>
        <v>49734</v>
      </c>
      <c r="AD9" s="56">
        <f t="shared" si="0"/>
        <v>0</v>
      </c>
      <c r="AE9" s="56">
        <f t="shared" si="0"/>
        <v>37591</v>
      </c>
      <c r="AF9" s="56">
        <f t="shared" si="0"/>
        <v>15537130</v>
      </c>
      <c r="AG9" s="56">
        <f t="shared" si="0"/>
        <v>2312469</v>
      </c>
      <c r="AH9" s="56">
        <f t="shared" si="0"/>
        <v>2716579</v>
      </c>
      <c r="AI9" s="56">
        <f t="shared" si="0"/>
        <v>342601</v>
      </c>
      <c r="AJ9" s="56">
        <f t="shared" si="0"/>
        <v>22112</v>
      </c>
      <c r="AK9" s="56">
        <f t="shared" si="0"/>
        <v>132610</v>
      </c>
      <c r="AL9" s="56">
        <f t="shared" si="0"/>
        <v>499187</v>
      </c>
      <c r="AM9" s="56">
        <f t="shared" si="0"/>
        <v>7336564</v>
      </c>
      <c r="AN9" s="56">
        <f aca="true" t="shared" si="1" ref="AN9:BF9">AN25+AN34</f>
        <v>1382041</v>
      </c>
      <c r="AO9" s="56">
        <f t="shared" si="1"/>
        <v>43754</v>
      </c>
      <c r="AP9" s="56">
        <f t="shared" si="1"/>
        <v>5341594</v>
      </c>
      <c r="AQ9" s="56">
        <f t="shared" si="1"/>
        <v>568675</v>
      </c>
      <c r="AR9" s="56">
        <f t="shared" si="1"/>
        <v>2146849</v>
      </c>
      <c r="AS9" s="56">
        <f t="shared" si="1"/>
        <v>0</v>
      </c>
      <c r="AT9" s="56">
        <f t="shared" si="1"/>
        <v>28159</v>
      </c>
      <c r="AU9" s="56">
        <f t="shared" si="1"/>
        <v>164597</v>
      </c>
      <c r="AV9" s="56">
        <f t="shared" si="1"/>
        <v>0</v>
      </c>
      <c r="AW9" s="56">
        <f t="shared" si="1"/>
        <v>10208573</v>
      </c>
      <c r="AX9" s="56">
        <f t="shared" si="1"/>
        <v>6526868</v>
      </c>
      <c r="AY9" s="56">
        <f t="shared" si="1"/>
        <v>2903848</v>
      </c>
      <c r="AZ9" s="56">
        <f t="shared" si="1"/>
        <v>14850</v>
      </c>
      <c r="BA9" s="56">
        <f t="shared" si="1"/>
        <v>18507</v>
      </c>
      <c r="BB9" s="56">
        <f t="shared" si="1"/>
        <v>0</v>
      </c>
      <c r="BC9" s="56">
        <f t="shared" si="1"/>
        <v>0</v>
      </c>
      <c r="BD9" s="56">
        <f t="shared" si="1"/>
        <v>0</v>
      </c>
      <c r="BE9" s="56">
        <f t="shared" si="1"/>
        <v>547316</v>
      </c>
      <c r="BF9" s="94">
        <f t="shared" si="1"/>
        <v>197184</v>
      </c>
    </row>
    <row r="10" spans="1:58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94"/>
    </row>
    <row r="11" spans="1:58" s="95" customFormat="1" ht="22.5" customHeight="1">
      <c r="A11" s="50">
        <v>1</v>
      </c>
      <c r="B11" s="47"/>
      <c r="C11" s="96" t="s">
        <v>16</v>
      </c>
      <c r="D11" s="11"/>
      <c r="E11" s="56">
        <v>3898749</v>
      </c>
      <c r="F11" s="56">
        <v>3021789</v>
      </c>
      <c r="G11" s="56">
        <v>773574</v>
      </c>
      <c r="H11" s="56">
        <v>7837</v>
      </c>
      <c r="I11" s="56">
        <v>40178</v>
      </c>
      <c r="J11" s="56">
        <v>0</v>
      </c>
      <c r="K11" s="56">
        <v>123117</v>
      </c>
      <c r="L11" s="56">
        <v>0</v>
      </c>
      <c r="M11" s="56">
        <v>68156</v>
      </c>
      <c r="N11" s="56">
        <v>59532</v>
      </c>
      <c r="O11" s="56">
        <v>46584</v>
      </c>
      <c r="P11" s="56">
        <v>0</v>
      </c>
      <c r="Q11" s="56">
        <v>0</v>
      </c>
      <c r="R11" s="56">
        <v>8624</v>
      </c>
      <c r="S11" s="56">
        <v>0</v>
      </c>
      <c r="T11" s="56">
        <v>310438</v>
      </c>
      <c r="U11" s="56">
        <v>64563</v>
      </c>
      <c r="V11" s="56">
        <v>44500</v>
      </c>
      <c r="W11" s="56">
        <v>0</v>
      </c>
      <c r="X11" s="56">
        <v>0</v>
      </c>
      <c r="Y11" s="56">
        <v>60226</v>
      </c>
      <c r="Z11" s="56">
        <v>24119</v>
      </c>
      <c r="AA11" s="56">
        <v>109367</v>
      </c>
      <c r="AB11" s="56">
        <v>7663</v>
      </c>
      <c r="AC11" s="56">
        <v>9592</v>
      </c>
      <c r="AD11" s="56">
        <v>0</v>
      </c>
      <c r="AE11" s="56">
        <v>9592</v>
      </c>
      <c r="AF11" s="56">
        <v>2715708</v>
      </c>
      <c r="AG11" s="56">
        <v>477797</v>
      </c>
      <c r="AH11" s="56">
        <v>463132</v>
      </c>
      <c r="AI11" s="56">
        <v>144610</v>
      </c>
      <c r="AJ11" s="56">
        <v>22112</v>
      </c>
      <c r="AK11" s="56">
        <v>132610</v>
      </c>
      <c r="AL11" s="56">
        <v>457161</v>
      </c>
      <c r="AM11" s="56">
        <v>493333</v>
      </c>
      <c r="AN11" s="56">
        <v>200664</v>
      </c>
      <c r="AO11" s="56">
        <v>0</v>
      </c>
      <c r="AP11" s="56">
        <v>0</v>
      </c>
      <c r="AQ11" s="56">
        <v>292669</v>
      </c>
      <c r="AR11" s="56">
        <v>524953</v>
      </c>
      <c r="AS11" s="56">
        <v>0</v>
      </c>
      <c r="AT11" s="56">
        <v>0</v>
      </c>
      <c r="AU11" s="56">
        <v>1375</v>
      </c>
      <c r="AV11" s="56">
        <v>0</v>
      </c>
      <c r="AW11" s="56">
        <v>630185</v>
      </c>
      <c r="AX11" s="56">
        <v>373318</v>
      </c>
      <c r="AY11" s="56">
        <v>214450</v>
      </c>
      <c r="AZ11" s="56">
        <v>14850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94">
        <v>27567</v>
      </c>
    </row>
    <row r="12" spans="1:58" s="95" customFormat="1" ht="22.5" customHeight="1">
      <c r="A12" s="50">
        <v>2</v>
      </c>
      <c r="B12" s="47"/>
      <c r="C12" s="96" t="s">
        <v>17</v>
      </c>
      <c r="D12" s="11"/>
      <c r="E12" s="56">
        <v>2704401</v>
      </c>
      <c r="F12" s="56">
        <v>1871030</v>
      </c>
      <c r="G12" s="56">
        <v>360659</v>
      </c>
      <c r="H12" s="56">
        <v>118040</v>
      </c>
      <c r="I12" s="56">
        <v>7871</v>
      </c>
      <c r="J12" s="56">
        <v>0</v>
      </c>
      <c r="K12" s="56">
        <v>447122</v>
      </c>
      <c r="L12" s="56">
        <v>316262</v>
      </c>
      <c r="M12" s="56">
        <v>77754</v>
      </c>
      <c r="N12" s="56">
        <v>77094</v>
      </c>
      <c r="O12" s="56">
        <v>67800</v>
      </c>
      <c r="P12" s="56">
        <v>9294</v>
      </c>
      <c r="Q12" s="56">
        <v>0</v>
      </c>
      <c r="R12" s="56">
        <v>660</v>
      </c>
      <c r="S12" s="56">
        <v>0</v>
      </c>
      <c r="T12" s="56">
        <v>149983</v>
      </c>
      <c r="U12" s="56">
        <v>0</v>
      </c>
      <c r="V12" s="56">
        <v>0</v>
      </c>
      <c r="W12" s="56">
        <v>0</v>
      </c>
      <c r="X12" s="56">
        <v>0</v>
      </c>
      <c r="Y12" s="56">
        <v>95433</v>
      </c>
      <c r="Z12" s="56">
        <v>0</v>
      </c>
      <c r="AA12" s="56">
        <v>48073</v>
      </c>
      <c r="AB12" s="56">
        <v>6477</v>
      </c>
      <c r="AC12" s="56">
        <v>934</v>
      </c>
      <c r="AD12" s="56">
        <v>0</v>
      </c>
      <c r="AE12" s="56">
        <v>0</v>
      </c>
      <c r="AF12" s="56">
        <v>941698</v>
      </c>
      <c r="AG12" s="56">
        <v>227197</v>
      </c>
      <c r="AH12" s="56">
        <v>36620</v>
      </c>
      <c r="AI12" s="56">
        <v>0</v>
      </c>
      <c r="AJ12" s="56">
        <v>0</v>
      </c>
      <c r="AK12" s="56">
        <v>0</v>
      </c>
      <c r="AL12" s="56">
        <v>0</v>
      </c>
      <c r="AM12" s="56">
        <v>317602</v>
      </c>
      <c r="AN12" s="56">
        <v>0</v>
      </c>
      <c r="AO12" s="56">
        <v>0</v>
      </c>
      <c r="AP12" s="56">
        <v>178212</v>
      </c>
      <c r="AQ12" s="56">
        <v>138890</v>
      </c>
      <c r="AR12" s="56">
        <v>360279</v>
      </c>
      <c r="AS12" s="56">
        <v>0</v>
      </c>
      <c r="AT12" s="56">
        <v>0</v>
      </c>
      <c r="AU12" s="56">
        <v>0</v>
      </c>
      <c r="AV12" s="56">
        <v>0</v>
      </c>
      <c r="AW12" s="56">
        <v>1079039</v>
      </c>
      <c r="AX12" s="56">
        <v>811891</v>
      </c>
      <c r="AY12" s="56">
        <v>266400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748</v>
      </c>
      <c r="BF12" s="94">
        <v>0</v>
      </c>
    </row>
    <row r="13" spans="1:58" s="95" customFormat="1" ht="22.5" customHeight="1">
      <c r="A13" s="50">
        <v>3</v>
      </c>
      <c r="B13" s="47"/>
      <c r="C13" s="96" t="s">
        <v>18</v>
      </c>
      <c r="D13" s="11"/>
      <c r="E13" s="56">
        <v>6647027</v>
      </c>
      <c r="F13" s="56">
        <v>2093426</v>
      </c>
      <c r="G13" s="56">
        <v>3559500</v>
      </c>
      <c r="H13" s="56">
        <v>105323</v>
      </c>
      <c r="I13" s="56">
        <v>6286</v>
      </c>
      <c r="J13" s="56">
        <v>0</v>
      </c>
      <c r="K13" s="56">
        <v>612169</v>
      </c>
      <c r="L13" s="56">
        <v>0</v>
      </c>
      <c r="M13" s="56">
        <v>106732</v>
      </c>
      <c r="N13" s="56">
        <v>7000</v>
      </c>
      <c r="O13" s="56">
        <v>7000</v>
      </c>
      <c r="P13" s="56">
        <v>0</v>
      </c>
      <c r="Q13" s="56">
        <v>40132</v>
      </c>
      <c r="R13" s="56">
        <v>59600</v>
      </c>
      <c r="S13" s="56">
        <v>0</v>
      </c>
      <c r="T13" s="56">
        <v>516158</v>
      </c>
      <c r="U13" s="56">
        <v>177978</v>
      </c>
      <c r="V13" s="56">
        <v>0</v>
      </c>
      <c r="W13" s="56">
        <v>0</v>
      </c>
      <c r="X13" s="56">
        <v>0</v>
      </c>
      <c r="Y13" s="56">
        <v>30457</v>
      </c>
      <c r="Z13" s="56">
        <v>0</v>
      </c>
      <c r="AA13" s="56">
        <v>63927</v>
      </c>
      <c r="AB13" s="56">
        <v>243796</v>
      </c>
      <c r="AC13" s="56">
        <v>0</v>
      </c>
      <c r="AD13" s="56">
        <v>0</v>
      </c>
      <c r="AE13" s="56">
        <v>0</v>
      </c>
      <c r="AF13" s="56">
        <v>3404054</v>
      </c>
      <c r="AG13" s="56">
        <v>130051</v>
      </c>
      <c r="AH13" s="56">
        <v>52352</v>
      </c>
      <c r="AI13" s="56">
        <v>85858</v>
      </c>
      <c r="AJ13" s="56">
        <v>0</v>
      </c>
      <c r="AK13" s="56">
        <v>0</v>
      </c>
      <c r="AL13" s="56">
        <v>6499</v>
      </c>
      <c r="AM13" s="56">
        <v>3089401</v>
      </c>
      <c r="AN13" s="56">
        <v>23440</v>
      </c>
      <c r="AO13" s="56">
        <v>0</v>
      </c>
      <c r="AP13" s="56">
        <v>3065961</v>
      </c>
      <c r="AQ13" s="56">
        <v>0</v>
      </c>
      <c r="AR13" s="56">
        <v>14916</v>
      </c>
      <c r="AS13" s="56">
        <v>0</v>
      </c>
      <c r="AT13" s="56">
        <v>24977</v>
      </c>
      <c r="AU13" s="56">
        <v>28582</v>
      </c>
      <c r="AV13" s="56">
        <v>0</v>
      </c>
      <c r="AW13" s="56">
        <v>1973046</v>
      </c>
      <c r="AX13" s="56">
        <v>1564276</v>
      </c>
      <c r="AY13" s="56">
        <v>281257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127513</v>
      </c>
      <c r="BF13" s="94">
        <v>0</v>
      </c>
    </row>
    <row r="14" spans="1:58" s="95" customFormat="1" ht="22.5" customHeight="1">
      <c r="A14" s="50">
        <v>4</v>
      </c>
      <c r="B14" s="47"/>
      <c r="C14" s="96" t="s">
        <v>19</v>
      </c>
      <c r="D14" s="11"/>
      <c r="E14" s="56">
        <v>1279020</v>
      </c>
      <c r="F14" s="56">
        <v>959748</v>
      </c>
      <c r="G14" s="56">
        <v>210801</v>
      </c>
      <c r="H14" s="56">
        <v>1181</v>
      </c>
      <c r="I14" s="56">
        <v>233199</v>
      </c>
      <c r="J14" s="56">
        <v>0</v>
      </c>
      <c r="K14" s="56">
        <v>142777</v>
      </c>
      <c r="L14" s="56">
        <v>67421</v>
      </c>
      <c r="M14" s="56">
        <v>3400</v>
      </c>
      <c r="N14" s="56">
        <v>3400</v>
      </c>
      <c r="O14" s="56">
        <v>0</v>
      </c>
      <c r="P14" s="56">
        <v>3400</v>
      </c>
      <c r="Q14" s="56">
        <v>0</v>
      </c>
      <c r="R14" s="56">
        <v>0</v>
      </c>
      <c r="S14" s="56">
        <v>0</v>
      </c>
      <c r="T14" s="56">
        <v>283295</v>
      </c>
      <c r="U14" s="56">
        <v>34944</v>
      </c>
      <c r="V14" s="56">
        <v>0</v>
      </c>
      <c r="W14" s="56">
        <v>0</v>
      </c>
      <c r="X14" s="56">
        <v>0</v>
      </c>
      <c r="Y14" s="56">
        <v>237951</v>
      </c>
      <c r="Z14" s="56">
        <v>10400</v>
      </c>
      <c r="AA14" s="56">
        <v>0</v>
      </c>
      <c r="AB14" s="56">
        <v>0</v>
      </c>
      <c r="AC14" s="56">
        <v>9729</v>
      </c>
      <c r="AD14" s="56">
        <v>0</v>
      </c>
      <c r="AE14" s="56">
        <v>9729</v>
      </c>
      <c r="AF14" s="56">
        <v>195939</v>
      </c>
      <c r="AG14" s="56">
        <v>64525</v>
      </c>
      <c r="AH14" s="56">
        <v>98184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33230</v>
      </c>
      <c r="AS14" s="56">
        <v>0</v>
      </c>
      <c r="AT14" s="56">
        <v>0</v>
      </c>
      <c r="AU14" s="56">
        <v>46454</v>
      </c>
      <c r="AV14" s="56">
        <v>0</v>
      </c>
      <c r="AW14" s="56">
        <v>364227</v>
      </c>
      <c r="AX14" s="56">
        <v>121121</v>
      </c>
      <c r="AY14" s="56">
        <v>145798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97308</v>
      </c>
      <c r="BF14" s="94">
        <v>0</v>
      </c>
    </row>
    <row r="15" spans="1:58" s="95" customFormat="1" ht="22.5" customHeight="1">
      <c r="A15" s="50">
        <v>5</v>
      </c>
      <c r="B15" s="47"/>
      <c r="C15" s="96" t="s">
        <v>20</v>
      </c>
      <c r="D15" s="11"/>
      <c r="E15" s="56">
        <v>1406426</v>
      </c>
      <c r="F15" s="56">
        <v>971527</v>
      </c>
      <c r="G15" s="56">
        <v>341439</v>
      </c>
      <c r="H15" s="56">
        <v>4821</v>
      </c>
      <c r="I15" s="56">
        <v>0</v>
      </c>
      <c r="J15" s="56">
        <v>0</v>
      </c>
      <c r="K15" s="56">
        <v>38374</v>
      </c>
      <c r="L15" s="56">
        <v>4774</v>
      </c>
      <c r="M15" s="56">
        <v>40890</v>
      </c>
      <c r="N15" s="56">
        <v>40890</v>
      </c>
      <c r="O15" s="56">
        <v>0</v>
      </c>
      <c r="P15" s="56">
        <v>40890</v>
      </c>
      <c r="Q15" s="56">
        <v>0</v>
      </c>
      <c r="R15" s="56">
        <v>0</v>
      </c>
      <c r="S15" s="56">
        <v>0</v>
      </c>
      <c r="T15" s="56">
        <v>26441</v>
      </c>
      <c r="U15" s="56">
        <v>10019</v>
      </c>
      <c r="V15" s="56">
        <v>0</v>
      </c>
      <c r="W15" s="56">
        <v>0</v>
      </c>
      <c r="X15" s="56">
        <v>0</v>
      </c>
      <c r="Y15" s="56">
        <v>16422</v>
      </c>
      <c r="Z15" s="56">
        <v>0</v>
      </c>
      <c r="AA15" s="56">
        <v>0</v>
      </c>
      <c r="AB15" s="56">
        <v>0</v>
      </c>
      <c r="AC15" s="56">
        <v>8900</v>
      </c>
      <c r="AD15" s="56">
        <v>0</v>
      </c>
      <c r="AE15" s="56">
        <v>8900</v>
      </c>
      <c r="AF15" s="56">
        <v>818334</v>
      </c>
      <c r="AG15" s="56">
        <v>200559</v>
      </c>
      <c r="AH15" s="56">
        <v>359347</v>
      </c>
      <c r="AI15" s="56">
        <v>5452</v>
      </c>
      <c r="AJ15" s="56">
        <v>0</v>
      </c>
      <c r="AK15" s="56">
        <v>0</v>
      </c>
      <c r="AL15" s="56">
        <v>0</v>
      </c>
      <c r="AM15" s="56">
        <v>208737</v>
      </c>
      <c r="AN15" s="56">
        <v>189252</v>
      </c>
      <c r="AO15" s="56">
        <v>0</v>
      </c>
      <c r="AP15" s="56">
        <v>19485</v>
      </c>
      <c r="AQ15" s="56">
        <v>0</v>
      </c>
      <c r="AR15" s="56">
        <v>43057</v>
      </c>
      <c r="AS15" s="56">
        <v>0</v>
      </c>
      <c r="AT15" s="56">
        <v>1182</v>
      </c>
      <c r="AU15" s="56">
        <v>60280</v>
      </c>
      <c r="AV15" s="56">
        <v>0</v>
      </c>
      <c r="AW15" s="56">
        <v>413207</v>
      </c>
      <c r="AX15" s="56">
        <v>280868</v>
      </c>
      <c r="AY15" s="56">
        <v>100009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24137</v>
      </c>
      <c r="BF15" s="94">
        <v>8193</v>
      </c>
    </row>
    <row r="16" spans="1:58" s="95" customFormat="1" ht="22.5" customHeight="1">
      <c r="A16" s="50">
        <v>6</v>
      </c>
      <c r="B16" s="47"/>
      <c r="C16" s="96" t="s">
        <v>21</v>
      </c>
      <c r="D16" s="11"/>
      <c r="E16" s="56">
        <v>1391735</v>
      </c>
      <c r="F16" s="56">
        <v>1164873</v>
      </c>
      <c r="G16" s="56">
        <v>24572</v>
      </c>
      <c r="H16" s="56">
        <v>62197</v>
      </c>
      <c r="I16" s="56">
        <v>0</v>
      </c>
      <c r="J16" s="56">
        <v>0</v>
      </c>
      <c r="K16" s="56">
        <v>61979</v>
      </c>
      <c r="L16" s="56">
        <v>61979</v>
      </c>
      <c r="M16" s="56">
        <v>4656</v>
      </c>
      <c r="N16" s="56">
        <v>4656</v>
      </c>
      <c r="O16" s="56">
        <v>0</v>
      </c>
      <c r="P16" s="56">
        <v>4656</v>
      </c>
      <c r="Q16" s="56">
        <v>0</v>
      </c>
      <c r="R16" s="56">
        <v>0</v>
      </c>
      <c r="S16" s="56">
        <v>0</v>
      </c>
      <c r="T16" s="56">
        <v>42344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42344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692531</v>
      </c>
      <c r="AG16" s="56">
        <v>54797</v>
      </c>
      <c r="AH16" s="56">
        <v>36970</v>
      </c>
      <c r="AI16" s="56">
        <v>0</v>
      </c>
      <c r="AJ16" s="56">
        <v>0</v>
      </c>
      <c r="AK16" s="56">
        <v>0</v>
      </c>
      <c r="AL16" s="56">
        <v>0</v>
      </c>
      <c r="AM16" s="56">
        <v>86769</v>
      </c>
      <c r="AN16" s="56">
        <v>86769</v>
      </c>
      <c r="AO16" s="56">
        <v>0</v>
      </c>
      <c r="AP16" s="56">
        <v>0</v>
      </c>
      <c r="AQ16" s="56">
        <v>0</v>
      </c>
      <c r="AR16" s="56">
        <v>513995</v>
      </c>
      <c r="AS16" s="56">
        <v>0</v>
      </c>
      <c r="AT16" s="56">
        <v>0</v>
      </c>
      <c r="AU16" s="56">
        <v>0</v>
      </c>
      <c r="AV16" s="56">
        <v>0</v>
      </c>
      <c r="AW16" s="56">
        <v>590225</v>
      </c>
      <c r="AX16" s="56">
        <v>470736</v>
      </c>
      <c r="AY16" s="56">
        <v>46031</v>
      </c>
      <c r="AZ16" s="56">
        <v>0</v>
      </c>
      <c r="BA16" s="56">
        <v>18507</v>
      </c>
      <c r="BB16" s="56">
        <v>0</v>
      </c>
      <c r="BC16" s="56">
        <v>0</v>
      </c>
      <c r="BD16" s="56">
        <v>0</v>
      </c>
      <c r="BE16" s="56">
        <v>0</v>
      </c>
      <c r="BF16" s="94">
        <v>54951</v>
      </c>
    </row>
    <row r="17" spans="1:58" s="95" customFormat="1" ht="22.5" customHeight="1">
      <c r="A17" s="50">
        <v>7</v>
      </c>
      <c r="B17" s="47"/>
      <c r="C17" s="96" t="s">
        <v>22</v>
      </c>
      <c r="D17" s="11"/>
      <c r="E17" s="56">
        <v>4863996</v>
      </c>
      <c r="F17" s="56">
        <v>3243553</v>
      </c>
      <c r="G17" s="56">
        <v>918698</v>
      </c>
      <c r="H17" s="56">
        <v>488446</v>
      </c>
      <c r="I17" s="56">
        <v>3212</v>
      </c>
      <c r="J17" s="56">
        <v>0</v>
      </c>
      <c r="K17" s="56">
        <v>30869</v>
      </c>
      <c r="L17" s="56">
        <v>0</v>
      </c>
      <c r="M17" s="56">
        <v>60321</v>
      </c>
      <c r="N17" s="56">
        <v>58861</v>
      </c>
      <c r="O17" s="56">
        <v>0</v>
      </c>
      <c r="P17" s="56">
        <v>58861</v>
      </c>
      <c r="Q17" s="56">
        <v>0</v>
      </c>
      <c r="R17" s="56">
        <v>1460</v>
      </c>
      <c r="S17" s="56">
        <v>0</v>
      </c>
      <c r="T17" s="56">
        <v>139469</v>
      </c>
      <c r="U17" s="56">
        <v>0</v>
      </c>
      <c r="V17" s="56">
        <v>24481</v>
      </c>
      <c r="W17" s="56">
        <v>0</v>
      </c>
      <c r="X17" s="56">
        <v>0</v>
      </c>
      <c r="Y17" s="56">
        <v>89973</v>
      </c>
      <c r="Z17" s="56">
        <v>25015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2699623</v>
      </c>
      <c r="AG17" s="56">
        <v>185377</v>
      </c>
      <c r="AH17" s="56">
        <v>675138</v>
      </c>
      <c r="AI17" s="56">
        <v>0</v>
      </c>
      <c r="AJ17" s="56">
        <v>0</v>
      </c>
      <c r="AK17" s="56">
        <v>0</v>
      </c>
      <c r="AL17" s="56">
        <v>35527</v>
      </c>
      <c r="AM17" s="56">
        <v>1719875</v>
      </c>
      <c r="AN17" s="56">
        <v>332290</v>
      </c>
      <c r="AO17" s="56">
        <v>43754</v>
      </c>
      <c r="AP17" s="56">
        <v>1260495</v>
      </c>
      <c r="AQ17" s="56">
        <v>83336</v>
      </c>
      <c r="AR17" s="56">
        <v>81706</v>
      </c>
      <c r="AS17" s="56">
        <v>0</v>
      </c>
      <c r="AT17" s="56">
        <v>2000</v>
      </c>
      <c r="AU17" s="56">
        <v>0</v>
      </c>
      <c r="AV17" s="56">
        <v>0</v>
      </c>
      <c r="AW17" s="56">
        <v>1930502</v>
      </c>
      <c r="AX17" s="56">
        <v>1109960</v>
      </c>
      <c r="AY17" s="56">
        <v>820542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94">
        <v>0</v>
      </c>
    </row>
    <row r="18" spans="1:58" s="95" customFormat="1" ht="22.5" customHeight="1">
      <c r="A18" s="50">
        <v>8</v>
      </c>
      <c r="B18" s="47"/>
      <c r="C18" s="96" t="s">
        <v>23</v>
      </c>
      <c r="D18" s="11"/>
      <c r="E18" s="56">
        <v>791205</v>
      </c>
      <c r="F18" s="56">
        <v>644042</v>
      </c>
      <c r="G18" s="56">
        <v>106893</v>
      </c>
      <c r="H18" s="56">
        <v>1076</v>
      </c>
      <c r="I18" s="56">
        <v>0</v>
      </c>
      <c r="J18" s="56">
        <v>0</v>
      </c>
      <c r="K18" s="56">
        <v>33743</v>
      </c>
      <c r="L18" s="56">
        <v>0</v>
      </c>
      <c r="M18" s="56">
        <v>4677</v>
      </c>
      <c r="N18" s="56">
        <v>3594</v>
      </c>
      <c r="O18" s="56">
        <v>0</v>
      </c>
      <c r="P18" s="56">
        <v>3594</v>
      </c>
      <c r="Q18" s="56">
        <v>0</v>
      </c>
      <c r="R18" s="56">
        <v>1083</v>
      </c>
      <c r="S18" s="56">
        <v>0</v>
      </c>
      <c r="T18" s="56">
        <v>55534</v>
      </c>
      <c r="U18" s="56">
        <v>7286</v>
      </c>
      <c r="V18" s="56">
        <v>0</v>
      </c>
      <c r="W18" s="56">
        <v>0</v>
      </c>
      <c r="X18" s="56">
        <v>0</v>
      </c>
      <c r="Y18" s="56">
        <v>9350</v>
      </c>
      <c r="Z18" s="56">
        <v>4291</v>
      </c>
      <c r="AA18" s="56">
        <v>28637</v>
      </c>
      <c r="AB18" s="56">
        <v>5970</v>
      </c>
      <c r="AC18" s="56">
        <v>0</v>
      </c>
      <c r="AD18" s="56">
        <v>0</v>
      </c>
      <c r="AE18" s="56">
        <v>0</v>
      </c>
      <c r="AF18" s="56">
        <v>438253</v>
      </c>
      <c r="AG18" s="56">
        <v>139400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12346</v>
      </c>
      <c r="AN18" s="56">
        <v>0</v>
      </c>
      <c r="AO18" s="56">
        <v>0</v>
      </c>
      <c r="AP18" s="56">
        <v>0</v>
      </c>
      <c r="AQ18" s="56">
        <v>12346</v>
      </c>
      <c r="AR18" s="56">
        <v>286507</v>
      </c>
      <c r="AS18" s="56">
        <v>0</v>
      </c>
      <c r="AT18" s="56">
        <v>0</v>
      </c>
      <c r="AU18" s="56">
        <v>10972</v>
      </c>
      <c r="AV18" s="56">
        <v>0</v>
      </c>
      <c r="AW18" s="56">
        <v>248026</v>
      </c>
      <c r="AX18" s="56">
        <v>162465</v>
      </c>
      <c r="AY18" s="56">
        <v>81376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4185</v>
      </c>
      <c r="BF18" s="94">
        <v>0</v>
      </c>
    </row>
    <row r="19" spans="1:58" s="95" customFormat="1" ht="22.5" customHeight="1">
      <c r="A19" s="50">
        <v>9</v>
      </c>
      <c r="B19" s="47"/>
      <c r="C19" s="96" t="s">
        <v>24</v>
      </c>
      <c r="D19" s="11"/>
      <c r="E19" s="56">
        <v>1616371</v>
      </c>
      <c r="F19" s="56">
        <v>1325038</v>
      </c>
      <c r="G19" s="56">
        <v>175248</v>
      </c>
      <c r="H19" s="56">
        <v>333</v>
      </c>
      <c r="I19" s="56">
        <v>1006964</v>
      </c>
      <c r="J19" s="56">
        <v>82</v>
      </c>
      <c r="K19" s="56">
        <v>122316</v>
      </c>
      <c r="L19" s="56">
        <v>115570</v>
      </c>
      <c r="M19" s="56">
        <v>1269</v>
      </c>
      <c r="N19" s="56">
        <v>0</v>
      </c>
      <c r="O19" s="56">
        <v>0</v>
      </c>
      <c r="P19" s="56">
        <v>0</v>
      </c>
      <c r="Q19" s="56">
        <v>0</v>
      </c>
      <c r="R19" s="56">
        <v>1269</v>
      </c>
      <c r="S19" s="56">
        <v>0</v>
      </c>
      <c r="T19" s="56">
        <v>72471</v>
      </c>
      <c r="U19" s="56">
        <v>63018</v>
      </c>
      <c r="V19" s="56">
        <v>0</v>
      </c>
      <c r="W19" s="56">
        <v>0</v>
      </c>
      <c r="X19" s="56">
        <v>0</v>
      </c>
      <c r="Y19" s="56">
        <v>0</v>
      </c>
      <c r="Z19" s="56">
        <v>8321</v>
      </c>
      <c r="AA19" s="56">
        <v>0</v>
      </c>
      <c r="AB19" s="56">
        <v>1132</v>
      </c>
      <c r="AC19" s="56">
        <v>11209</v>
      </c>
      <c r="AD19" s="56">
        <v>0</v>
      </c>
      <c r="AE19" s="56">
        <v>0</v>
      </c>
      <c r="AF19" s="56">
        <v>194513</v>
      </c>
      <c r="AG19" s="56">
        <v>127351</v>
      </c>
      <c r="AH19" s="56">
        <v>41941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25221</v>
      </c>
      <c r="AS19" s="56">
        <v>0</v>
      </c>
      <c r="AT19" s="56">
        <v>0</v>
      </c>
      <c r="AU19" s="56">
        <v>1790</v>
      </c>
      <c r="AV19" s="56">
        <v>0</v>
      </c>
      <c r="AW19" s="56">
        <v>205839</v>
      </c>
      <c r="AX19" s="56">
        <v>122500</v>
      </c>
      <c r="AY19" s="56">
        <v>83339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94">
        <v>0</v>
      </c>
    </row>
    <row r="20" spans="1:58" s="95" customFormat="1" ht="22.5" customHeight="1">
      <c r="A20" s="50">
        <v>10</v>
      </c>
      <c r="B20" s="47"/>
      <c r="C20" s="96" t="s">
        <v>25</v>
      </c>
      <c r="D20" s="11"/>
      <c r="E20" s="56">
        <v>1078031</v>
      </c>
      <c r="F20" s="56">
        <v>895676</v>
      </c>
      <c r="G20" s="56">
        <v>154327</v>
      </c>
      <c r="H20" s="56">
        <v>0</v>
      </c>
      <c r="I20" s="56">
        <v>54521</v>
      </c>
      <c r="J20" s="56">
        <v>0</v>
      </c>
      <c r="K20" s="56">
        <v>14458</v>
      </c>
      <c r="L20" s="56">
        <v>0</v>
      </c>
      <c r="M20" s="56">
        <v>17514</v>
      </c>
      <c r="N20" s="56">
        <v>13570</v>
      </c>
      <c r="O20" s="56">
        <v>0</v>
      </c>
      <c r="P20" s="56">
        <v>13570</v>
      </c>
      <c r="Q20" s="56">
        <v>0</v>
      </c>
      <c r="R20" s="56">
        <v>3944</v>
      </c>
      <c r="S20" s="56">
        <v>0</v>
      </c>
      <c r="T20" s="56">
        <v>222219</v>
      </c>
      <c r="U20" s="56">
        <v>0</v>
      </c>
      <c r="V20" s="56">
        <v>0</v>
      </c>
      <c r="W20" s="56">
        <v>0</v>
      </c>
      <c r="X20" s="56">
        <v>0</v>
      </c>
      <c r="Y20" s="56">
        <v>175274</v>
      </c>
      <c r="Z20" s="56">
        <v>10000</v>
      </c>
      <c r="AA20" s="56">
        <v>36945</v>
      </c>
      <c r="AB20" s="56">
        <v>0</v>
      </c>
      <c r="AC20" s="56">
        <v>3828</v>
      </c>
      <c r="AD20" s="56">
        <v>0</v>
      </c>
      <c r="AE20" s="56">
        <v>3828</v>
      </c>
      <c r="AF20" s="56">
        <v>366987</v>
      </c>
      <c r="AG20" s="56">
        <v>99724</v>
      </c>
      <c r="AH20" s="56">
        <v>62817</v>
      </c>
      <c r="AI20" s="56">
        <v>0</v>
      </c>
      <c r="AJ20" s="56">
        <v>0</v>
      </c>
      <c r="AK20" s="56">
        <v>0</v>
      </c>
      <c r="AL20" s="56">
        <v>0</v>
      </c>
      <c r="AM20" s="56">
        <v>204446</v>
      </c>
      <c r="AN20" s="56">
        <v>204446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398504</v>
      </c>
      <c r="AX20" s="56">
        <v>372603</v>
      </c>
      <c r="AY20" s="56">
        <v>25901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94">
        <v>0</v>
      </c>
    </row>
    <row r="21" spans="1:58" s="95" customFormat="1" ht="22.5" customHeight="1">
      <c r="A21" s="50">
        <v>11</v>
      </c>
      <c r="B21" s="47"/>
      <c r="C21" s="96" t="s">
        <v>26</v>
      </c>
      <c r="D21" s="11"/>
      <c r="E21" s="56">
        <v>640931</v>
      </c>
      <c r="F21" s="56">
        <v>406730</v>
      </c>
      <c r="G21" s="56">
        <v>31326</v>
      </c>
      <c r="H21" s="56">
        <v>0</v>
      </c>
      <c r="I21" s="56">
        <v>0</v>
      </c>
      <c r="J21" s="56">
        <v>0</v>
      </c>
      <c r="K21" s="56">
        <v>85630</v>
      </c>
      <c r="L21" s="56">
        <v>0</v>
      </c>
      <c r="M21" s="56">
        <v>10772</v>
      </c>
      <c r="N21" s="56">
        <v>10772</v>
      </c>
      <c r="O21" s="56">
        <v>0</v>
      </c>
      <c r="P21" s="56">
        <v>10772</v>
      </c>
      <c r="Q21" s="56">
        <v>0</v>
      </c>
      <c r="R21" s="56">
        <v>0</v>
      </c>
      <c r="S21" s="56">
        <v>0</v>
      </c>
      <c r="T21" s="56">
        <v>55527</v>
      </c>
      <c r="U21" s="56">
        <v>30034</v>
      </c>
      <c r="V21" s="56">
        <v>25493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1716</v>
      </c>
      <c r="AD21" s="56">
        <v>0</v>
      </c>
      <c r="AE21" s="56">
        <v>1716</v>
      </c>
      <c r="AF21" s="56">
        <v>211893</v>
      </c>
      <c r="AG21" s="56">
        <v>78312</v>
      </c>
      <c r="AH21" s="56">
        <v>98515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35066</v>
      </c>
      <c r="AS21" s="56">
        <v>0</v>
      </c>
      <c r="AT21" s="56">
        <v>0</v>
      </c>
      <c r="AU21" s="56">
        <v>15144</v>
      </c>
      <c r="AV21" s="56">
        <v>0</v>
      </c>
      <c r="AW21" s="56">
        <v>260249</v>
      </c>
      <c r="AX21" s="56">
        <v>76736</v>
      </c>
      <c r="AY21" s="56">
        <v>77040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94">
        <v>106473</v>
      </c>
    </row>
    <row r="22" spans="1:58" s="95" customFormat="1" ht="22.5" customHeight="1">
      <c r="A22" s="50">
        <v>12</v>
      </c>
      <c r="B22" s="47"/>
      <c r="C22" s="96" t="s">
        <v>27</v>
      </c>
      <c r="D22" s="11"/>
      <c r="E22" s="56">
        <v>3990189</v>
      </c>
      <c r="F22" s="56">
        <v>2973293</v>
      </c>
      <c r="G22" s="56">
        <v>67112</v>
      </c>
      <c r="H22" s="56">
        <v>267215</v>
      </c>
      <c r="I22" s="56">
        <v>0</v>
      </c>
      <c r="J22" s="56">
        <v>0</v>
      </c>
      <c r="K22" s="56">
        <v>86356</v>
      </c>
      <c r="L22" s="56">
        <v>35757</v>
      </c>
      <c r="M22" s="56">
        <v>1359</v>
      </c>
      <c r="N22" s="56">
        <v>1359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336965</v>
      </c>
      <c r="U22" s="56">
        <v>27902</v>
      </c>
      <c r="V22" s="56">
        <v>139239</v>
      </c>
      <c r="W22" s="56">
        <v>0</v>
      </c>
      <c r="X22" s="56">
        <v>0</v>
      </c>
      <c r="Y22" s="56">
        <v>139888</v>
      </c>
      <c r="Z22" s="56">
        <v>0</v>
      </c>
      <c r="AA22" s="56">
        <v>11598</v>
      </c>
      <c r="AB22" s="56">
        <v>18338</v>
      </c>
      <c r="AC22" s="56">
        <v>0</v>
      </c>
      <c r="AD22" s="56">
        <v>0</v>
      </c>
      <c r="AE22" s="56">
        <v>0</v>
      </c>
      <c r="AF22" s="56">
        <v>2014541</v>
      </c>
      <c r="AG22" s="56">
        <v>196266</v>
      </c>
      <c r="AH22" s="56">
        <v>532719</v>
      </c>
      <c r="AI22" s="56">
        <v>106681</v>
      </c>
      <c r="AJ22" s="56">
        <v>0</v>
      </c>
      <c r="AK22" s="56">
        <v>0</v>
      </c>
      <c r="AL22" s="56">
        <v>0</v>
      </c>
      <c r="AM22" s="56">
        <v>1124055</v>
      </c>
      <c r="AN22" s="56">
        <v>265180</v>
      </c>
      <c r="AO22" s="56">
        <v>0</v>
      </c>
      <c r="AP22" s="56">
        <v>817441</v>
      </c>
      <c r="AQ22" s="56">
        <v>41434</v>
      </c>
      <c r="AR22" s="56">
        <v>54820</v>
      </c>
      <c r="AS22" s="56">
        <v>0</v>
      </c>
      <c r="AT22" s="56">
        <v>0</v>
      </c>
      <c r="AU22" s="56">
        <v>0</v>
      </c>
      <c r="AV22" s="56">
        <v>0</v>
      </c>
      <c r="AW22" s="56">
        <v>1550968</v>
      </c>
      <c r="AX22" s="56">
        <v>883927</v>
      </c>
      <c r="AY22" s="56">
        <v>373616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293425</v>
      </c>
      <c r="BF22" s="94">
        <v>0</v>
      </c>
    </row>
    <row r="23" spans="1:58" s="95" customFormat="1" ht="22.5" customHeight="1">
      <c r="A23" s="50">
        <v>13</v>
      </c>
      <c r="B23" s="47"/>
      <c r="C23" s="96" t="s">
        <v>28</v>
      </c>
      <c r="D23" s="11"/>
      <c r="E23" s="56">
        <v>430533</v>
      </c>
      <c r="F23" s="56">
        <v>291021</v>
      </c>
      <c r="G23" s="56">
        <v>111706</v>
      </c>
      <c r="H23" s="56">
        <v>11992</v>
      </c>
      <c r="I23" s="56">
        <v>2420</v>
      </c>
      <c r="J23" s="56">
        <v>0</v>
      </c>
      <c r="K23" s="56">
        <v>0</v>
      </c>
      <c r="L23" s="56">
        <v>0</v>
      </c>
      <c r="M23" s="56">
        <v>15398</v>
      </c>
      <c r="N23" s="56">
        <v>15398</v>
      </c>
      <c r="O23" s="56">
        <v>0</v>
      </c>
      <c r="P23" s="56">
        <v>15398</v>
      </c>
      <c r="Q23" s="56">
        <v>0</v>
      </c>
      <c r="R23" s="56">
        <v>0</v>
      </c>
      <c r="S23" s="56">
        <v>0</v>
      </c>
      <c r="T23" s="56">
        <v>23359</v>
      </c>
      <c r="U23" s="56">
        <v>0</v>
      </c>
      <c r="V23" s="56">
        <v>0</v>
      </c>
      <c r="W23" s="56">
        <v>0</v>
      </c>
      <c r="X23" s="56">
        <v>0</v>
      </c>
      <c r="Y23" s="56">
        <v>22943</v>
      </c>
      <c r="Z23" s="56">
        <v>416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212701</v>
      </c>
      <c r="AG23" s="56">
        <v>58393</v>
      </c>
      <c r="AH23" s="56">
        <v>68940</v>
      </c>
      <c r="AI23" s="56">
        <v>0</v>
      </c>
      <c r="AJ23" s="56">
        <v>0</v>
      </c>
      <c r="AK23" s="56">
        <v>0</v>
      </c>
      <c r="AL23" s="56">
        <v>0</v>
      </c>
      <c r="AM23" s="56">
        <v>80000</v>
      </c>
      <c r="AN23" s="56">
        <v>80000</v>
      </c>
      <c r="AO23" s="56">
        <v>0</v>
      </c>
      <c r="AP23" s="56">
        <v>0</v>
      </c>
      <c r="AQ23" s="56">
        <v>0</v>
      </c>
      <c r="AR23" s="56">
        <v>5368</v>
      </c>
      <c r="AS23" s="56">
        <v>0</v>
      </c>
      <c r="AT23" s="56">
        <v>0</v>
      </c>
      <c r="AU23" s="56">
        <v>0</v>
      </c>
      <c r="AV23" s="56">
        <v>0</v>
      </c>
      <c r="AW23" s="56">
        <v>176655</v>
      </c>
      <c r="AX23" s="56">
        <v>85368</v>
      </c>
      <c r="AY23" s="56">
        <v>91287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94">
        <v>0</v>
      </c>
    </row>
    <row r="24" spans="1:58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94"/>
    </row>
    <row r="25" spans="1:58" s="95" customFormat="1" ht="15.75" customHeight="1">
      <c r="A25" s="91" t="s">
        <v>2</v>
      </c>
      <c r="B25" s="92"/>
      <c r="C25" s="92"/>
      <c r="D25" s="93"/>
      <c r="E25" s="56">
        <f aca="true" t="shared" si="2" ref="E25:AM25">SUM(E11:E23)</f>
        <v>30738614</v>
      </c>
      <c r="F25" s="56">
        <f>SUM(F11:F23)</f>
        <v>19861746</v>
      </c>
      <c r="G25" s="56">
        <f>SUM(G11:G23)</f>
        <v>6835855</v>
      </c>
      <c r="H25" s="56">
        <f>SUM(H11:H23)</f>
        <v>1068461</v>
      </c>
      <c r="I25" s="56">
        <f t="shared" si="2"/>
        <v>1354651</v>
      </c>
      <c r="J25" s="56">
        <f t="shared" si="2"/>
        <v>82</v>
      </c>
      <c r="K25" s="56">
        <f t="shared" si="2"/>
        <v>1798910</v>
      </c>
      <c r="L25" s="56">
        <f t="shared" si="2"/>
        <v>601763</v>
      </c>
      <c r="M25" s="56">
        <f t="shared" si="2"/>
        <v>412898</v>
      </c>
      <c r="N25" s="56">
        <f t="shared" si="2"/>
        <v>296126</v>
      </c>
      <c r="O25" s="56">
        <f t="shared" si="2"/>
        <v>121384</v>
      </c>
      <c r="P25" s="56">
        <f t="shared" si="2"/>
        <v>160435</v>
      </c>
      <c r="Q25" s="56">
        <f t="shared" si="2"/>
        <v>40132</v>
      </c>
      <c r="R25" s="56">
        <f t="shared" si="2"/>
        <v>76640</v>
      </c>
      <c r="S25" s="56">
        <f t="shared" si="2"/>
        <v>0</v>
      </c>
      <c r="T25" s="56">
        <f t="shared" si="2"/>
        <v>2234203</v>
      </c>
      <c r="U25" s="56">
        <f t="shared" si="2"/>
        <v>415744</v>
      </c>
      <c r="V25" s="56">
        <f t="shared" si="2"/>
        <v>233713</v>
      </c>
      <c r="W25" s="56">
        <f t="shared" si="2"/>
        <v>0</v>
      </c>
      <c r="X25" s="56">
        <f t="shared" si="2"/>
        <v>0</v>
      </c>
      <c r="Y25" s="56">
        <f t="shared" si="2"/>
        <v>877917</v>
      </c>
      <c r="Z25" s="56">
        <f t="shared" si="2"/>
        <v>124906</v>
      </c>
      <c r="AA25" s="56">
        <f t="shared" si="2"/>
        <v>298547</v>
      </c>
      <c r="AB25" s="56">
        <f t="shared" si="2"/>
        <v>283376</v>
      </c>
      <c r="AC25" s="56">
        <f t="shared" si="2"/>
        <v>45908</v>
      </c>
      <c r="AD25" s="56">
        <f t="shared" si="2"/>
        <v>0</v>
      </c>
      <c r="AE25" s="56">
        <f t="shared" si="2"/>
        <v>33765</v>
      </c>
      <c r="AF25" s="56">
        <f t="shared" si="2"/>
        <v>14906775</v>
      </c>
      <c r="AG25" s="56">
        <f t="shared" si="2"/>
        <v>2039749</v>
      </c>
      <c r="AH25" s="56">
        <f t="shared" si="2"/>
        <v>2526675</v>
      </c>
      <c r="AI25" s="56">
        <f t="shared" si="2"/>
        <v>342601</v>
      </c>
      <c r="AJ25" s="56">
        <f t="shared" si="2"/>
        <v>22112</v>
      </c>
      <c r="AK25" s="56">
        <f t="shared" si="2"/>
        <v>132610</v>
      </c>
      <c r="AL25" s="56">
        <f t="shared" si="2"/>
        <v>499187</v>
      </c>
      <c r="AM25" s="56">
        <f t="shared" si="2"/>
        <v>7336564</v>
      </c>
      <c r="AN25" s="56">
        <f aca="true" t="shared" si="3" ref="AN25:BF25">SUM(AN11:AN23)</f>
        <v>1382041</v>
      </c>
      <c r="AO25" s="56">
        <f t="shared" si="3"/>
        <v>43754</v>
      </c>
      <c r="AP25" s="56">
        <f t="shared" si="3"/>
        <v>5341594</v>
      </c>
      <c r="AQ25" s="56">
        <f t="shared" si="3"/>
        <v>568675</v>
      </c>
      <c r="AR25" s="56">
        <f t="shared" si="3"/>
        <v>1979118</v>
      </c>
      <c r="AS25" s="56">
        <f t="shared" si="3"/>
        <v>0</v>
      </c>
      <c r="AT25" s="56">
        <f t="shared" si="3"/>
        <v>28159</v>
      </c>
      <c r="AU25" s="56">
        <f t="shared" si="3"/>
        <v>164597</v>
      </c>
      <c r="AV25" s="56">
        <f t="shared" si="3"/>
        <v>0</v>
      </c>
      <c r="AW25" s="56">
        <f t="shared" si="3"/>
        <v>9820672</v>
      </c>
      <c r="AX25" s="56">
        <f t="shared" si="3"/>
        <v>6435769</v>
      </c>
      <c r="AY25" s="56">
        <f t="shared" si="3"/>
        <v>2607046</v>
      </c>
      <c r="AZ25" s="56">
        <f t="shared" si="3"/>
        <v>14850</v>
      </c>
      <c r="BA25" s="56">
        <f t="shared" si="3"/>
        <v>18507</v>
      </c>
      <c r="BB25" s="56">
        <f t="shared" si="3"/>
        <v>0</v>
      </c>
      <c r="BC25" s="56">
        <f t="shared" si="3"/>
        <v>0</v>
      </c>
      <c r="BD25" s="56">
        <f t="shared" si="3"/>
        <v>0</v>
      </c>
      <c r="BE25" s="56">
        <f t="shared" si="3"/>
        <v>547316</v>
      </c>
      <c r="BF25" s="94">
        <f t="shared" si="3"/>
        <v>197184</v>
      </c>
    </row>
    <row r="26" spans="1:58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94"/>
    </row>
    <row r="27" spans="1:58" s="95" customFormat="1" ht="22.5" customHeight="1">
      <c r="A27" s="50">
        <v>1</v>
      </c>
      <c r="B27" s="47"/>
      <c r="C27" s="96" t="s">
        <v>29</v>
      </c>
      <c r="D27" s="11"/>
      <c r="E27" s="56">
        <v>464059</v>
      </c>
      <c r="F27" s="56">
        <v>353712</v>
      </c>
      <c r="G27" s="56">
        <v>92076</v>
      </c>
      <c r="H27" s="56">
        <v>12799</v>
      </c>
      <c r="I27" s="56">
        <v>0</v>
      </c>
      <c r="J27" s="56">
        <v>0</v>
      </c>
      <c r="K27" s="56">
        <v>0</v>
      </c>
      <c r="L27" s="56">
        <v>0</v>
      </c>
      <c r="M27" s="56">
        <v>5689</v>
      </c>
      <c r="N27" s="56">
        <v>5472</v>
      </c>
      <c r="O27" s="56">
        <v>0</v>
      </c>
      <c r="P27" s="56">
        <v>5472</v>
      </c>
      <c r="Q27" s="56">
        <v>0</v>
      </c>
      <c r="R27" s="56">
        <v>217</v>
      </c>
      <c r="S27" s="56">
        <v>0</v>
      </c>
      <c r="T27" s="56">
        <v>167012</v>
      </c>
      <c r="U27" s="56">
        <v>0</v>
      </c>
      <c r="V27" s="56">
        <v>0</v>
      </c>
      <c r="W27" s="56">
        <v>0</v>
      </c>
      <c r="X27" s="56">
        <v>0</v>
      </c>
      <c r="Y27" s="56">
        <v>119425</v>
      </c>
      <c r="Z27" s="56">
        <v>0</v>
      </c>
      <c r="AA27" s="56">
        <v>47587</v>
      </c>
      <c r="AB27" s="56">
        <v>0</v>
      </c>
      <c r="AC27" s="56">
        <v>0</v>
      </c>
      <c r="AD27" s="56">
        <v>0</v>
      </c>
      <c r="AE27" s="56">
        <v>0</v>
      </c>
      <c r="AF27" s="56">
        <v>197459</v>
      </c>
      <c r="AG27" s="56">
        <v>132739</v>
      </c>
      <c r="AH27" s="56">
        <v>64720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93899</v>
      </c>
      <c r="AX27" s="56">
        <v>42958</v>
      </c>
      <c r="AY27" s="56">
        <v>50941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94">
        <v>0</v>
      </c>
    </row>
    <row r="28" spans="1:58" s="95" customFormat="1" ht="22.5" customHeight="1">
      <c r="A28" s="50">
        <v>2</v>
      </c>
      <c r="B28" s="47"/>
      <c r="C28" s="96" t="s">
        <v>30</v>
      </c>
      <c r="D28" s="11"/>
      <c r="E28" s="56">
        <v>108881</v>
      </c>
      <c r="F28" s="56">
        <v>108881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108881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108881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94">
        <v>0</v>
      </c>
    </row>
    <row r="29" spans="1:58" s="95" customFormat="1" ht="22.5" customHeight="1">
      <c r="A29" s="50">
        <v>3</v>
      </c>
      <c r="B29" s="47"/>
      <c r="C29" s="96" t="s">
        <v>31</v>
      </c>
      <c r="D29" s="11"/>
      <c r="E29" s="56">
        <v>138141</v>
      </c>
      <c r="F29" s="56">
        <v>127733</v>
      </c>
      <c r="G29" s="56">
        <v>10076</v>
      </c>
      <c r="H29" s="56">
        <v>0</v>
      </c>
      <c r="I29" s="56">
        <v>0</v>
      </c>
      <c r="J29" s="56">
        <v>0</v>
      </c>
      <c r="K29" s="56">
        <v>4000</v>
      </c>
      <c r="L29" s="56">
        <v>0</v>
      </c>
      <c r="M29" s="56">
        <v>332</v>
      </c>
      <c r="N29" s="56">
        <v>332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105223</v>
      </c>
      <c r="U29" s="56">
        <v>0</v>
      </c>
      <c r="V29" s="56">
        <v>0</v>
      </c>
      <c r="W29" s="56">
        <v>0</v>
      </c>
      <c r="X29" s="56">
        <v>0</v>
      </c>
      <c r="Y29" s="56">
        <v>88240</v>
      </c>
      <c r="Z29" s="56">
        <v>0</v>
      </c>
      <c r="AA29" s="56">
        <v>16983</v>
      </c>
      <c r="AB29" s="56">
        <v>0</v>
      </c>
      <c r="AC29" s="56">
        <v>0</v>
      </c>
      <c r="AD29" s="56">
        <v>0</v>
      </c>
      <c r="AE29" s="56">
        <v>0</v>
      </c>
      <c r="AF29" s="56">
        <v>18510</v>
      </c>
      <c r="AG29" s="56">
        <v>6321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12189</v>
      </c>
      <c r="AS29" s="56">
        <v>0</v>
      </c>
      <c r="AT29" s="56">
        <v>0</v>
      </c>
      <c r="AU29" s="56">
        <v>0</v>
      </c>
      <c r="AV29" s="56">
        <v>0</v>
      </c>
      <c r="AW29" s="56">
        <v>10076</v>
      </c>
      <c r="AX29" s="56">
        <v>5643</v>
      </c>
      <c r="AY29" s="56">
        <v>4433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94">
        <v>0</v>
      </c>
    </row>
    <row r="30" spans="1:58" s="95" customFormat="1" ht="22.5" customHeight="1">
      <c r="A30" s="50">
        <v>4</v>
      </c>
      <c r="B30" s="47"/>
      <c r="C30" s="96" t="s">
        <v>0</v>
      </c>
      <c r="D30" s="11"/>
      <c r="E30" s="56">
        <v>575281</v>
      </c>
      <c r="F30" s="56">
        <v>474934</v>
      </c>
      <c r="G30" s="56">
        <v>79877</v>
      </c>
      <c r="H30" s="56">
        <v>13908</v>
      </c>
      <c r="I30" s="56">
        <v>63686</v>
      </c>
      <c r="J30" s="56">
        <v>0</v>
      </c>
      <c r="K30" s="56">
        <v>1061</v>
      </c>
      <c r="L30" s="56">
        <v>0</v>
      </c>
      <c r="M30" s="56">
        <v>4904</v>
      </c>
      <c r="N30" s="56">
        <v>4562</v>
      </c>
      <c r="O30" s="56">
        <v>0</v>
      </c>
      <c r="P30" s="56">
        <v>4562</v>
      </c>
      <c r="Q30" s="56">
        <v>0</v>
      </c>
      <c r="R30" s="56">
        <v>342</v>
      </c>
      <c r="S30" s="56">
        <v>0</v>
      </c>
      <c r="T30" s="56">
        <v>93990</v>
      </c>
      <c r="U30" s="56">
        <v>0</v>
      </c>
      <c r="V30" s="56">
        <v>0</v>
      </c>
      <c r="W30" s="56">
        <v>0</v>
      </c>
      <c r="X30" s="56">
        <v>0</v>
      </c>
      <c r="Y30" s="56">
        <v>54077</v>
      </c>
      <c r="Z30" s="56">
        <v>11515</v>
      </c>
      <c r="AA30" s="56">
        <v>28398</v>
      </c>
      <c r="AB30" s="56">
        <v>0</v>
      </c>
      <c r="AC30" s="56">
        <v>0</v>
      </c>
      <c r="AD30" s="56">
        <v>0</v>
      </c>
      <c r="AE30" s="56">
        <v>0</v>
      </c>
      <c r="AF30" s="56">
        <v>147604</v>
      </c>
      <c r="AG30" s="56">
        <v>90639</v>
      </c>
      <c r="AH30" s="56">
        <v>33030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23935</v>
      </c>
      <c r="AS30" s="56">
        <v>0</v>
      </c>
      <c r="AT30" s="56">
        <v>0</v>
      </c>
      <c r="AU30" s="56">
        <v>0</v>
      </c>
      <c r="AV30" s="56">
        <v>0</v>
      </c>
      <c r="AW30" s="56">
        <v>264036</v>
      </c>
      <c r="AX30" s="56">
        <v>29134</v>
      </c>
      <c r="AY30" s="56">
        <v>234902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94">
        <v>0</v>
      </c>
    </row>
    <row r="31" spans="1:58" s="95" customFormat="1" ht="22.5" customHeight="1">
      <c r="A31" s="50">
        <v>5</v>
      </c>
      <c r="B31" s="47"/>
      <c r="C31" s="96" t="s">
        <v>32</v>
      </c>
      <c r="D31" s="11"/>
      <c r="E31" s="56">
        <v>86385</v>
      </c>
      <c r="F31" s="56">
        <v>61464</v>
      </c>
      <c r="G31" s="56">
        <v>23429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1492</v>
      </c>
      <c r="N31" s="56">
        <v>1492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26503</v>
      </c>
      <c r="U31" s="56">
        <v>0</v>
      </c>
      <c r="V31" s="56">
        <v>0</v>
      </c>
      <c r="W31" s="56">
        <v>0</v>
      </c>
      <c r="X31" s="56">
        <v>0</v>
      </c>
      <c r="Y31" s="56">
        <v>3074</v>
      </c>
      <c r="Z31" s="56">
        <v>0</v>
      </c>
      <c r="AA31" s="56">
        <v>23429</v>
      </c>
      <c r="AB31" s="56">
        <v>0</v>
      </c>
      <c r="AC31" s="56">
        <v>3826</v>
      </c>
      <c r="AD31" s="56">
        <v>0</v>
      </c>
      <c r="AE31" s="56">
        <v>3826</v>
      </c>
      <c r="AF31" s="56">
        <v>34674</v>
      </c>
      <c r="AG31" s="56">
        <v>14674</v>
      </c>
      <c r="AH31" s="56">
        <v>20000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19890</v>
      </c>
      <c r="AX31" s="56">
        <v>13364</v>
      </c>
      <c r="AY31" s="56">
        <v>6526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94">
        <v>0</v>
      </c>
    </row>
    <row r="32" spans="1:58" s="95" customFormat="1" ht="22.5" customHeight="1">
      <c r="A32" s="50">
        <v>6</v>
      </c>
      <c r="B32" s="47"/>
      <c r="C32" s="96" t="s">
        <v>33</v>
      </c>
      <c r="D32" s="11"/>
      <c r="E32" s="56">
        <v>410859</v>
      </c>
      <c r="F32" s="56">
        <v>105580</v>
      </c>
      <c r="G32" s="56">
        <v>296624</v>
      </c>
      <c r="H32" s="56">
        <v>8655</v>
      </c>
      <c r="I32" s="56">
        <v>281704</v>
      </c>
      <c r="J32" s="56">
        <v>0</v>
      </c>
      <c r="K32" s="56">
        <v>0</v>
      </c>
      <c r="L32" s="56">
        <v>0</v>
      </c>
      <c r="M32" s="56">
        <v>184</v>
      </c>
      <c r="N32" s="56">
        <v>0</v>
      </c>
      <c r="O32" s="56">
        <v>0</v>
      </c>
      <c r="P32" s="56">
        <v>0</v>
      </c>
      <c r="Q32" s="56">
        <v>0</v>
      </c>
      <c r="R32" s="56">
        <v>184</v>
      </c>
      <c r="S32" s="56">
        <v>0</v>
      </c>
      <c r="T32" s="56">
        <v>5744</v>
      </c>
      <c r="U32" s="56">
        <v>5744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123227</v>
      </c>
      <c r="AG32" s="56">
        <v>28347</v>
      </c>
      <c r="AH32" s="56">
        <v>72154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22726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94">
        <v>0</v>
      </c>
    </row>
    <row r="33" spans="1:58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94"/>
    </row>
    <row r="34" spans="1:58" s="95" customFormat="1" ht="15.75" customHeight="1">
      <c r="A34" s="91" t="s">
        <v>35</v>
      </c>
      <c r="B34" s="92"/>
      <c r="C34" s="92"/>
      <c r="D34" s="93"/>
      <c r="E34" s="56">
        <f aca="true" t="shared" si="4" ref="E34:AM34">SUM(E27:E32)</f>
        <v>1783606</v>
      </c>
      <c r="F34" s="56">
        <f>SUM(F27:F32)</f>
        <v>1232304</v>
      </c>
      <c r="G34" s="56">
        <f>SUM(G27:G32)</f>
        <v>502082</v>
      </c>
      <c r="H34" s="56">
        <f>SUM(H27:H32)</f>
        <v>35362</v>
      </c>
      <c r="I34" s="56">
        <f t="shared" si="4"/>
        <v>345390</v>
      </c>
      <c r="J34" s="56">
        <f t="shared" si="4"/>
        <v>0</v>
      </c>
      <c r="K34" s="56">
        <f t="shared" si="4"/>
        <v>5061</v>
      </c>
      <c r="L34" s="56">
        <f t="shared" si="4"/>
        <v>0</v>
      </c>
      <c r="M34" s="56">
        <f t="shared" si="4"/>
        <v>12601</v>
      </c>
      <c r="N34" s="56">
        <f t="shared" si="4"/>
        <v>11858</v>
      </c>
      <c r="O34" s="56">
        <f t="shared" si="4"/>
        <v>0</v>
      </c>
      <c r="P34" s="56">
        <f t="shared" si="4"/>
        <v>10034</v>
      </c>
      <c r="Q34" s="56">
        <f t="shared" si="4"/>
        <v>0</v>
      </c>
      <c r="R34" s="56">
        <f t="shared" si="4"/>
        <v>743</v>
      </c>
      <c r="S34" s="56">
        <f t="shared" si="4"/>
        <v>0</v>
      </c>
      <c r="T34" s="56">
        <f t="shared" si="4"/>
        <v>398472</v>
      </c>
      <c r="U34" s="56">
        <f t="shared" si="4"/>
        <v>5744</v>
      </c>
      <c r="V34" s="56">
        <f t="shared" si="4"/>
        <v>0</v>
      </c>
      <c r="W34" s="56">
        <f t="shared" si="4"/>
        <v>0</v>
      </c>
      <c r="X34" s="56">
        <f t="shared" si="4"/>
        <v>0</v>
      </c>
      <c r="Y34" s="56">
        <f t="shared" si="4"/>
        <v>264816</v>
      </c>
      <c r="Z34" s="56">
        <f t="shared" si="4"/>
        <v>11515</v>
      </c>
      <c r="AA34" s="56">
        <f t="shared" si="4"/>
        <v>116397</v>
      </c>
      <c r="AB34" s="56">
        <f t="shared" si="4"/>
        <v>0</v>
      </c>
      <c r="AC34" s="56">
        <f t="shared" si="4"/>
        <v>3826</v>
      </c>
      <c r="AD34" s="56">
        <f t="shared" si="4"/>
        <v>0</v>
      </c>
      <c r="AE34" s="56">
        <f t="shared" si="4"/>
        <v>3826</v>
      </c>
      <c r="AF34" s="56">
        <f t="shared" si="4"/>
        <v>630355</v>
      </c>
      <c r="AG34" s="56">
        <f t="shared" si="4"/>
        <v>272720</v>
      </c>
      <c r="AH34" s="56">
        <f t="shared" si="4"/>
        <v>189904</v>
      </c>
      <c r="AI34" s="56">
        <f t="shared" si="4"/>
        <v>0</v>
      </c>
      <c r="AJ34" s="56">
        <f t="shared" si="4"/>
        <v>0</v>
      </c>
      <c r="AK34" s="56">
        <f t="shared" si="4"/>
        <v>0</v>
      </c>
      <c r="AL34" s="56">
        <f t="shared" si="4"/>
        <v>0</v>
      </c>
      <c r="AM34" s="56">
        <f t="shared" si="4"/>
        <v>0</v>
      </c>
      <c r="AN34" s="56">
        <f aca="true" t="shared" si="5" ref="AN34:BF34">SUM(AN27:AN32)</f>
        <v>0</v>
      </c>
      <c r="AO34" s="56">
        <f t="shared" si="5"/>
        <v>0</v>
      </c>
      <c r="AP34" s="56">
        <f t="shared" si="5"/>
        <v>0</v>
      </c>
      <c r="AQ34" s="56">
        <f t="shared" si="5"/>
        <v>0</v>
      </c>
      <c r="AR34" s="56">
        <f t="shared" si="5"/>
        <v>167731</v>
      </c>
      <c r="AS34" s="56">
        <f t="shared" si="5"/>
        <v>0</v>
      </c>
      <c r="AT34" s="56">
        <f t="shared" si="5"/>
        <v>0</v>
      </c>
      <c r="AU34" s="56">
        <f t="shared" si="5"/>
        <v>0</v>
      </c>
      <c r="AV34" s="56">
        <f t="shared" si="5"/>
        <v>0</v>
      </c>
      <c r="AW34" s="56">
        <f t="shared" si="5"/>
        <v>387901</v>
      </c>
      <c r="AX34" s="56">
        <f t="shared" si="5"/>
        <v>91099</v>
      </c>
      <c r="AY34" s="56">
        <f t="shared" si="5"/>
        <v>296802</v>
      </c>
      <c r="AZ34" s="56">
        <f t="shared" si="5"/>
        <v>0</v>
      </c>
      <c r="BA34" s="56">
        <f t="shared" si="5"/>
        <v>0</v>
      </c>
      <c r="BB34" s="56">
        <f t="shared" si="5"/>
        <v>0</v>
      </c>
      <c r="BC34" s="56">
        <f t="shared" si="5"/>
        <v>0</v>
      </c>
      <c r="BD34" s="56">
        <f t="shared" si="5"/>
        <v>0</v>
      </c>
      <c r="BE34" s="56">
        <f t="shared" si="5"/>
        <v>0</v>
      </c>
      <c r="BF34" s="94">
        <f t="shared" si="5"/>
        <v>0</v>
      </c>
    </row>
    <row r="35" spans="1:58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101"/>
    </row>
    <row r="36" spans="1:4" s="58" customFormat="1" ht="17.25" customHeight="1">
      <c r="A36" s="102"/>
      <c r="B36" s="102"/>
      <c r="C36" s="102"/>
      <c r="D36" s="102"/>
    </row>
    <row r="37" spans="1:4" s="58" customFormat="1" ht="17.25" customHeight="1">
      <c r="A37" s="102"/>
      <c r="B37" s="102"/>
      <c r="C37" s="102"/>
      <c r="D37" s="102"/>
    </row>
    <row r="38" spans="1:4" s="58" customFormat="1" ht="17.25" customHeight="1">
      <c r="A38" s="102"/>
      <c r="B38" s="102"/>
      <c r="C38" s="102"/>
      <c r="D38" s="102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7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BF32"/>
      <selection pane="topRight" activeCell="E27" sqref="E27:BF32"/>
      <selection pane="bottomLeft" activeCell="E27" sqref="E27:BF32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8" width="11.625" style="59" customWidth="1"/>
    <col min="9" max="31" width="11.125" style="59" customWidth="1"/>
    <col min="32" max="32" width="11.625" style="59" customWidth="1"/>
    <col min="33" max="48" width="11.125" style="59" customWidth="1"/>
    <col min="49" max="49" width="11.625" style="59" customWidth="1"/>
    <col min="50" max="59" width="11.125" style="59" customWidth="1"/>
    <col min="60" max="16384" width="9.00390625" style="59" customWidth="1"/>
  </cols>
  <sheetData>
    <row r="1" spans="1:8" s="4" customFormat="1" ht="17.25" customHeight="1">
      <c r="A1" s="5"/>
      <c r="B1" s="5"/>
      <c r="C1" s="5"/>
      <c r="E1" s="5" t="s">
        <v>43</v>
      </c>
      <c r="F1" s="5"/>
      <c r="G1" s="5"/>
      <c r="H1" s="5"/>
    </row>
    <row r="2" spans="1:59" s="4" customFormat="1" ht="22.5" customHeight="1" thickBot="1">
      <c r="A2" s="5"/>
      <c r="B2" s="5"/>
      <c r="C2" s="5"/>
      <c r="E2" s="5" t="s">
        <v>116</v>
      </c>
      <c r="F2" s="5"/>
      <c r="G2" s="5"/>
      <c r="H2" s="5"/>
      <c r="BG2" s="85" t="s">
        <v>44</v>
      </c>
    </row>
    <row r="3" spans="1:59" s="2" customFormat="1" ht="17.25" customHeight="1">
      <c r="A3" s="39"/>
      <c r="B3" s="33"/>
      <c r="C3" s="53"/>
      <c r="D3" s="30"/>
      <c r="E3" s="32"/>
      <c r="F3" s="9"/>
      <c r="G3" s="9"/>
      <c r="H3" s="6"/>
      <c r="I3" s="8"/>
      <c r="J3" s="6"/>
      <c r="K3" s="8"/>
      <c r="L3" s="6"/>
      <c r="M3" s="7"/>
      <c r="N3" s="8"/>
      <c r="O3" s="9"/>
      <c r="P3" s="6"/>
      <c r="Q3" s="7"/>
      <c r="R3" s="7"/>
      <c r="S3" s="7"/>
      <c r="T3" s="7"/>
      <c r="U3" s="7"/>
      <c r="V3" s="6"/>
      <c r="W3" s="7"/>
      <c r="X3" s="8"/>
      <c r="Y3" s="7"/>
      <c r="Z3" s="7"/>
      <c r="AA3" s="7"/>
      <c r="AB3" s="7"/>
      <c r="AC3" s="9"/>
      <c r="AD3" s="9"/>
      <c r="AE3" s="6"/>
      <c r="AF3" s="7"/>
      <c r="AG3" s="7"/>
      <c r="AH3" s="7"/>
      <c r="AI3" s="7"/>
      <c r="AJ3" s="6"/>
      <c r="AK3" s="7"/>
      <c r="AL3" s="7"/>
      <c r="AM3" s="8"/>
      <c r="AN3" s="9"/>
      <c r="AO3" s="9"/>
      <c r="AP3" s="9"/>
      <c r="AQ3" s="6"/>
      <c r="AR3" s="7"/>
      <c r="AS3" s="7"/>
      <c r="AT3" s="7"/>
      <c r="AU3" s="8"/>
      <c r="AV3" s="6"/>
      <c r="AW3" s="7"/>
      <c r="AX3" s="9"/>
      <c r="AY3" s="7"/>
      <c r="AZ3" s="7"/>
      <c r="BA3" s="7"/>
      <c r="BB3" s="7"/>
      <c r="BC3" s="7"/>
      <c r="BD3" s="7"/>
      <c r="BE3" s="6"/>
      <c r="BF3" s="7"/>
      <c r="BG3" s="40"/>
    </row>
    <row r="4" spans="1:59" s="2" customFormat="1" ht="17.25" customHeight="1">
      <c r="A4" s="41"/>
      <c r="B4" s="22"/>
      <c r="C4" s="113" t="s">
        <v>3</v>
      </c>
      <c r="D4" s="18"/>
      <c r="E4" s="21"/>
      <c r="F4" s="13"/>
      <c r="G4" s="13"/>
      <c r="H4" s="17"/>
      <c r="I4" s="64">
        <v>1</v>
      </c>
      <c r="J4" s="12"/>
      <c r="K4" s="64">
        <v>2</v>
      </c>
      <c r="L4" s="12"/>
      <c r="M4" s="65">
        <v>3</v>
      </c>
      <c r="N4" s="66" t="s">
        <v>49</v>
      </c>
      <c r="O4" s="13"/>
      <c r="P4" s="12"/>
      <c r="Q4" s="67" t="s">
        <v>51</v>
      </c>
      <c r="R4" s="67" t="s">
        <v>53</v>
      </c>
      <c r="S4" s="65">
        <v>4</v>
      </c>
      <c r="T4" s="65">
        <v>5</v>
      </c>
      <c r="U4" s="67" t="s">
        <v>49</v>
      </c>
      <c r="V4" s="68" t="s">
        <v>51</v>
      </c>
      <c r="W4" s="67" t="s">
        <v>53</v>
      </c>
      <c r="X4" s="66" t="s">
        <v>60</v>
      </c>
      <c r="Y4" s="67" t="s">
        <v>62</v>
      </c>
      <c r="Z4" s="67" t="s">
        <v>64</v>
      </c>
      <c r="AA4" s="67" t="s">
        <v>66</v>
      </c>
      <c r="AB4" s="67" t="s">
        <v>67</v>
      </c>
      <c r="AC4" s="70">
        <v>6</v>
      </c>
      <c r="AD4" s="14"/>
      <c r="AE4" s="15"/>
      <c r="AF4" s="65">
        <v>7</v>
      </c>
      <c r="AG4" s="67" t="s">
        <v>49</v>
      </c>
      <c r="AH4" s="67" t="s">
        <v>51</v>
      </c>
      <c r="AI4" s="67" t="s">
        <v>53</v>
      </c>
      <c r="AJ4" s="68" t="s">
        <v>60</v>
      </c>
      <c r="AK4" s="67" t="s">
        <v>62</v>
      </c>
      <c r="AL4" s="67" t="s">
        <v>64</v>
      </c>
      <c r="AM4" s="66" t="s">
        <v>66</v>
      </c>
      <c r="AN4" s="16"/>
      <c r="AO4" s="14"/>
      <c r="AP4" s="14"/>
      <c r="AQ4" s="15"/>
      <c r="AR4" s="67" t="s">
        <v>67</v>
      </c>
      <c r="AS4" s="67" t="s">
        <v>77</v>
      </c>
      <c r="AT4" s="67" t="s">
        <v>78</v>
      </c>
      <c r="AU4" s="64">
        <v>8</v>
      </c>
      <c r="AV4" s="17"/>
      <c r="AW4" s="65">
        <v>9</v>
      </c>
      <c r="AX4" s="71" t="s">
        <v>49</v>
      </c>
      <c r="AY4" s="67" t="s">
        <v>51</v>
      </c>
      <c r="AZ4" s="72" t="s">
        <v>53</v>
      </c>
      <c r="BA4" s="72" t="s">
        <v>60</v>
      </c>
      <c r="BB4" s="72" t="s">
        <v>62</v>
      </c>
      <c r="BC4" s="67" t="s">
        <v>64</v>
      </c>
      <c r="BD4" s="67" t="s">
        <v>66</v>
      </c>
      <c r="BE4" s="68" t="s">
        <v>67</v>
      </c>
      <c r="BF4" s="67" t="s">
        <v>77</v>
      </c>
      <c r="BG4" s="77">
        <v>10</v>
      </c>
    </row>
    <row r="5" spans="1:59" s="2" customFormat="1" ht="17.25" customHeight="1">
      <c r="A5" s="41"/>
      <c r="B5" s="22"/>
      <c r="C5" s="22"/>
      <c r="D5" s="18"/>
      <c r="E5" s="43" t="s">
        <v>36</v>
      </c>
      <c r="F5" s="83"/>
      <c r="G5" s="83"/>
      <c r="H5" s="83"/>
      <c r="I5" s="61" t="s">
        <v>45</v>
      </c>
      <c r="J5" s="20"/>
      <c r="K5" s="61" t="s">
        <v>46</v>
      </c>
      <c r="L5" s="20"/>
      <c r="M5" s="61" t="s">
        <v>47</v>
      </c>
      <c r="N5" s="61" t="s">
        <v>48</v>
      </c>
      <c r="O5" s="18"/>
      <c r="P5" s="19"/>
      <c r="Q5" s="61" t="s">
        <v>50</v>
      </c>
      <c r="R5" s="61" t="s">
        <v>52</v>
      </c>
      <c r="S5" s="61" t="s">
        <v>54</v>
      </c>
      <c r="T5" s="43" t="s">
        <v>55</v>
      </c>
      <c r="U5" s="61" t="s">
        <v>56</v>
      </c>
      <c r="V5" s="62" t="s">
        <v>57</v>
      </c>
      <c r="W5" s="61" t="s">
        <v>58</v>
      </c>
      <c r="X5" s="69" t="s">
        <v>59</v>
      </c>
      <c r="Y5" s="61" t="s">
        <v>61</v>
      </c>
      <c r="Z5" s="43" t="s">
        <v>63</v>
      </c>
      <c r="AA5" s="61" t="s">
        <v>65</v>
      </c>
      <c r="AB5" s="61" t="s">
        <v>52</v>
      </c>
      <c r="AC5" s="62" t="s">
        <v>68</v>
      </c>
      <c r="AD5" s="19"/>
      <c r="AE5" s="19"/>
      <c r="AF5" s="61" t="s">
        <v>69</v>
      </c>
      <c r="AG5" s="61" t="s">
        <v>70</v>
      </c>
      <c r="AH5" s="61" t="s">
        <v>71</v>
      </c>
      <c r="AI5" s="61" t="s">
        <v>72</v>
      </c>
      <c r="AJ5" s="62" t="s">
        <v>59</v>
      </c>
      <c r="AK5" s="61" t="s">
        <v>65</v>
      </c>
      <c r="AL5" s="61" t="s">
        <v>73</v>
      </c>
      <c r="AM5" s="61" t="s">
        <v>74</v>
      </c>
      <c r="AN5" s="19"/>
      <c r="AO5" s="19"/>
      <c r="AP5" s="19"/>
      <c r="AQ5" s="19"/>
      <c r="AR5" s="61" t="s">
        <v>75</v>
      </c>
      <c r="AS5" s="61" t="s">
        <v>76</v>
      </c>
      <c r="AT5" s="61" t="s">
        <v>52</v>
      </c>
      <c r="AU5" s="69" t="s">
        <v>79</v>
      </c>
      <c r="AV5" s="19"/>
      <c r="AW5" s="61" t="s">
        <v>80</v>
      </c>
      <c r="AX5" s="62" t="s">
        <v>81</v>
      </c>
      <c r="AY5" s="61" t="s">
        <v>82</v>
      </c>
      <c r="AZ5" s="61" t="s">
        <v>83</v>
      </c>
      <c r="BA5" s="61" t="s">
        <v>84</v>
      </c>
      <c r="BB5" s="43" t="s">
        <v>111</v>
      </c>
      <c r="BC5" s="61" t="s">
        <v>85</v>
      </c>
      <c r="BD5" s="61" t="s">
        <v>86</v>
      </c>
      <c r="BE5" s="73" t="s">
        <v>87</v>
      </c>
      <c r="BF5" s="61" t="s">
        <v>52</v>
      </c>
      <c r="BG5" s="78" t="s">
        <v>52</v>
      </c>
    </row>
    <row r="6" spans="1:59" s="2" customFormat="1" ht="17.25" customHeight="1">
      <c r="A6" s="114" t="s">
        <v>34</v>
      </c>
      <c r="B6" s="115"/>
      <c r="C6" s="115"/>
      <c r="D6" s="18"/>
      <c r="E6" s="19"/>
      <c r="F6" s="43" t="s">
        <v>112</v>
      </c>
      <c r="G6" s="43" t="s">
        <v>113</v>
      </c>
      <c r="H6" s="43" t="s">
        <v>114</v>
      </c>
      <c r="I6" s="19"/>
      <c r="J6" s="61" t="s">
        <v>5</v>
      </c>
      <c r="K6" s="21"/>
      <c r="L6" s="61" t="s">
        <v>6</v>
      </c>
      <c r="M6" s="19"/>
      <c r="N6" s="19"/>
      <c r="O6" s="84" t="s">
        <v>7</v>
      </c>
      <c r="P6" s="43" t="s">
        <v>8</v>
      </c>
      <c r="Q6" s="19"/>
      <c r="R6" s="19"/>
      <c r="S6" s="19"/>
      <c r="T6" s="19"/>
      <c r="U6" s="19"/>
      <c r="V6" s="22"/>
      <c r="W6" s="19"/>
      <c r="X6" s="21"/>
      <c r="Y6" s="19"/>
      <c r="Z6" s="19"/>
      <c r="AA6" s="19"/>
      <c r="AB6" s="19"/>
      <c r="AC6" s="18"/>
      <c r="AD6" s="43" t="s">
        <v>9</v>
      </c>
      <c r="AE6" s="61" t="s">
        <v>10</v>
      </c>
      <c r="AF6" s="19"/>
      <c r="AG6" s="19"/>
      <c r="AH6" s="19"/>
      <c r="AI6" s="19"/>
      <c r="AJ6" s="18"/>
      <c r="AK6" s="19"/>
      <c r="AL6" s="19"/>
      <c r="AM6" s="19"/>
      <c r="AN6" s="61" t="s">
        <v>11</v>
      </c>
      <c r="AO6" s="43" t="s">
        <v>12</v>
      </c>
      <c r="AP6" s="43" t="s">
        <v>13</v>
      </c>
      <c r="AQ6" s="61" t="s">
        <v>14</v>
      </c>
      <c r="AR6" s="21"/>
      <c r="AS6" s="19"/>
      <c r="AT6" s="19"/>
      <c r="AU6" s="21"/>
      <c r="AV6" s="61" t="s">
        <v>15</v>
      </c>
      <c r="AW6" s="19"/>
      <c r="AX6" s="18"/>
      <c r="AY6" s="19"/>
      <c r="AZ6" s="19"/>
      <c r="BA6" s="19"/>
      <c r="BB6" s="19"/>
      <c r="BC6" s="21"/>
      <c r="BD6" s="19"/>
      <c r="BE6" s="22"/>
      <c r="BF6" s="19"/>
      <c r="BG6" s="42"/>
    </row>
    <row r="7" spans="1:59" s="2" customFormat="1" ht="17.25" customHeight="1">
      <c r="A7" s="54"/>
      <c r="B7" s="34"/>
      <c r="C7" s="34"/>
      <c r="D7" s="35"/>
      <c r="E7" s="27"/>
      <c r="F7" s="25"/>
      <c r="G7" s="25"/>
      <c r="H7" s="25"/>
      <c r="I7" s="25"/>
      <c r="J7" s="25"/>
      <c r="K7" s="26"/>
      <c r="L7" s="25"/>
      <c r="M7" s="25"/>
      <c r="N7" s="27"/>
      <c r="O7" s="24"/>
      <c r="P7" s="25"/>
      <c r="Q7" s="25"/>
      <c r="R7" s="25"/>
      <c r="S7" s="25"/>
      <c r="T7" s="25"/>
      <c r="U7" s="25"/>
      <c r="V7" s="28"/>
      <c r="W7" s="25"/>
      <c r="X7" s="26"/>
      <c r="Y7" s="25"/>
      <c r="Z7" s="25"/>
      <c r="AA7" s="25"/>
      <c r="AB7" s="25"/>
      <c r="AC7" s="24"/>
      <c r="AD7" s="25"/>
      <c r="AE7" s="25"/>
      <c r="AF7" s="25"/>
      <c r="AG7" s="25"/>
      <c r="AH7" s="25"/>
      <c r="AI7" s="25"/>
      <c r="AJ7" s="24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6"/>
      <c r="AV7" s="25"/>
      <c r="AW7" s="25"/>
      <c r="AX7" s="24"/>
      <c r="AY7" s="25"/>
      <c r="AZ7" s="25"/>
      <c r="BA7" s="25"/>
      <c r="BB7" s="25"/>
      <c r="BC7" s="26"/>
      <c r="BD7" s="25"/>
      <c r="BE7" s="28"/>
      <c r="BF7" s="25"/>
      <c r="BG7" s="45"/>
    </row>
    <row r="8" spans="1:59" s="90" customFormat="1" ht="11.25" customHeight="1">
      <c r="A8" s="86"/>
      <c r="B8" s="87"/>
      <c r="C8" s="87"/>
      <c r="D8" s="8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89"/>
    </row>
    <row r="9" spans="1:59" s="95" customFormat="1" ht="15.75" customHeight="1">
      <c r="A9" s="91" t="s">
        <v>1</v>
      </c>
      <c r="B9" s="92"/>
      <c r="C9" s="92"/>
      <c r="D9" s="93"/>
      <c r="E9" s="56">
        <f aca="true" t="shared" si="0" ref="E9:AM9">E25+E34</f>
        <v>45906136</v>
      </c>
      <c r="F9" s="56">
        <f>F25+F34</f>
        <v>31540634</v>
      </c>
      <c r="G9" s="56">
        <f>G25+G34</f>
        <v>12223518</v>
      </c>
      <c r="H9" s="56">
        <f>H25+H34</f>
        <v>349830</v>
      </c>
      <c r="I9" s="56">
        <f t="shared" si="0"/>
        <v>9550620</v>
      </c>
      <c r="J9" s="56">
        <f t="shared" si="0"/>
        <v>5154980</v>
      </c>
      <c r="K9" s="56">
        <f t="shared" si="0"/>
        <v>1276395</v>
      </c>
      <c r="L9" s="56">
        <f t="shared" si="0"/>
        <v>579848</v>
      </c>
      <c r="M9" s="56">
        <f t="shared" si="0"/>
        <v>1251846</v>
      </c>
      <c r="N9" s="56">
        <f t="shared" si="0"/>
        <v>687607</v>
      </c>
      <c r="O9" s="56">
        <f t="shared" si="0"/>
        <v>536377</v>
      </c>
      <c r="P9" s="56">
        <f t="shared" si="0"/>
        <v>106817</v>
      </c>
      <c r="Q9" s="56">
        <f t="shared" si="0"/>
        <v>153606</v>
      </c>
      <c r="R9" s="56">
        <f t="shared" si="0"/>
        <v>410633</v>
      </c>
      <c r="S9" s="56">
        <f t="shared" si="0"/>
        <v>165962</v>
      </c>
      <c r="T9" s="56">
        <f t="shared" si="0"/>
        <v>2207053</v>
      </c>
      <c r="U9" s="56">
        <f t="shared" si="0"/>
        <v>178237</v>
      </c>
      <c r="V9" s="56">
        <f t="shared" si="0"/>
        <v>166927</v>
      </c>
      <c r="W9" s="56">
        <f t="shared" si="0"/>
        <v>58996</v>
      </c>
      <c r="X9" s="56">
        <f t="shared" si="0"/>
        <v>0</v>
      </c>
      <c r="Y9" s="56">
        <f t="shared" si="0"/>
        <v>426121</v>
      </c>
      <c r="Z9" s="56">
        <f t="shared" si="0"/>
        <v>603976</v>
      </c>
      <c r="AA9" s="56">
        <f t="shared" si="0"/>
        <v>56955</v>
      </c>
      <c r="AB9" s="56">
        <f t="shared" si="0"/>
        <v>715841</v>
      </c>
      <c r="AC9" s="56">
        <f t="shared" si="0"/>
        <v>1200466</v>
      </c>
      <c r="AD9" s="56">
        <f t="shared" si="0"/>
        <v>0</v>
      </c>
      <c r="AE9" s="56">
        <f t="shared" si="0"/>
        <v>805855</v>
      </c>
      <c r="AF9" s="56">
        <f t="shared" si="0"/>
        <v>15273191</v>
      </c>
      <c r="AG9" s="56">
        <f t="shared" si="0"/>
        <v>4544031</v>
      </c>
      <c r="AH9" s="56">
        <f t="shared" si="0"/>
        <v>92373</v>
      </c>
      <c r="AI9" s="56">
        <f t="shared" si="0"/>
        <v>1225451</v>
      </c>
      <c r="AJ9" s="56">
        <f t="shared" si="0"/>
        <v>105551</v>
      </c>
      <c r="AK9" s="56">
        <f t="shared" si="0"/>
        <v>1</v>
      </c>
      <c r="AL9" s="56">
        <f t="shared" si="0"/>
        <v>31444</v>
      </c>
      <c r="AM9" s="56">
        <f t="shared" si="0"/>
        <v>8417720</v>
      </c>
      <c r="AN9" s="56">
        <f aca="true" t="shared" si="1" ref="AN9:BG9">AN25+AN34</f>
        <v>123483</v>
      </c>
      <c r="AO9" s="56">
        <f t="shared" si="1"/>
        <v>299395</v>
      </c>
      <c r="AP9" s="56">
        <f t="shared" si="1"/>
        <v>7291852</v>
      </c>
      <c r="AQ9" s="56">
        <f t="shared" si="1"/>
        <v>622365</v>
      </c>
      <c r="AR9" s="56">
        <f t="shared" si="1"/>
        <v>838665</v>
      </c>
      <c r="AS9" s="56">
        <f t="shared" si="1"/>
        <v>0</v>
      </c>
      <c r="AT9" s="56">
        <f t="shared" si="1"/>
        <v>17955</v>
      </c>
      <c r="AU9" s="56">
        <f t="shared" si="1"/>
        <v>4947515</v>
      </c>
      <c r="AV9" s="56">
        <f t="shared" si="1"/>
        <v>2306460</v>
      </c>
      <c r="AW9" s="56">
        <f t="shared" si="1"/>
        <v>10014938</v>
      </c>
      <c r="AX9" s="56">
        <f t="shared" si="1"/>
        <v>5209182</v>
      </c>
      <c r="AY9" s="56">
        <f t="shared" si="1"/>
        <v>1920453</v>
      </c>
      <c r="AZ9" s="56">
        <f t="shared" si="1"/>
        <v>26440</v>
      </c>
      <c r="BA9" s="56">
        <f t="shared" si="1"/>
        <v>73824</v>
      </c>
      <c r="BB9" s="56">
        <f t="shared" si="1"/>
        <v>0</v>
      </c>
      <c r="BC9" s="56">
        <f t="shared" si="1"/>
        <v>59130</v>
      </c>
      <c r="BD9" s="56">
        <f t="shared" si="1"/>
        <v>0</v>
      </c>
      <c r="BE9" s="56">
        <f t="shared" si="1"/>
        <v>1394046</v>
      </c>
      <c r="BF9" s="56">
        <f t="shared" si="1"/>
        <v>1331863</v>
      </c>
      <c r="BG9" s="94">
        <f t="shared" si="1"/>
        <v>18150</v>
      </c>
    </row>
    <row r="10" spans="1:59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94"/>
    </row>
    <row r="11" spans="1:59" s="95" customFormat="1" ht="22.5" customHeight="1">
      <c r="A11" s="50">
        <v>1</v>
      </c>
      <c r="B11" s="47"/>
      <c r="C11" s="96" t="s">
        <v>16</v>
      </c>
      <c r="D11" s="11"/>
      <c r="E11" s="56">
        <v>3575041</v>
      </c>
      <c r="F11" s="56">
        <v>2611732</v>
      </c>
      <c r="G11" s="56">
        <v>548379</v>
      </c>
      <c r="H11" s="56">
        <v>2414</v>
      </c>
      <c r="I11" s="56">
        <v>454104</v>
      </c>
      <c r="J11" s="56">
        <v>272332</v>
      </c>
      <c r="K11" s="56">
        <v>45070</v>
      </c>
      <c r="L11" s="56">
        <v>259</v>
      </c>
      <c r="M11" s="56">
        <v>356542</v>
      </c>
      <c r="N11" s="56">
        <v>312770</v>
      </c>
      <c r="O11" s="56">
        <v>270428</v>
      </c>
      <c r="P11" s="56">
        <v>1133</v>
      </c>
      <c r="Q11" s="56">
        <v>3775</v>
      </c>
      <c r="R11" s="56">
        <v>39997</v>
      </c>
      <c r="S11" s="56">
        <v>101464</v>
      </c>
      <c r="T11" s="56">
        <v>440166</v>
      </c>
      <c r="U11" s="56">
        <v>49328</v>
      </c>
      <c r="V11" s="56">
        <v>8226</v>
      </c>
      <c r="W11" s="56">
        <v>0</v>
      </c>
      <c r="X11" s="56">
        <v>0</v>
      </c>
      <c r="Y11" s="56">
        <v>213378</v>
      </c>
      <c r="Z11" s="56">
        <v>92812</v>
      </c>
      <c r="AA11" s="56">
        <v>0</v>
      </c>
      <c r="AB11" s="56">
        <v>76422</v>
      </c>
      <c r="AC11" s="56">
        <v>238752</v>
      </c>
      <c r="AD11" s="56">
        <v>0</v>
      </c>
      <c r="AE11" s="56">
        <v>235114</v>
      </c>
      <c r="AF11" s="56">
        <v>1077074</v>
      </c>
      <c r="AG11" s="56">
        <v>521024</v>
      </c>
      <c r="AH11" s="56">
        <v>11350</v>
      </c>
      <c r="AI11" s="56">
        <v>180353</v>
      </c>
      <c r="AJ11" s="56">
        <v>60171</v>
      </c>
      <c r="AK11" s="56">
        <v>1</v>
      </c>
      <c r="AL11" s="56">
        <v>28036</v>
      </c>
      <c r="AM11" s="56">
        <v>78884</v>
      </c>
      <c r="AN11" s="56">
        <v>13581</v>
      </c>
      <c r="AO11" s="56">
        <v>0</v>
      </c>
      <c r="AP11" s="56">
        <v>0</v>
      </c>
      <c r="AQ11" s="56">
        <v>34988</v>
      </c>
      <c r="AR11" s="56">
        <v>197255</v>
      </c>
      <c r="AS11" s="56">
        <v>0</v>
      </c>
      <c r="AT11" s="56">
        <v>0</v>
      </c>
      <c r="AU11" s="56">
        <v>426075</v>
      </c>
      <c r="AV11" s="56">
        <v>0</v>
      </c>
      <c r="AW11" s="56">
        <v>435794</v>
      </c>
      <c r="AX11" s="56">
        <v>178931</v>
      </c>
      <c r="AY11" s="56">
        <v>63273</v>
      </c>
      <c r="AZ11" s="56">
        <v>26440</v>
      </c>
      <c r="BA11" s="56">
        <v>58607</v>
      </c>
      <c r="BB11" s="56">
        <v>0</v>
      </c>
      <c r="BC11" s="56">
        <v>0</v>
      </c>
      <c r="BD11" s="56">
        <v>0</v>
      </c>
      <c r="BE11" s="56">
        <v>68458</v>
      </c>
      <c r="BF11" s="56">
        <v>40085</v>
      </c>
      <c r="BG11" s="94">
        <v>0</v>
      </c>
    </row>
    <row r="12" spans="1:59" s="95" customFormat="1" ht="22.5" customHeight="1">
      <c r="A12" s="50">
        <v>2</v>
      </c>
      <c r="B12" s="47"/>
      <c r="C12" s="96" t="s">
        <v>17</v>
      </c>
      <c r="D12" s="11"/>
      <c r="E12" s="56">
        <v>4390563</v>
      </c>
      <c r="F12" s="56">
        <v>3356531</v>
      </c>
      <c r="G12" s="56">
        <v>783525</v>
      </c>
      <c r="H12" s="56">
        <v>6361</v>
      </c>
      <c r="I12" s="56">
        <v>2081720</v>
      </c>
      <c r="J12" s="56">
        <v>1188402</v>
      </c>
      <c r="K12" s="56">
        <v>43521</v>
      </c>
      <c r="L12" s="56">
        <v>1947</v>
      </c>
      <c r="M12" s="56">
        <v>80303</v>
      </c>
      <c r="N12" s="56">
        <v>57979</v>
      </c>
      <c r="O12" s="56">
        <v>17506</v>
      </c>
      <c r="P12" s="56">
        <v>40473</v>
      </c>
      <c r="Q12" s="56">
        <v>995</v>
      </c>
      <c r="R12" s="56">
        <v>21329</v>
      </c>
      <c r="S12" s="56">
        <v>25038</v>
      </c>
      <c r="T12" s="56">
        <v>39049</v>
      </c>
      <c r="U12" s="56">
        <v>0</v>
      </c>
      <c r="V12" s="56">
        <v>0</v>
      </c>
      <c r="W12" s="56">
        <v>0</v>
      </c>
      <c r="X12" s="56">
        <v>0</v>
      </c>
      <c r="Y12" s="56">
        <v>7489</v>
      </c>
      <c r="Z12" s="56">
        <v>4431</v>
      </c>
      <c r="AA12" s="56">
        <v>149</v>
      </c>
      <c r="AB12" s="56">
        <v>26980</v>
      </c>
      <c r="AC12" s="56">
        <v>28009</v>
      </c>
      <c r="AD12" s="56">
        <v>0</v>
      </c>
      <c r="AE12" s="56">
        <v>0</v>
      </c>
      <c r="AF12" s="56">
        <v>1064025</v>
      </c>
      <c r="AG12" s="56">
        <v>532898</v>
      </c>
      <c r="AH12" s="56">
        <v>573</v>
      </c>
      <c r="AI12" s="56">
        <v>57810</v>
      </c>
      <c r="AJ12" s="56">
        <v>0</v>
      </c>
      <c r="AK12" s="56">
        <v>0</v>
      </c>
      <c r="AL12" s="56">
        <v>0</v>
      </c>
      <c r="AM12" s="56">
        <v>426955</v>
      </c>
      <c r="AN12" s="56">
        <v>0</v>
      </c>
      <c r="AO12" s="56">
        <v>18110</v>
      </c>
      <c r="AP12" s="56">
        <v>206540</v>
      </c>
      <c r="AQ12" s="56">
        <v>202305</v>
      </c>
      <c r="AR12" s="56">
        <v>45789</v>
      </c>
      <c r="AS12" s="56">
        <v>0</v>
      </c>
      <c r="AT12" s="56">
        <v>0</v>
      </c>
      <c r="AU12" s="56">
        <v>40852</v>
      </c>
      <c r="AV12" s="56">
        <v>0</v>
      </c>
      <c r="AW12" s="56">
        <v>988046</v>
      </c>
      <c r="AX12" s="56">
        <v>663387</v>
      </c>
      <c r="AY12" s="56">
        <v>258835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16748</v>
      </c>
      <c r="BF12" s="56">
        <v>49076</v>
      </c>
      <c r="BG12" s="94">
        <v>0</v>
      </c>
    </row>
    <row r="13" spans="1:59" s="95" customFormat="1" ht="22.5" customHeight="1">
      <c r="A13" s="50">
        <v>3</v>
      </c>
      <c r="B13" s="47"/>
      <c r="C13" s="96" t="s">
        <v>18</v>
      </c>
      <c r="D13" s="11"/>
      <c r="E13" s="56">
        <v>13725366</v>
      </c>
      <c r="F13" s="56">
        <v>5148455</v>
      </c>
      <c r="G13" s="56">
        <v>8167996</v>
      </c>
      <c r="H13" s="56">
        <v>188493</v>
      </c>
      <c r="I13" s="56">
        <v>1098746</v>
      </c>
      <c r="J13" s="56">
        <v>326734</v>
      </c>
      <c r="K13" s="56">
        <v>208711</v>
      </c>
      <c r="L13" s="56">
        <v>5290</v>
      </c>
      <c r="M13" s="56">
        <v>324174</v>
      </c>
      <c r="N13" s="56">
        <v>155090</v>
      </c>
      <c r="O13" s="56">
        <v>153953</v>
      </c>
      <c r="P13" s="56">
        <v>1137</v>
      </c>
      <c r="Q13" s="56">
        <v>70029</v>
      </c>
      <c r="R13" s="56">
        <v>99055</v>
      </c>
      <c r="S13" s="56">
        <v>0</v>
      </c>
      <c r="T13" s="56">
        <v>312213</v>
      </c>
      <c r="U13" s="56">
        <v>4612</v>
      </c>
      <c r="V13" s="56">
        <v>78287</v>
      </c>
      <c r="W13" s="56">
        <v>8402</v>
      </c>
      <c r="X13" s="56">
        <v>0</v>
      </c>
      <c r="Y13" s="56">
        <v>47229</v>
      </c>
      <c r="Z13" s="56">
        <v>32674</v>
      </c>
      <c r="AA13" s="56">
        <v>5505</v>
      </c>
      <c r="AB13" s="56">
        <v>135504</v>
      </c>
      <c r="AC13" s="56">
        <v>85884</v>
      </c>
      <c r="AD13" s="56">
        <v>0</v>
      </c>
      <c r="AE13" s="56">
        <v>5492</v>
      </c>
      <c r="AF13" s="56">
        <v>7679289</v>
      </c>
      <c r="AG13" s="56">
        <v>1222440</v>
      </c>
      <c r="AH13" s="56">
        <v>19847</v>
      </c>
      <c r="AI13" s="56">
        <v>166135</v>
      </c>
      <c r="AJ13" s="56">
        <v>0</v>
      </c>
      <c r="AK13" s="56">
        <v>0</v>
      </c>
      <c r="AL13" s="56">
        <v>1231</v>
      </c>
      <c r="AM13" s="56">
        <v>6160266</v>
      </c>
      <c r="AN13" s="56">
        <v>3001</v>
      </c>
      <c r="AO13" s="56">
        <v>8318</v>
      </c>
      <c r="AP13" s="56">
        <v>6105753</v>
      </c>
      <c r="AQ13" s="56">
        <v>43194</v>
      </c>
      <c r="AR13" s="56">
        <v>106830</v>
      </c>
      <c r="AS13" s="56">
        <v>0</v>
      </c>
      <c r="AT13" s="56">
        <v>2540</v>
      </c>
      <c r="AU13" s="56">
        <v>952803</v>
      </c>
      <c r="AV13" s="56">
        <v>2244</v>
      </c>
      <c r="AW13" s="56">
        <v>3063546</v>
      </c>
      <c r="AX13" s="56">
        <v>1732104</v>
      </c>
      <c r="AY13" s="56">
        <v>156055</v>
      </c>
      <c r="AZ13" s="56">
        <v>0</v>
      </c>
      <c r="BA13" s="56">
        <v>10255</v>
      </c>
      <c r="BB13" s="56">
        <v>0</v>
      </c>
      <c r="BC13" s="56">
        <v>0</v>
      </c>
      <c r="BD13" s="56">
        <v>0</v>
      </c>
      <c r="BE13" s="56">
        <v>470326</v>
      </c>
      <c r="BF13" s="56">
        <v>694806</v>
      </c>
      <c r="BG13" s="94">
        <v>0</v>
      </c>
    </row>
    <row r="14" spans="1:59" s="95" customFormat="1" ht="22.5" customHeight="1">
      <c r="A14" s="50">
        <v>4</v>
      </c>
      <c r="B14" s="47"/>
      <c r="C14" s="96" t="s">
        <v>19</v>
      </c>
      <c r="D14" s="11"/>
      <c r="E14" s="56">
        <v>1376633</v>
      </c>
      <c r="F14" s="56">
        <v>1067866</v>
      </c>
      <c r="G14" s="56">
        <v>224710</v>
      </c>
      <c r="H14" s="56">
        <v>3697</v>
      </c>
      <c r="I14" s="56">
        <v>236160</v>
      </c>
      <c r="J14" s="56">
        <v>47086</v>
      </c>
      <c r="K14" s="56">
        <v>30868</v>
      </c>
      <c r="L14" s="56">
        <v>0</v>
      </c>
      <c r="M14" s="56">
        <v>19872</v>
      </c>
      <c r="N14" s="56">
        <v>19372</v>
      </c>
      <c r="O14" s="56">
        <v>7900</v>
      </c>
      <c r="P14" s="56">
        <v>11472</v>
      </c>
      <c r="Q14" s="56">
        <v>500</v>
      </c>
      <c r="R14" s="56">
        <v>0</v>
      </c>
      <c r="S14" s="56">
        <v>0</v>
      </c>
      <c r="T14" s="56">
        <v>59757</v>
      </c>
      <c r="U14" s="56">
        <v>8490</v>
      </c>
      <c r="V14" s="56">
        <v>6882</v>
      </c>
      <c r="W14" s="56">
        <v>6382</v>
      </c>
      <c r="X14" s="56">
        <v>0</v>
      </c>
      <c r="Y14" s="56">
        <v>1537</v>
      </c>
      <c r="Z14" s="56">
        <v>9809</v>
      </c>
      <c r="AA14" s="56">
        <v>2174</v>
      </c>
      <c r="AB14" s="56">
        <v>24483</v>
      </c>
      <c r="AC14" s="56">
        <v>69507</v>
      </c>
      <c r="AD14" s="56">
        <v>0</v>
      </c>
      <c r="AE14" s="56">
        <v>32121</v>
      </c>
      <c r="AF14" s="56">
        <v>216698</v>
      </c>
      <c r="AG14" s="56">
        <v>129413</v>
      </c>
      <c r="AH14" s="56">
        <v>446</v>
      </c>
      <c r="AI14" s="56">
        <v>47730</v>
      </c>
      <c r="AJ14" s="56">
        <v>0</v>
      </c>
      <c r="AK14" s="56">
        <v>0</v>
      </c>
      <c r="AL14" s="56">
        <v>0</v>
      </c>
      <c r="AM14" s="56">
        <v>9095</v>
      </c>
      <c r="AN14" s="56">
        <v>0</v>
      </c>
      <c r="AO14" s="56">
        <v>538</v>
      </c>
      <c r="AP14" s="56">
        <v>0</v>
      </c>
      <c r="AQ14" s="56">
        <v>5125</v>
      </c>
      <c r="AR14" s="56">
        <v>29739</v>
      </c>
      <c r="AS14" s="56">
        <v>0</v>
      </c>
      <c r="AT14" s="56">
        <v>275</v>
      </c>
      <c r="AU14" s="56">
        <v>311619</v>
      </c>
      <c r="AV14" s="56">
        <v>0</v>
      </c>
      <c r="AW14" s="56">
        <v>432152</v>
      </c>
      <c r="AX14" s="56">
        <v>55746</v>
      </c>
      <c r="AY14" s="56">
        <v>115233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167590</v>
      </c>
      <c r="BF14" s="56">
        <v>93583</v>
      </c>
      <c r="BG14" s="94">
        <v>0</v>
      </c>
    </row>
    <row r="15" spans="1:59" s="95" customFormat="1" ht="22.5" customHeight="1">
      <c r="A15" s="50">
        <v>5</v>
      </c>
      <c r="B15" s="47"/>
      <c r="C15" s="96" t="s">
        <v>20</v>
      </c>
      <c r="D15" s="11"/>
      <c r="E15" s="56">
        <v>1748911</v>
      </c>
      <c r="F15" s="56">
        <v>1523871</v>
      </c>
      <c r="G15" s="56">
        <v>131035</v>
      </c>
      <c r="H15" s="56">
        <v>38353</v>
      </c>
      <c r="I15" s="56">
        <v>306068</v>
      </c>
      <c r="J15" s="56">
        <v>263121</v>
      </c>
      <c r="K15" s="56">
        <v>30143</v>
      </c>
      <c r="L15" s="56">
        <v>18040</v>
      </c>
      <c r="M15" s="56">
        <v>42115</v>
      </c>
      <c r="N15" s="56">
        <v>42115</v>
      </c>
      <c r="O15" s="56">
        <v>7095</v>
      </c>
      <c r="P15" s="56">
        <v>35020</v>
      </c>
      <c r="Q15" s="56">
        <v>0</v>
      </c>
      <c r="R15" s="56">
        <v>0</v>
      </c>
      <c r="S15" s="56">
        <v>1815</v>
      </c>
      <c r="T15" s="56">
        <v>175475</v>
      </c>
      <c r="U15" s="56">
        <v>6149</v>
      </c>
      <c r="V15" s="56">
        <v>400</v>
      </c>
      <c r="W15" s="56">
        <v>0</v>
      </c>
      <c r="X15" s="56">
        <v>0</v>
      </c>
      <c r="Y15" s="56">
        <v>12263</v>
      </c>
      <c r="Z15" s="56">
        <v>81016</v>
      </c>
      <c r="AA15" s="56">
        <v>0</v>
      </c>
      <c r="AB15" s="56">
        <v>75647</v>
      </c>
      <c r="AC15" s="56">
        <v>23622</v>
      </c>
      <c r="AD15" s="56">
        <v>0</v>
      </c>
      <c r="AE15" s="56">
        <v>23622</v>
      </c>
      <c r="AF15" s="56">
        <v>671295</v>
      </c>
      <c r="AG15" s="56">
        <v>165787</v>
      </c>
      <c r="AH15" s="56">
        <v>7829</v>
      </c>
      <c r="AI15" s="56">
        <v>388163</v>
      </c>
      <c r="AJ15" s="56">
        <v>0</v>
      </c>
      <c r="AK15" s="56">
        <v>0</v>
      </c>
      <c r="AL15" s="56">
        <v>0</v>
      </c>
      <c r="AM15" s="56">
        <v>47351</v>
      </c>
      <c r="AN15" s="56">
        <v>33031</v>
      </c>
      <c r="AO15" s="56">
        <v>0</v>
      </c>
      <c r="AP15" s="56">
        <v>6913</v>
      </c>
      <c r="AQ15" s="56">
        <v>7407</v>
      </c>
      <c r="AR15" s="56">
        <v>62165</v>
      </c>
      <c r="AS15" s="56">
        <v>0</v>
      </c>
      <c r="AT15" s="56">
        <v>0</v>
      </c>
      <c r="AU15" s="56">
        <v>219961</v>
      </c>
      <c r="AV15" s="56">
        <v>43451</v>
      </c>
      <c r="AW15" s="56">
        <v>260267</v>
      </c>
      <c r="AX15" s="56">
        <v>100144</v>
      </c>
      <c r="AY15" s="56">
        <v>57322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76068</v>
      </c>
      <c r="BF15" s="56">
        <v>26733</v>
      </c>
      <c r="BG15" s="94">
        <v>18150</v>
      </c>
    </row>
    <row r="16" spans="1:59" s="95" customFormat="1" ht="22.5" customHeight="1">
      <c r="A16" s="50">
        <v>6</v>
      </c>
      <c r="B16" s="47"/>
      <c r="C16" s="96" t="s">
        <v>21</v>
      </c>
      <c r="D16" s="11"/>
      <c r="E16" s="56">
        <v>1291298</v>
      </c>
      <c r="F16" s="56">
        <v>1084182</v>
      </c>
      <c r="G16" s="56">
        <v>201123</v>
      </c>
      <c r="H16" s="56">
        <v>4296</v>
      </c>
      <c r="I16" s="56">
        <v>20794</v>
      </c>
      <c r="J16" s="56">
        <v>2860</v>
      </c>
      <c r="K16" s="56">
        <v>136862</v>
      </c>
      <c r="L16" s="56">
        <v>5342</v>
      </c>
      <c r="M16" s="56">
        <v>1823</v>
      </c>
      <c r="N16" s="56">
        <v>1823</v>
      </c>
      <c r="O16" s="56">
        <v>1379</v>
      </c>
      <c r="P16" s="56">
        <v>444</v>
      </c>
      <c r="Q16" s="56">
        <v>0</v>
      </c>
      <c r="R16" s="56">
        <v>0</v>
      </c>
      <c r="S16" s="56">
        <v>33300</v>
      </c>
      <c r="T16" s="56">
        <v>90161</v>
      </c>
      <c r="U16" s="56">
        <v>5812</v>
      </c>
      <c r="V16" s="56">
        <v>2409</v>
      </c>
      <c r="W16" s="56">
        <v>3695</v>
      </c>
      <c r="X16" s="56">
        <v>0</v>
      </c>
      <c r="Y16" s="56">
        <v>0</v>
      </c>
      <c r="Z16" s="56">
        <v>69851</v>
      </c>
      <c r="AA16" s="56">
        <v>0</v>
      </c>
      <c r="AB16" s="56">
        <v>8394</v>
      </c>
      <c r="AC16" s="56">
        <v>175</v>
      </c>
      <c r="AD16" s="56">
        <v>0</v>
      </c>
      <c r="AE16" s="56">
        <v>175</v>
      </c>
      <c r="AF16" s="56">
        <v>535918</v>
      </c>
      <c r="AG16" s="56">
        <v>141562</v>
      </c>
      <c r="AH16" s="56">
        <v>4291</v>
      </c>
      <c r="AI16" s="56">
        <v>50140</v>
      </c>
      <c r="AJ16" s="56">
        <v>0</v>
      </c>
      <c r="AK16" s="56">
        <v>0</v>
      </c>
      <c r="AL16" s="56">
        <v>0</v>
      </c>
      <c r="AM16" s="56">
        <v>226973</v>
      </c>
      <c r="AN16" s="56">
        <v>40083</v>
      </c>
      <c r="AO16" s="56">
        <v>0</v>
      </c>
      <c r="AP16" s="56">
        <v>117109</v>
      </c>
      <c r="AQ16" s="56">
        <v>22903</v>
      </c>
      <c r="AR16" s="56">
        <v>100642</v>
      </c>
      <c r="AS16" s="56">
        <v>0</v>
      </c>
      <c r="AT16" s="56">
        <v>12310</v>
      </c>
      <c r="AU16" s="56">
        <v>6710</v>
      </c>
      <c r="AV16" s="56">
        <v>0</v>
      </c>
      <c r="AW16" s="56">
        <v>465555</v>
      </c>
      <c r="AX16" s="56">
        <v>336950</v>
      </c>
      <c r="AY16" s="56">
        <v>25231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47076</v>
      </c>
      <c r="BF16" s="56">
        <v>56298</v>
      </c>
      <c r="BG16" s="94">
        <v>0</v>
      </c>
    </row>
    <row r="17" spans="1:59" s="95" customFormat="1" ht="22.5" customHeight="1">
      <c r="A17" s="50">
        <v>7</v>
      </c>
      <c r="B17" s="47"/>
      <c r="C17" s="96" t="s">
        <v>22</v>
      </c>
      <c r="D17" s="11"/>
      <c r="E17" s="56">
        <v>6748982</v>
      </c>
      <c r="F17" s="56">
        <v>5904864</v>
      </c>
      <c r="G17" s="56">
        <v>650480</v>
      </c>
      <c r="H17" s="56">
        <v>31552</v>
      </c>
      <c r="I17" s="56">
        <v>1918025</v>
      </c>
      <c r="J17" s="56">
        <v>1697978</v>
      </c>
      <c r="K17" s="56">
        <v>58898</v>
      </c>
      <c r="L17" s="56">
        <v>5417</v>
      </c>
      <c r="M17" s="56">
        <v>23542</v>
      </c>
      <c r="N17" s="56">
        <v>9331</v>
      </c>
      <c r="O17" s="56">
        <v>6738</v>
      </c>
      <c r="P17" s="56">
        <v>2593</v>
      </c>
      <c r="Q17" s="56">
        <v>9661</v>
      </c>
      <c r="R17" s="56">
        <v>4550</v>
      </c>
      <c r="S17" s="56">
        <v>0</v>
      </c>
      <c r="T17" s="56">
        <v>259772</v>
      </c>
      <c r="U17" s="56">
        <v>14538</v>
      </c>
      <c r="V17" s="56">
        <v>27570</v>
      </c>
      <c r="W17" s="56">
        <v>6218</v>
      </c>
      <c r="X17" s="56">
        <v>0</v>
      </c>
      <c r="Y17" s="56">
        <v>1514</v>
      </c>
      <c r="Z17" s="56">
        <v>54985</v>
      </c>
      <c r="AA17" s="56">
        <v>0</v>
      </c>
      <c r="AB17" s="56">
        <v>154947</v>
      </c>
      <c r="AC17" s="56">
        <v>56095</v>
      </c>
      <c r="AD17" s="56">
        <v>0</v>
      </c>
      <c r="AE17" s="56">
        <v>56095</v>
      </c>
      <c r="AF17" s="56">
        <v>2064962</v>
      </c>
      <c r="AG17" s="56">
        <v>771339</v>
      </c>
      <c r="AH17" s="56">
        <v>21803</v>
      </c>
      <c r="AI17" s="56">
        <v>32337</v>
      </c>
      <c r="AJ17" s="56">
        <v>20742</v>
      </c>
      <c r="AK17" s="56">
        <v>0</v>
      </c>
      <c r="AL17" s="56">
        <v>2177</v>
      </c>
      <c r="AM17" s="56">
        <v>1131903</v>
      </c>
      <c r="AN17" s="56">
        <v>10508</v>
      </c>
      <c r="AO17" s="56">
        <v>265490</v>
      </c>
      <c r="AP17" s="56">
        <v>774062</v>
      </c>
      <c r="AQ17" s="56">
        <v>81843</v>
      </c>
      <c r="AR17" s="56">
        <v>84661</v>
      </c>
      <c r="AS17" s="56">
        <v>0</v>
      </c>
      <c r="AT17" s="56">
        <v>0</v>
      </c>
      <c r="AU17" s="56">
        <v>249475</v>
      </c>
      <c r="AV17" s="56">
        <v>0</v>
      </c>
      <c r="AW17" s="56">
        <v>2118213</v>
      </c>
      <c r="AX17" s="56">
        <v>1251008</v>
      </c>
      <c r="AY17" s="56">
        <v>783211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42389</v>
      </c>
      <c r="BF17" s="56">
        <v>41605</v>
      </c>
      <c r="BG17" s="94">
        <v>0</v>
      </c>
    </row>
    <row r="18" spans="1:59" s="95" customFormat="1" ht="22.5" customHeight="1">
      <c r="A18" s="50">
        <v>8</v>
      </c>
      <c r="B18" s="47"/>
      <c r="C18" s="96" t="s">
        <v>23</v>
      </c>
      <c r="D18" s="11"/>
      <c r="E18" s="56">
        <v>652070</v>
      </c>
      <c r="F18" s="56">
        <v>605151</v>
      </c>
      <c r="G18" s="56">
        <v>35006</v>
      </c>
      <c r="H18" s="56">
        <v>779</v>
      </c>
      <c r="I18" s="56">
        <v>243607</v>
      </c>
      <c r="J18" s="56">
        <v>228960</v>
      </c>
      <c r="K18" s="56">
        <v>4798</v>
      </c>
      <c r="L18" s="56">
        <v>3031</v>
      </c>
      <c r="M18" s="56">
        <v>25654</v>
      </c>
      <c r="N18" s="56">
        <v>50</v>
      </c>
      <c r="O18" s="56">
        <v>0</v>
      </c>
      <c r="P18" s="56">
        <v>50</v>
      </c>
      <c r="Q18" s="56">
        <v>893</v>
      </c>
      <c r="R18" s="56">
        <v>24711</v>
      </c>
      <c r="S18" s="56">
        <v>4345</v>
      </c>
      <c r="T18" s="56">
        <v>103362</v>
      </c>
      <c r="U18" s="56">
        <v>45510</v>
      </c>
      <c r="V18" s="56">
        <v>0</v>
      </c>
      <c r="W18" s="56">
        <v>4324</v>
      </c>
      <c r="X18" s="56">
        <v>0</v>
      </c>
      <c r="Y18" s="56">
        <v>6471</v>
      </c>
      <c r="Z18" s="56">
        <v>24382</v>
      </c>
      <c r="AA18" s="56">
        <v>16012</v>
      </c>
      <c r="AB18" s="56">
        <v>6663</v>
      </c>
      <c r="AC18" s="56">
        <v>156</v>
      </c>
      <c r="AD18" s="56">
        <v>0</v>
      </c>
      <c r="AE18" s="56">
        <v>156</v>
      </c>
      <c r="AF18" s="56">
        <v>142947</v>
      </c>
      <c r="AG18" s="56">
        <v>78765</v>
      </c>
      <c r="AH18" s="56">
        <v>0</v>
      </c>
      <c r="AI18" s="56">
        <v>13506</v>
      </c>
      <c r="AJ18" s="56">
        <v>0</v>
      </c>
      <c r="AK18" s="56">
        <v>0</v>
      </c>
      <c r="AL18" s="56">
        <v>0</v>
      </c>
      <c r="AM18" s="56">
        <v>18294</v>
      </c>
      <c r="AN18" s="56">
        <v>0</v>
      </c>
      <c r="AO18" s="56">
        <v>0</v>
      </c>
      <c r="AP18" s="56">
        <v>0</v>
      </c>
      <c r="AQ18" s="56">
        <v>18294</v>
      </c>
      <c r="AR18" s="56">
        <v>32382</v>
      </c>
      <c r="AS18" s="56">
        <v>0</v>
      </c>
      <c r="AT18" s="56">
        <v>0</v>
      </c>
      <c r="AU18" s="56">
        <v>18363</v>
      </c>
      <c r="AV18" s="56">
        <v>0</v>
      </c>
      <c r="AW18" s="56">
        <v>108838</v>
      </c>
      <c r="AX18" s="56">
        <v>31901</v>
      </c>
      <c r="AY18" s="56">
        <v>36190</v>
      </c>
      <c r="AZ18" s="56">
        <v>0</v>
      </c>
      <c r="BA18" s="56">
        <v>770</v>
      </c>
      <c r="BB18" s="56">
        <v>0</v>
      </c>
      <c r="BC18" s="56">
        <v>0</v>
      </c>
      <c r="BD18" s="56">
        <v>0</v>
      </c>
      <c r="BE18" s="56">
        <v>3177</v>
      </c>
      <c r="BF18" s="56">
        <v>36800</v>
      </c>
      <c r="BG18" s="94">
        <v>0</v>
      </c>
    </row>
    <row r="19" spans="1:59" s="95" customFormat="1" ht="22.5" customHeight="1">
      <c r="A19" s="50">
        <v>9</v>
      </c>
      <c r="B19" s="47"/>
      <c r="C19" s="96" t="s">
        <v>24</v>
      </c>
      <c r="D19" s="11"/>
      <c r="E19" s="56">
        <v>1418461</v>
      </c>
      <c r="F19" s="56">
        <v>922641</v>
      </c>
      <c r="G19" s="56">
        <v>471963</v>
      </c>
      <c r="H19" s="56">
        <v>334</v>
      </c>
      <c r="I19" s="56">
        <v>546263</v>
      </c>
      <c r="J19" s="56">
        <v>99481</v>
      </c>
      <c r="K19" s="56">
        <v>8192</v>
      </c>
      <c r="L19" s="56">
        <v>2515</v>
      </c>
      <c r="M19" s="56">
        <v>11116</v>
      </c>
      <c r="N19" s="56">
        <v>9966</v>
      </c>
      <c r="O19" s="56">
        <v>4284</v>
      </c>
      <c r="P19" s="56">
        <v>5682</v>
      </c>
      <c r="Q19" s="56">
        <v>0</v>
      </c>
      <c r="R19" s="56">
        <v>1150</v>
      </c>
      <c r="S19" s="56">
        <v>0</v>
      </c>
      <c r="T19" s="56">
        <v>40958</v>
      </c>
      <c r="U19" s="56">
        <v>19275</v>
      </c>
      <c r="V19" s="56">
        <v>0</v>
      </c>
      <c r="W19" s="56">
        <v>0</v>
      </c>
      <c r="X19" s="56">
        <v>0</v>
      </c>
      <c r="Y19" s="56">
        <v>6245</v>
      </c>
      <c r="Z19" s="56">
        <v>6170</v>
      </c>
      <c r="AA19" s="56">
        <v>0</v>
      </c>
      <c r="AB19" s="56">
        <v>9268</v>
      </c>
      <c r="AC19" s="56">
        <v>424221</v>
      </c>
      <c r="AD19" s="56">
        <v>0</v>
      </c>
      <c r="AE19" s="56">
        <v>308210</v>
      </c>
      <c r="AF19" s="56">
        <v>228739</v>
      </c>
      <c r="AG19" s="56">
        <v>132159</v>
      </c>
      <c r="AH19" s="56">
        <v>17379</v>
      </c>
      <c r="AI19" s="56">
        <v>19348</v>
      </c>
      <c r="AJ19" s="56">
        <v>0</v>
      </c>
      <c r="AK19" s="56">
        <v>0</v>
      </c>
      <c r="AL19" s="56">
        <v>0</v>
      </c>
      <c r="AM19" s="56">
        <v>3335</v>
      </c>
      <c r="AN19" s="56">
        <v>0</v>
      </c>
      <c r="AO19" s="56">
        <v>0</v>
      </c>
      <c r="AP19" s="56">
        <v>0</v>
      </c>
      <c r="AQ19" s="56">
        <v>3335</v>
      </c>
      <c r="AR19" s="56">
        <v>56518</v>
      </c>
      <c r="AS19" s="56">
        <v>0</v>
      </c>
      <c r="AT19" s="56">
        <v>0</v>
      </c>
      <c r="AU19" s="56">
        <v>59979</v>
      </c>
      <c r="AV19" s="56">
        <v>0</v>
      </c>
      <c r="AW19" s="56">
        <v>98993</v>
      </c>
      <c r="AX19" s="56">
        <v>19815</v>
      </c>
      <c r="AY19" s="56">
        <v>68476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8881</v>
      </c>
      <c r="BF19" s="56">
        <v>1821</v>
      </c>
      <c r="BG19" s="94">
        <v>0</v>
      </c>
    </row>
    <row r="20" spans="1:59" s="95" customFormat="1" ht="22.5" customHeight="1">
      <c r="A20" s="50">
        <v>10</v>
      </c>
      <c r="B20" s="47"/>
      <c r="C20" s="96" t="s">
        <v>25</v>
      </c>
      <c r="D20" s="11"/>
      <c r="E20" s="56">
        <v>832881</v>
      </c>
      <c r="F20" s="56">
        <v>642592</v>
      </c>
      <c r="G20" s="56">
        <v>71991</v>
      </c>
      <c r="H20" s="56">
        <v>388</v>
      </c>
      <c r="I20" s="56">
        <v>126124</v>
      </c>
      <c r="J20" s="56">
        <v>4752</v>
      </c>
      <c r="K20" s="56">
        <v>18036</v>
      </c>
      <c r="L20" s="56">
        <v>0</v>
      </c>
      <c r="M20" s="56">
        <v>4323</v>
      </c>
      <c r="N20" s="56">
        <v>2838</v>
      </c>
      <c r="O20" s="56">
        <v>2838</v>
      </c>
      <c r="P20" s="56">
        <v>0</v>
      </c>
      <c r="Q20" s="56">
        <v>1485</v>
      </c>
      <c r="R20" s="56">
        <v>0</v>
      </c>
      <c r="S20" s="56">
        <v>0</v>
      </c>
      <c r="T20" s="56">
        <v>46059</v>
      </c>
      <c r="U20" s="56">
        <v>0</v>
      </c>
      <c r="V20" s="56">
        <v>0</v>
      </c>
      <c r="W20" s="56">
        <v>2688</v>
      </c>
      <c r="X20" s="56">
        <v>0</v>
      </c>
      <c r="Y20" s="56">
        <v>12750</v>
      </c>
      <c r="Z20" s="56">
        <v>26527</v>
      </c>
      <c r="AA20" s="56">
        <v>0</v>
      </c>
      <c r="AB20" s="56">
        <v>4094</v>
      </c>
      <c r="AC20" s="56">
        <v>35600</v>
      </c>
      <c r="AD20" s="56">
        <v>0</v>
      </c>
      <c r="AE20" s="56">
        <v>0</v>
      </c>
      <c r="AF20" s="56">
        <v>104329</v>
      </c>
      <c r="AG20" s="56">
        <v>82321</v>
      </c>
      <c r="AH20" s="56">
        <v>153</v>
      </c>
      <c r="AI20" s="56">
        <v>0</v>
      </c>
      <c r="AJ20" s="56">
        <v>0</v>
      </c>
      <c r="AK20" s="56">
        <v>0</v>
      </c>
      <c r="AL20" s="56">
        <v>0</v>
      </c>
      <c r="AM20" s="56">
        <v>16602</v>
      </c>
      <c r="AN20" s="56">
        <v>4677</v>
      </c>
      <c r="AO20" s="56">
        <v>990</v>
      </c>
      <c r="AP20" s="56">
        <v>0</v>
      </c>
      <c r="AQ20" s="56">
        <v>10935</v>
      </c>
      <c r="AR20" s="56">
        <v>5253</v>
      </c>
      <c r="AS20" s="56">
        <v>0</v>
      </c>
      <c r="AT20" s="56">
        <v>0</v>
      </c>
      <c r="AU20" s="56">
        <v>7548</v>
      </c>
      <c r="AV20" s="56">
        <v>0</v>
      </c>
      <c r="AW20" s="56">
        <v>490862</v>
      </c>
      <c r="AX20" s="56">
        <v>284031</v>
      </c>
      <c r="AY20" s="56">
        <v>7915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88595</v>
      </c>
      <c r="BF20" s="56">
        <v>110321</v>
      </c>
      <c r="BG20" s="94">
        <v>0</v>
      </c>
    </row>
    <row r="21" spans="1:59" s="95" customFormat="1" ht="22.5" customHeight="1">
      <c r="A21" s="50">
        <v>11</v>
      </c>
      <c r="B21" s="47"/>
      <c r="C21" s="96" t="s">
        <v>26</v>
      </c>
      <c r="D21" s="11"/>
      <c r="E21" s="56">
        <v>1762646</v>
      </c>
      <c r="F21" s="56">
        <v>1730667</v>
      </c>
      <c r="G21" s="56">
        <v>2629</v>
      </c>
      <c r="H21" s="56">
        <v>974</v>
      </c>
      <c r="I21" s="56">
        <v>188215</v>
      </c>
      <c r="J21" s="56">
        <v>146368</v>
      </c>
      <c r="K21" s="56">
        <v>9174</v>
      </c>
      <c r="L21" s="56">
        <v>8107</v>
      </c>
      <c r="M21" s="56">
        <v>17672</v>
      </c>
      <c r="N21" s="56">
        <v>6831</v>
      </c>
      <c r="O21" s="56">
        <v>6831</v>
      </c>
      <c r="P21" s="56">
        <v>0</v>
      </c>
      <c r="Q21" s="56">
        <v>10841</v>
      </c>
      <c r="R21" s="56">
        <v>0</v>
      </c>
      <c r="S21" s="56">
        <v>0</v>
      </c>
      <c r="T21" s="56">
        <v>59581</v>
      </c>
      <c r="U21" s="56">
        <v>11695</v>
      </c>
      <c r="V21" s="56">
        <v>14048</v>
      </c>
      <c r="W21" s="56">
        <v>10685</v>
      </c>
      <c r="X21" s="56">
        <v>0</v>
      </c>
      <c r="Y21" s="56">
        <v>0</v>
      </c>
      <c r="Z21" s="56">
        <v>13902</v>
      </c>
      <c r="AA21" s="56">
        <v>0</v>
      </c>
      <c r="AB21" s="56">
        <v>9251</v>
      </c>
      <c r="AC21" s="56">
        <v>7634</v>
      </c>
      <c r="AD21" s="56">
        <v>0</v>
      </c>
      <c r="AE21" s="56">
        <v>7634</v>
      </c>
      <c r="AF21" s="56">
        <v>156201</v>
      </c>
      <c r="AG21" s="56">
        <v>102787</v>
      </c>
      <c r="AH21" s="56">
        <v>0</v>
      </c>
      <c r="AI21" s="56">
        <v>33555</v>
      </c>
      <c r="AJ21" s="56">
        <v>0</v>
      </c>
      <c r="AK21" s="56">
        <v>0</v>
      </c>
      <c r="AL21" s="56">
        <v>0</v>
      </c>
      <c r="AM21" s="56">
        <v>14327</v>
      </c>
      <c r="AN21" s="56">
        <v>10226</v>
      </c>
      <c r="AO21" s="56">
        <v>880</v>
      </c>
      <c r="AP21" s="56">
        <v>0</v>
      </c>
      <c r="AQ21" s="56">
        <v>3221</v>
      </c>
      <c r="AR21" s="56">
        <v>5532</v>
      </c>
      <c r="AS21" s="56">
        <v>0</v>
      </c>
      <c r="AT21" s="56">
        <v>0</v>
      </c>
      <c r="AU21" s="56">
        <v>1271792</v>
      </c>
      <c r="AV21" s="56">
        <v>1225650</v>
      </c>
      <c r="AW21" s="56">
        <v>52377</v>
      </c>
      <c r="AX21" s="56">
        <v>11150</v>
      </c>
      <c r="AY21" s="56">
        <v>11698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23280</v>
      </c>
      <c r="BF21" s="56">
        <v>6249</v>
      </c>
      <c r="BG21" s="94">
        <v>0</v>
      </c>
    </row>
    <row r="22" spans="1:59" s="95" customFormat="1" ht="22.5" customHeight="1">
      <c r="A22" s="50">
        <v>12</v>
      </c>
      <c r="B22" s="47"/>
      <c r="C22" s="96" t="s">
        <v>27</v>
      </c>
      <c r="D22" s="11"/>
      <c r="E22" s="56">
        <v>3895829</v>
      </c>
      <c r="F22" s="56">
        <v>3723516</v>
      </c>
      <c r="G22" s="56">
        <v>93243</v>
      </c>
      <c r="H22" s="56">
        <v>345</v>
      </c>
      <c r="I22" s="56">
        <v>1022491</v>
      </c>
      <c r="J22" s="56">
        <v>8777</v>
      </c>
      <c r="K22" s="56">
        <v>206359</v>
      </c>
      <c r="L22" s="56">
        <v>124990</v>
      </c>
      <c r="M22" s="56">
        <v>220313</v>
      </c>
      <c r="N22" s="56">
        <v>3204</v>
      </c>
      <c r="O22" s="56">
        <v>0</v>
      </c>
      <c r="P22" s="56">
        <v>0</v>
      </c>
      <c r="Q22" s="56">
        <v>19187</v>
      </c>
      <c r="R22" s="56">
        <v>197922</v>
      </c>
      <c r="S22" s="56">
        <v>0</v>
      </c>
      <c r="T22" s="56">
        <v>201197</v>
      </c>
      <c r="U22" s="56">
        <v>8625</v>
      </c>
      <c r="V22" s="56">
        <v>27528</v>
      </c>
      <c r="W22" s="56">
        <v>827</v>
      </c>
      <c r="X22" s="56">
        <v>0</v>
      </c>
      <c r="Y22" s="56">
        <v>22925</v>
      </c>
      <c r="Z22" s="56">
        <v>66868</v>
      </c>
      <c r="AA22" s="56">
        <v>17685</v>
      </c>
      <c r="AB22" s="56">
        <v>56739</v>
      </c>
      <c r="AC22" s="56">
        <v>7229</v>
      </c>
      <c r="AD22" s="56">
        <v>0</v>
      </c>
      <c r="AE22" s="56">
        <v>6871</v>
      </c>
      <c r="AF22" s="56">
        <v>518970</v>
      </c>
      <c r="AG22" s="56">
        <v>259700</v>
      </c>
      <c r="AH22" s="56">
        <v>6893</v>
      </c>
      <c r="AI22" s="56">
        <v>35601</v>
      </c>
      <c r="AJ22" s="56">
        <v>16048</v>
      </c>
      <c r="AK22" s="56">
        <v>0</v>
      </c>
      <c r="AL22" s="56">
        <v>0</v>
      </c>
      <c r="AM22" s="56">
        <v>128677</v>
      </c>
      <c r="AN22" s="56">
        <v>8254</v>
      </c>
      <c r="AO22" s="56">
        <v>4872</v>
      </c>
      <c r="AP22" s="56">
        <v>80121</v>
      </c>
      <c r="AQ22" s="56">
        <v>35430</v>
      </c>
      <c r="AR22" s="56">
        <v>72051</v>
      </c>
      <c r="AS22" s="56">
        <v>0</v>
      </c>
      <c r="AT22" s="56">
        <v>0</v>
      </c>
      <c r="AU22" s="56">
        <v>1272583</v>
      </c>
      <c r="AV22" s="56">
        <v>1034917</v>
      </c>
      <c r="AW22" s="56">
        <v>446687</v>
      </c>
      <c r="AX22" s="56">
        <v>320889</v>
      </c>
      <c r="AY22" s="56">
        <v>40392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62408</v>
      </c>
      <c r="BF22" s="56">
        <v>22998</v>
      </c>
      <c r="BG22" s="94">
        <v>0</v>
      </c>
    </row>
    <row r="23" spans="1:59" s="95" customFormat="1" ht="22.5" customHeight="1">
      <c r="A23" s="50">
        <v>13</v>
      </c>
      <c r="B23" s="47"/>
      <c r="C23" s="73" t="s">
        <v>28</v>
      </c>
      <c r="D23" s="11"/>
      <c r="E23" s="56">
        <v>1845299</v>
      </c>
      <c r="F23" s="56">
        <v>1524040</v>
      </c>
      <c r="G23" s="56">
        <v>141378</v>
      </c>
      <c r="H23" s="56">
        <v>2</v>
      </c>
      <c r="I23" s="56">
        <v>476629</v>
      </c>
      <c r="J23" s="56">
        <v>403596</v>
      </c>
      <c r="K23" s="56">
        <v>428834</v>
      </c>
      <c r="L23" s="56">
        <v>390164</v>
      </c>
      <c r="M23" s="56">
        <v>73611</v>
      </c>
      <c r="N23" s="56">
        <v>39493</v>
      </c>
      <c r="O23" s="56">
        <v>38083</v>
      </c>
      <c r="P23" s="56">
        <v>1410</v>
      </c>
      <c r="Q23" s="56">
        <v>34118</v>
      </c>
      <c r="R23" s="56">
        <v>0</v>
      </c>
      <c r="S23" s="56">
        <v>0</v>
      </c>
      <c r="T23" s="56">
        <v>42555</v>
      </c>
      <c r="U23" s="56">
        <v>0</v>
      </c>
      <c r="V23" s="56">
        <v>0</v>
      </c>
      <c r="W23" s="56">
        <v>0</v>
      </c>
      <c r="X23" s="56">
        <v>0</v>
      </c>
      <c r="Y23" s="56">
        <v>8008</v>
      </c>
      <c r="Z23" s="56">
        <v>34547</v>
      </c>
      <c r="AA23" s="56">
        <v>0</v>
      </c>
      <c r="AB23" s="56">
        <v>0</v>
      </c>
      <c r="AC23" s="56">
        <v>17022</v>
      </c>
      <c r="AD23" s="56">
        <v>0</v>
      </c>
      <c r="AE23" s="56">
        <v>0</v>
      </c>
      <c r="AF23" s="56">
        <v>343000</v>
      </c>
      <c r="AG23" s="56">
        <v>38900</v>
      </c>
      <c r="AH23" s="56">
        <v>60</v>
      </c>
      <c r="AI23" s="56">
        <v>148678</v>
      </c>
      <c r="AJ23" s="56">
        <v>0</v>
      </c>
      <c r="AK23" s="56">
        <v>0</v>
      </c>
      <c r="AL23" s="56">
        <v>0</v>
      </c>
      <c r="AM23" s="56">
        <v>147167</v>
      </c>
      <c r="AN23" s="56">
        <v>122</v>
      </c>
      <c r="AO23" s="56">
        <v>0</v>
      </c>
      <c r="AP23" s="56">
        <v>1354</v>
      </c>
      <c r="AQ23" s="56">
        <v>145691</v>
      </c>
      <c r="AR23" s="56">
        <v>8195</v>
      </c>
      <c r="AS23" s="56">
        <v>0</v>
      </c>
      <c r="AT23" s="56">
        <v>0</v>
      </c>
      <c r="AU23" s="56">
        <v>6589</v>
      </c>
      <c r="AV23" s="56">
        <v>0</v>
      </c>
      <c r="AW23" s="56">
        <v>457059</v>
      </c>
      <c r="AX23" s="56">
        <v>93479</v>
      </c>
      <c r="AY23" s="56">
        <v>183614</v>
      </c>
      <c r="AZ23" s="56">
        <v>0</v>
      </c>
      <c r="BA23" s="56">
        <v>0</v>
      </c>
      <c r="BB23" s="56">
        <v>0</v>
      </c>
      <c r="BC23" s="56">
        <v>59130</v>
      </c>
      <c r="BD23" s="56">
        <v>0</v>
      </c>
      <c r="BE23" s="56">
        <v>76370</v>
      </c>
      <c r="BF23" s="56">
        <v>44466</v>
      </c>
      <c r="BG23" s="94">
        <v>0</v>
      </c>
    </row>
    <row r="24" spans="1:59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94"/>
    </row>
    <row r="25" spans="1:59" s="95" customFormat="1" ht="15.75" customHeight="1">
      <c r="A25" s="91" t="s">
        <v>2</v>
      </c>
      <c r="B25" s="92"/>
      <c r="C25" s="92"/>
      <c r="D25" s="93"/>
      <c r="E25" s="56">
        <f aca="true" t="shared" si="2" ref="E25:AM25">SUM(E11:E23)</f>
        <v>43263980</v>
      </c>
      <c r="F25" s="56">
        <f>SUM(F11:F23)</f>
        <v>29846108</v>
      </c>
      <c r="G25" s="56">
        <f>SUM(G11:G23)</f>
        <v>11523458</v>
      </c>
      <c r="H25" s="56">
        <f>SUM(H11:H23)</f>
        <v>277988</v>
      </c>
      <c r="I25" s="56">
        <f t="shared" si="2"/>
        <v>8718946</v>
      </c>
      <c r="J25" s="56">
        <f t="shared" si="2"/>
        <v>4690447</v>
      </c>
      <c r="K25" s="56">
        <f t="shared" si="2"/>
        <v>1229466</v>
      </c>
      <c r="L25" s="56">
        <f t="shared" si="2"/>
        <v>565102</v>
      </c>
      <c r="M25" s="56">
        <f t="shared" si="2"/>
        <v>1201060</v>
      </c>
      <c r="N25" s="56">
        <f t="shared" si="2"/>
        <v>660862</v>
      </c>
      <c r="O25" s="56">
        <f t="shared" si="2"/>
        <v>517035</v>
      </c>
      <c r="P25" s="56">
        <f t="shared" si="2"/>
        <v>99414</v>
      </c>
      <c r="Q25" s="56">
        <f t="shared" si="2"/>
        <v>151484</v>
      </c>
      <c r="R25" s="56">
        <f t="shared" si="2"/>
        <v>388714</v>
      </c>
      <c r="S25" s="56">
        <f t="shared" si="2"/>
        <v>165962</v>
      </c>
      <c r="T25" s="56">
        <f t="shared" si="2"/>
        <v>1870305</v>
      </c>
      <c r="U25" s="56">
        <f t="shared" si="2"/>
        <v>174034</v>
      </c>
      <c r="V25" s="56">
        <f t="shared" si="2"/>
        <v>165350</v>
      </c>
      <c r="W25" s="56">
        <f t="shared" si="2"/>
        <v>43221</v>
      </c>
      <c r="X25" s="56">
        <f t="shared" si="2"/>
        <v>0</v>
      </c>
      <c r="Y25" s="56">
        <f t="shared" si="2"/>
        <v>339809</v>
      </c>
      <c r="Z25" s="56">
        <f t="shared" si="2"/>
        <v>517974</v>
      </c>
      <c r="AA25" s="56">
        <f t="shared" si="2"/>
        <v>41525</v>
      </c>
      <c r="AB25" s="56">
        <f t="shared" si="2"/>
        <v>588392</v>
      </c>
      <c r="AC25" s="56">
        <f t="shared" si="2"/>
        <v>993906</v>
      </c>
      <c r="AD25" s="56">
        <f t="shared" si="2"/>
        <v>0</v>
      </c>
      <c r="AE25" s="56">
        <f t="shared" si="2"/>
        <v>675490</v>
      </c>
      <c r="AF25" s="56">
        <f t="shared" si="2"/>
        <v>14803447</v>
      </c>
      <c r="AG25" s="56">
        <f t="shared" si="2"/>
        <v>4179095</v>
      </c>
      <c r="AH25" s="56">
        <f t="shared" si="2"/>
        <v>90624</v>
      </c>
      <c r="AI25" s="56">
        <f t="shared" si="2"/>
        <v>1173356</v>
      </c>
      <c r="AJ25" s="56">
        <f t="shared" si="2"/>
        <v>96961</v>
      </c>
      <c r="AK25" s="56">
        <f t="shared" si="2"/>
        <v>1</v>
      </c>
      <c r="AL25" s="56">
        <f t="shared" si="2"/>
        <v>31444</v>
      </c>
      <c r="AM25" s="56">
        <f t="shared" si="2"/>
        <v>8409829</v>
      </c>
      <c r="AN25" s="56">
        <f aca="true" t="shared" si="3" ref="AN25:BG25">SUM(AN11:AN23)</f>
        <v>123483</v>
      </c>
      <c r="AO25" s="56">
        <f t="shared" si="3"/>
        <v>299198</v>
      </c>
      <c r="AP25" s="56">
        <f t="shared" si="3"/>
        <v>7291852</v>
      </c>
      <c r="AQ25" s="56">
        <f t="shared" si="3"/>
        <v>614671</v>
      </c>
      <c r="AR25" s="56">
        <f t="shared" si="3"/>
        <v>807012</v>
      </c>
      <c r="AS25" s="56">
        <f t="shared" si="3"/>
        <v>0</v>
      </c>
      <c r="AT25" s="56">
        <f t="shared" si="3"/>
        <v>15125</v>
      </c>
      <c r="AU25" s="56">
        <f t="shared" si="3"/>
        <v>4844349</v>
      </c>
      <c r="AV25" s="56">
        <f t="shared" si="3"/>
        <v>2306262</v>
      </c>
      <c r="AW25" s="56">
        <f t="shared" si="3"/>
        <v>9418389</v>
      </c>
      <c r="AX25" s="56">
        <f t="shared" si="3"/>
        <v>5079535</v>
      </c>
      <c r="AY25" s="56">
        <f t="shared" si="3"/>
        <v>1807445</v>
      </c>
      <c r="AZ25" s="56">
        <f t="shared" si="3"/>
        <v>26440</v>
      </c>
      <c r="BA25" s="56">
        <f t="shared" si="3"/>
        <v>69632</v>
      </c>
      <c r="BB25" s="56">
        <f t="shared" si="3"/>
        <v>0</v>
      </c>
      <c r="BC25" s="56">
        <f t="shared" si="3"/>
        <v>59130</v>
      </c>
      <c r="BD25" s="56">
        <f t="shared" si="3"/>
        <v>0</v>
      </c>
      <c r="BE25" s="56">
        <f t="shared" si="3"/>
        <v>1151366</v>
      </c>
      <c r="BF25" s="56">
        <f t="shared" si="3"/>
        <v>1224841</v>
      </c>
      <c r="BG25" s="94">
        <f t="shared" si="3"/>
        <v>18150</v>
      </c>
    </row>
    <row r="26" spans="1:59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94"/>
    </row>
    <row r="27" spans="1:59" s="95" customFormat="1" ht="22.5" customHeight="1">
      <c r="A27" s="50">
        <v>1</v>
      </c>
      <c r="B27" s="47"/>
      <c r="C27" s="96" t="s">
        <v>29</v>
      </c>
      <c r="D27" s="11"/>
      <c r="E27" s="56">
        <v>751520</v>
      </c>
      <c r="F27" s="56">
        <v>516626</v>
      </c>
      <c r="G27" s="56">
        <v>97186</v>
      </c>
      <c r="H27" s="56">
        <v>30347</v>
      </c>
      <c r="I27" s="56">
        <v>109612</v>
      </c>
      <c r="J27" s="56">
        <v>957</v>
      </c>
      <c r="K27" s="56">
        <v>16902</v>
      </c>
      <c r="L27" s="56">
        <v>0</v>
      </c>
      <c r="M27" s="56">
        <v>36486</v>
      </c>
      <c r="N27" s="56">
        <v>26215</v>
      </c>
      <c r="O27" s="56">
        <v>19144</v>
      </c>
      <c r="P27" s="56">
        <v>7071</v>
      </c>
      <c r="Q27" s="56">
        <v>2122</v>
      </c>
      <c r="R27" s="56">
        <v>8149</v>
      </c>
      <c r="S27" s="56">
        <v>0</v>
      </c>
      <c r="T27" s="56">
        <v>192469</v>
      </c>
      <c r="U27" s="56">
        <v>1483</v>
      </c>
      <c r="V27" s="56">
        <v>597</v>
      </c>
      <c r="W27" s="56">
        <v>15775</v>
      </c>
      <c r="X27" s="56">
        <v>0</v>
      </c>
      <c r="Y27" s="56">
        <v>67811</v>
      </c>
      <c r="Z27" s="56">
        <v>28962</v>
      </c>
      <c r="AA27" s="56">
        <v>0</v>
      </c>
      <c r="AB27" s="56">
        <v>77841</v>
      </c>
      <c r="AC27" s="56">
        <v>113317</v>
      </c>
      <c r="AD27" s="56">
        <v>0</v>
      </c>
      <c r="AE27" s="56">
        <v>111751</v>
      </c>
      <c r="AF27" s="56">
        <v>117055</v>
      </c>
      <c r="AG27" s="56">
        <v>110170</v>
      </c>
      <c r="AH27" s="56">
        <v>0</v>
      </c>
      <c r="AI27" s="56">
        <v>6684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201</v>
      </c>
      <c r="AS27" s="56">
        <v>0</v>
      </c>
      <c r="AT27" s="56">
        <v>0</v>
      </c>
      <c r="AU27" s="56">
        <v>7830</v>
      </c>
      <c r="AV27" s="56">
        <v>0</v>
      </c>
      <c r="AW27" s="56">
        <v>157849</v>
      </c>
      <c r="AX27" s="56">
        <v>38795</v>
      </c>
      <c r="AY27" s="56">
        <v>55739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33053</v>
      </c>
      <c r="BF27" s="56">
        <v>30262</v>
      </c>
      <c r="BG27" s="94">
        <v>0</v>
      </c>
    </row>
    <row r="28" spans="1:59" s="95" customFormat="1" ht="22.5" customHeight="1">
      <c r="A28" s="50">
        <v>2</v>
      </c>
      <c r="B28" s="47"/>
      <c r="C28" s="96" t="s">
        <v>30</v>
      </c>
      <c r="D28" s="11"/>
      <c r="E28" s="56">
        <v>301728</v>
      </c>
      <c r="F28" s="56">
        <v>277658</v>
      </c>
      <c r="G28" s="56">
        <v>0</v>
      </c>
      <c r="H28" s="56">
        <v>24070</v>
      </c>
      <c r="I28" s="56">
        <v>80826</v>
      </c>
      <c r="J28" s="56">
        <v>4341</v>
      </c>
      <c r="K28" s="56">
        <v>2290</v>
      </c>
      <c r="L28" s="56">
        <v>0</v>
      </c>
      <c r="M28" s="56">
        <v>1988</v>
      </c>
      <c r="N28" s="56">
        <v>0</v>
      </c>
      <c r="O28" s="56">
        <v>0</v>
      </c>
      <c r="P28" s="56">
        <v>0</v>
      </c>
      <c r="Q28" s="56">
        <v>0</v>
      </c>
      <c r="R28" s="56">
        <v>1988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35903</v>
      </c>
      <c r="AG28" s="56">
        <v>25267</v>
      </c>
      <c r="AH28" s="56">
        <v>0</v>
      </c>
      <c r="AI28" s="56">
        <v>990</v>
      </c>
      <c r="AJ28" s="56">
        <v>0</v>
      </c>
      <c r="AK28" s="56">
        <v>0</v>
      </c>
      <c r="AL28" s="56">
        <v>0</v>
      </c>
      <c r="AM28" s="56">
        <v>1531</v>
      </c>
      <c r="AN28" s="56">
        <v>0</v>
      </c>
      <c r="AO28" s="56">
        <v>0</v>
      </c>
      <c r="AP28" s="56">
        <v>0</v>
      </c>
      <c r="AQ28" s="56">
        <v>1531</v>
      </c>
      <c r="AR28" s="56">
        <v>7618</v>
      </c>
      <c r="AS28" s="56">
        <v>0</v>
      </c>
      <c r="AT28" s="56">
        <v>497</v>
      </c>
      <c r="AU28" s="56">
        <v>10067</v>
      </c>
      <c r="AV28" s="56">
        <v>0</v>
      </c>
      <c r="AW28" s="56">
        <v>170654</v>
      </c>
      <c r="AX28" s="56">
        <v>0</v>
      </c>
      <c r="AY28" s="56">
        <v>500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152233</v>
      </c>
      <c r="BF28" s="56">
        <v>17921</v>
      </c>
      <c r="BG28" s="94">
        <v>0</v>
      </c>
    </row>
    <row r="29" spans="1:59" s="95" customFormat="1" ht="22.5" customHeight="1">
      <c r="A29" s="50">
        <v>3</v>
      </c>
      <c r="B29" s="47"/>
      <c r="C29" s="96" t="s">
        <v>31</v>
      </c>
      <c r="D29" s="11"/>
      <c r="E29" s="56">
        <v>727097</v>
      </c>
      <c r="F29" s="56">
        <v>232860</v>
      </c>
      <c r="G29" s="56">
        <v>490801</v>
      </c>
      <c r="H29" s="56">
        <v>3436</v>
      </c>
      <c r="I29" s="56">
        <v>409163</v>
      </c>
      <c r="J29" s="56">
        <v>394558</v>
      </c>
      <c r="K29" s="56">
        <v>6423</v>
      </c>
      <c r="L29" s="56">
        <v>0</v>
      </c>
      <c r="M29" s="56">
        <v>8177</v>
      </c>
      <c r="N29" s="56">
        <v>0</v>
      </c>
      <c r="O29" s="56">
        <v>0</v>
      </c>
      <c r="P29" s="56">
        <v>0</v>
      </c>
      <c r="Q29" s="56">
        <v>0</v>
      </c>
      <c r="R29" s="56">
        <v>8177</v>
      </c>
      <c r="S29" s="56">
        <v>0</v>
      </c>
      <c r="T29" s="56">
        <v>41221</v>
      </c>
      <c r="U29" s="56">
        <v>0</v>
      </c>
      <c r="V29" s="56">
        <v>0</v>
      </c>
      <c r="W29" s="56">
        <v>0</v>
      </c>
      <c r="X29" s="56">
        <v>0</v>
      </c>
      <c r="Y29" s="56">
        <v>15267</v>
      </c>
      <c r="Z29" s="56">
        <v>21355</v>
      </c>
      <c r="AA29" s="56">
        <v>4599</v>
      </c>
      <c r="AB29" s="56">
        <v>0</v>
      </c>
      <c r="AC29" s="56">
        <v>8632</v>
      </c>
      <c r="AD29" s="56">
        <v>0</v>
      </c>
      <c r="AE29" s="56">
        <v>4024</v>
      </c>
      <c r="AF29" s="56">
        <v>126484</v>
      </c>
      <c r="AG29" s="56">
        <v>87233</v>
      </c>
      <c r="AH29" s="56">
        <v>0</v>
      </c>
      <c r="AI29" s="56">
        <v>16905</v>
      </c>
      <c r="AJ29" s="56">
        <v>8590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13756</v>
      </c>
      <c r="AS29" s="56">
        <v>0</v>
      </c>
      <c r="AT29" s="56">
        <v>0</v>
      </c>
      <c r="AU29" s="56">
        <v>53390</v>
      </c>
      <c r="AV29" s="56">
        <v>0</v>
      </c>
      <c r="AW29" s="56">
        <v>73607</v>
      </c>
      <c r="AX29" s="56">
        <v>44198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20791</v>
      </c>
      <c r="BF29" s="56">
        <v>8618</v>
      </c>
      <c r="BG29" s="94">
        <v>0</v>
      </c>
    </row>
    <row r="30" spans="1:59" s="95" customFormat="1" ht="22.5" customHeight="1">
      <c r="A30" s="50">
        <v>4</v>
      </c>
      <c r="B30" s="47"/>
      <c r="C30" s="96" t="s">
        <v>0</v>
      </c>
      <c r="D30" s="11"/>
      <c r="E30" s="56">
        <v>342896</v>
      </c>
      <c r="F30" s="56">
        <v>255388</v>
      </c>
      <c r="G30" s="56">
        <v>24695</v>
      </c>
      <c r="H30" s="56">
        <v>3164</v>
      </c>
      <c r="I30" s="56">
        <v>134791</v>
      </c>
      <c r="J30" s="56">
        <v>34750</v>
      </c>
      <c r="K30" s="56">
        <v>12285</v>
      </c>
      <c r="L30" s="56">
        <v>10983</v>
      </c>
      <c r="M30" s="56">
        <v>418</v>
      </c>
      <c r="N30" s="56">
        <v>0</v>
      </c>
      <c r="O30" s="56">
        <v>0</v>
      </c>
      <c r="P30" s="56">
        <v>0</v>
      </c>
      <c r="Q30" s="56">
        <v>0</v>
      </c>
      <c r="R30" s="56">
        <v>418</v>
      </c>
      <c r="S30" s="56">
        <v>0</v>
      </c>
      <c r="T30" s="56">
        <v>19781</v>
      </c>
      <c r="U30" s="56">
        <v>2475</v>
      </c>
      <c r="V30" s="56">
        <v>0</v>
      </c>
      <c r="W30" s="56">
        <v>0</v>
      </c>
      <c r="X30" s="56">
        <v>0</v>
      </c>
      <c r="Y30" s="56">
        <v>2728</v>
      </c>
      <c r="Z30" s="56">
        <v>991</v>
      </c>
      <c r="AA30" s="56">
        <v>8296</v>
      </c>
      <c r="AB30" s="56">
        <v>5291</v>
      </c>
      <c r="AC30" s="56">
        <v>2222</v>
      </c>
      <c r="AD30" s="56">
        <v>0</v>
      </c>
      <c r="AE30" s="56">
        <v>0</v>
      </c>
      <c r="AF30" s="56">
        <v>45742</v>
      </c>
      <c r="AG30" s="56">
        <v>42359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896</v>
      </c>
      <c r="AN30" s="56">
        <v>0</v>
      </c>
      <c r="AO30" s="56">
        <v>197</v>
      </c>
      <c r="AP30" s="56">
        <v>0</v>
      </c>
      <c r="AQ30" s="56">
        <v>699</v>
      </c>
      <c r="AR30" s="56">
        <v>154</v>
      </c>
      <c r="AS30" s="56">
        <v>0</v>
      </c>
      <c r="AT30" s="56">
        <v>2333</v>
      </c>
      <c r="AU30" s="56">
        <v>9311</v>
      </c>
      <c r="AV30" s="56">
        <v>198</v>
      </c>
      <c r="AW30" s="56">
        <v>118346</v>
      </c>
      <c r="AX30" s="56">
        <v>11877</v>
      </c>
      <c r="AY30" s="56">
        <v>42887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29209</v>
      </c>
      <c r="BF30" s="56">
        <v>34373</v>
      </c>
      <c r="BG30" s="94">
        <v>0</v>
      </c>
    </row>
    <row r="31" spans="1:59" s="95" customFormat="1" ht="22.5" customHeight="1">
      <c r="A31" s="50">
        <v>5</v>
      </c>
      <c r="B31" s="47"/>
      <c r="C31" s="96" t="s">
        <v>32</v>
      </c>
      <c r="D31" s="11"/>
      <c r="E31" s="56">
        <v>238877</v>
      </c>
      <c r="F31" s="56">
        <v>214195</v>
      </c>
      <c r="G31" s="56">
        <v>11995</v>
      </c>
      <c r="H31" s="56">
        <v>3969</v>
      </c>
      <c r="I31" s="56">
        <v>30857</v>
      </c>
      <c r="J31" s="56">
        <v>23625</v>
      </c>
      <c r="K31" s="56">
        <v>4044</v>
      </c>
      <c r="L31" s="56">
        <v>359</v>
      </c>
      <c r="M31" s="56">
        <v>2128</v>
      </c>
      <c r="N31" s="56">
        <v>332</v>
      </c>
      <c r="O31" s="56">
        <v>0</v>
      </c>
      <c r="P31" s="56">
        <v>332</v>
      </c>
      <c r="Q31" s="56">
        <v>0</v>
      </c>
      <c r="R31" s="56">
        <v>1796</v>
      </c>
      <c r="S31" s="56">
        <v>0</v>
      </c>
      <c r="T31" s="56">
        <v>38454</v>
      </c>
      <c r="U31" s="56">
        <v>245</v>
      </c>
      <c r="V31" s="56">
        <v>980</v>
      </c>
      <c r="W31" s="56">
        <v>0</v>
      </c>
      <c r="X31" s="56">
        <v>0</v>
      </c>
      <c r="Y31" s="56">
        <v>0</v>
      </c>
      <c r="Z31" s="56">
        <v>34694</v>
      </c>
      <c r="AA31" s="56">
        <v>2535</v>
      </c>
      <c r="AB31" s="56">
        <v>0</v>
      </c>
      <c r="AC31" s="56">
        <v>14315</v>
      </c>
      <c r="AD31" s="56">
        <v>0</v>
      </c>
      <c r="AE31" s="56">
        <v>14315</v>
      </c>
      <c r="AF31" s="56">
        <v>74973</v>
      </c>
      <c r="AG31" s="56">
        <v>30766</v>
      </c>
      <c r="AH31" s="56">
        <v>1749</v>
      </c>
      <c r="AI31" s="56">
        <v>27070</v>
      </c>
      <c r="AJ31" s="56">
        <v>0</v>
      </c>
      <c r="AK31" s="56">
        <v>0</v>
      </c>
      <c r="AL31" s="56">
        <v>0</v>
      </c>
      <c r="AM31" s="56">
        <v>5464</v>
      </c>
      <c r="AN31" s="56">
        <v>0</v>
      </c>
      <c r="AO31" s="56">
        <v>0</v>
      </c>
      <c r="AP31" s="56">
        <v>0</v>
      </c>
      <c r="AQ31" s="56">
        <v>5464</v>
      </c>
      <c r="AR31" s="56">
        <v>9924</v>
      </c>
      <c r="AS31" s="56">
        <v>0</v>
      </c>
      <c r="AT31" s="56">
        <v>0</v>
      </c>
      <c r="AU31" s="56">
        <v>9350</v>
      </c>
      <c r="AV31" s="56">
        <v>0</v>
      </c>
      <c r="AW31" s="56">
        <v>64756</v>
      </c>
      <c r="AX31" s="56">
        <v>33499</v>
      </c>
      <c r="AY31" s="56">
        <v>11896</v>
      </c>
      <c r="AZ31" s="56">
        <v>0</v>
      </c>
      <c r="BA31" s="56">
        <v>4192</v>
      </c>
      <c r="BB31" s="56">
        <v>0</v>
      </c>
      <c r="BC31" s="56">
        <v>0</v>
      </c>
      <c r="BD31" s="56">
        <v>0</v>
      </c>
      <c r="BE31" s="56">
        <v>2016</v>
      </c>
      <c r="BF31" s="56">
        <v>13153</v>
      </c>
      <c r="BG31" s="94">
        <v>0</v>
      </c>
    </row>
    <row r="32" spans="1:59" s="95" customFormat="1" ht="22.5" customHeight="1">
      <c r="A32" s="50">
        <v>6</v>
      </c>
      <c r="B32" s="47"/>
      <c r="C32" s="96" t="s">
        <v>33</v>
      </c>
      <c r="D32" s="11"/>
      <c r="E32" s="56">
        <v>280038</v>
      </c>
      <c r="F32" s="56">
        <v>197799</v>
      </c>
      <c r="G32" s="56">
        <v>75383</v>
      </c>
      <c r="H32" s="56">
        <v>6856</v>
      </c>
      <c r="I32" s="56">
        <v>66425</v>
      </c>
      <c r="J32" s="56">
        <v>6302</v>
      </c>
      <c r="K32" s="56">
        <v>4985</v>
      </c>
      <c r="L32" s="56">
        <v>3404</v>
      </c>
      <c r="M32" s="56">
        <v>1589</v>
      </c>
      <c r="N32" s="56">
        <v>198</v>
      </c>
      <c r="O32" s="56">
        <v>198</v>
      </c>
      <c r="P32" s="56">
        <v>0</v>
      </c>
      <c r="Q32" s="56">
        <v>0</v>
      </c>
      <c r="R32" s="56">
        <v>1391</v>
      </c>
      <c r="S32" s="56">
        <v>0</v>
      </c>
      <c r="T32" s="56">
        <v>44823</v>
      </c>
      <c r="U32" s="56">
        <v>0</v>
      </c>
      <c r="V32" s="56">
        <v>0</v>
      </c>
      <c r="W32" s="56">
        <v>0</v>
      </c>
      <c r="X32" s="56">
        <v>0</v>
      </c>
      <c r="Y32" s="56">
        <v>506</v>
      </c>
      <c r="Z32" s="56">
        <v>0</v>
      </c>
      <c r="AA32" s="56">
        <v>0</v>
      </c>
      <c r="AB32" s="56">
        <v>44317</v>
      </c>
      <c r="AC32" s="56">
        <v>68074</v>
      </c>
      <c r="AD32" s="56">
        <v>0</v>
      </c>
      <c r="AE32" s="56">
        <v>275</v>
      </c>
      <c r="AF32" s="56">
        <v>69587</v>
      </c>
      <c r="AG32" s="56">
        <v>69141</v>
      </c>
      <c r="AH32" s="56">
        <v>0</v>
      </c>
      <c r="AI32" s="56">
        <v>446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13218</v>
      </c>
      <c r="AV32" s="56">
        <v>0</v>
      </c>
      <c r="AW32" s="56">
        <v>11337</v>
      </c>
      <c r="AX32" s="56">
        <v>1278</v>
      </c>
      <c r="AY32" s="56">
        <v>1986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5378</v>
      </c>
      <c r="BF32" s="56">
        <v>2695</v>
      </c>
      <c r="BG32" s="94">
        <v>0</v>
      </c>
    </row>
    <row r="33" spans="1:59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4"/>
    </row>
    <row r="34" spans="1:59" s="95" customFormat="1" ht="15.75" customHeight="1">
      <c r="A34" s="91" t="s">
        <v>35</v>
      </c>
      <c r="B34" s="92"/>
      <c r="C34" s="92"/>
      <c r="D34" s="93"/>
      <c r="E34" s="56">
        <f aca="true" t="shared" si="4" ref="E34:AM34">SUM(E27:E32)</f>
        <v>2642156</v>
      </c>
      <c r="F34" s="56">
        <f>SUM(F27:F32)</f>
        <v>1694526</v>
      </c>
      <c r="G34" s="56">
        <f>SUM(G27:G32)</f>
        <v>700060</v>
      </c>
      <c r="H34" s="56">
        <f>SUM(H27:H32)</f>
        <v>71842</v>
      </c>
      <c r="I34" s="56">
        <f t="shared" si="4"/>
        <v>831674</v>
      </c>
      <c r="J34" s="56">
        <f t="shared" si="4"/>
        <v>464533</v>
      </c>
      <c r="K34" s="56">
        <f t="shared" si="4"/>
        <v>46929</v>
      </c>
      <c r="L34" s="56">
        <f t="shared" si="4"/>
        <v>14746</v>
      </c>
      <c r="M34" s="56">
        <f t="shared" si="4"/>
        <v>50786</v>
      </c>
      <c r="N34" s="56">
        <f t="shared" si="4"/>
        <v>26745</v>
      </c>
      <c r="O34" s="56">
        <f t="shared" si="4"/>
        <v>19342</v>
      </c>
      <c r="P34" s="56">
        <f t="shared" si="4"/>
        <v>7403</v>
      </c>
      <c r="Q34" s="56">
        <f t="shared" si="4"/>
        <v>2122</v>
      </c>
      <c r="R34" s="56">
        <f t="shared" si="4"/>
        <v>21919</v>
      </c>
      <c r="S34" s="56">
        <f t="shared" si="4"/>
        <v>0</v>
      </c>
      <c r="T34" s="56">
        <f t="shared" si="4"/>
        <v>336748</v>
      </c>
      <c r="U34" s="56">
        <f t="shared" si="4"/>
        <v>4203</v>
      </c>
      <c r="V34" s="56">
        <f t="shared" si="4"/>
        <v>1577</v>
      </c>
      <c r="W34" s="56">
        <f t="shared" si="4"/>
        <v>15775</v>
      </c>
      <c r="X34" s="56">
        <f t="shared" si="4"/>
        <v>0</v>
      </c>
      <c r="Y34" s="56">
        <f t="shared" si="4"/>
        <v>86312</v>
      </c>
      <c r="Z34" s="56">
        <f t="shared" si="4"/>
        <v>86002</v>
      </c>
      <c r="AA34" s="56">
        <f t="shared" si="4"/>
        <v>15430</v>
      </c>
      <c r="AB34" s="56">
        <f t="shared" si="4"/>
        <v>127449</v>
      </c>
      <c r="AC34" s="56">
        <f t="shared" si="4"/>
        <v>206560</v>
      </c>
      <c r="AD34" s="56">
        <f t="shared" si="4"/>
        <v>0</v>
      </c>
      <c r="AE34" s="56">
        <f t="shared" si="4"/>
        <v>130365</v>
      </c>
      <c r="AF34" s="56">
        <f t="shared" si="4"/>
        <v>469744</v>
      </c>
      <c r="AG34" s="56">
        <f t="shared" si="4"/>
        <v>364936</v>
      </c>
      <c r="AH34" s="56">
        <f t="shared" si="4"/>
        <v>1749</v>
      </c>
      <c r="AI34" s="56">
        <f t="shared" si="4"/>
        <v>52095</v>
      </c>
      <c r="AJ34" s="56">
        <f t="shared" si="4"/>
        <v>8590</v>
      </c>
      <c r="AK34" s="56">
        <f t="shared" si="4"/>
        <v>0</v>
      </c>
      <c r="AL34" s="56">
        <f t="shared" si="4"/>
        <v>0</v>
      </c>
      <c r="AM34" s="56">
        <f t="shared" si="4"/>
        <v>7891</v>
      </c>
      <c r="AN34" s="56">
        <f aca="true" t="shared" si="5" ref="AN34:BG34">SUM(AN27:AN32)</f>
        <v>0</v>
      </c>
      <c r="AO34" s="56">
        <f t="shared" si="5"/>
        <v>197</v>
      </c>
      <c r="AP34" s="56">
        <f t="shared" si="5"/>
        <v>0</v>
      </c>
      <c r="AQ34" s="56">
        <f t="shared" si="5"/>
        <v>7694</v>
      </c>
      <c r="AR34" s="56">
        <f t="shared" si="5"/>
        <v>31653</v>
      </c>
      <c r="AS34" s="56">
        <f t="shared" si="5"/>
        <v>0</v>
      </c>
      <c r="AT34" s="56">
        <f t="shared" si="5"/>
        <v>2830</v>
      </c>
      <c r="AU34" s="56">
        <f t="shared" si="5"/>
        <v>103166</v>
      </c>
      <c r="AV34" s="56">
        <f t="shared" si="5"/>
        <v>198</v>
      </c>
      <c r="AW34" s="56">
        <f t="shared" si="5"/>
        <v>596549</v>
      </c>
      <c r="AX34" s="56">
        <f t="shared" si="5"/>
        <v>129647</v>
      </c>
      <c r="AY34" s="56">
        <f t="shared" si="5"/>
        <v>113008</v>
      </c>
      <c r="AZ34" s="56">
        <f t="shared" si="5"/>
        <v>0</v>
      </c>
      <c r="BA34" s="56">
        <f t="shared" si="5"/>
        <v>4192</v>
      </c>
      <c r="BB34" s="56">
        <f t="shared" si="5"/>
        <v>0</v>
      </c>
      <c r="BC34" s="56">
        <f t="shared" si="5"/>
        <v>0</v>
      </c>
      <c r="BD34" s="56">
        <f t="shared" si="5"/>
        <v>0</v>
      </c>
      <c r="BE34" s="56">
        <f t="shared" si="5"/>
        <v>242680</v>
      </c>
      <c r="BF34" s="56">
        <f t="shared" si="5"/>
        <v>107022</v>
      </c>
      <c r="BG34" s="94">
        <f t="shared" si="5"/>
        <v>0</v>
      </c>
    </row>
    <row r="35" spans="1:59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101"/>
    </row>
    <row r="36" spans="1:59" s="58" customFormat="1" ht="17.25" customHeight="1">
      <c r="A36" s="102"/>
      <c r="B36" s="102"/>
      <c r="C36" s="102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</row>
    <row r="37" spans="1:59" s="58" customFormat="1" ht="17.25" customHeight="1">
      <c r="A37" s="102"/>
      <c r="B37" s="102"/>
      <c r="C37" s="102"/>
      <c r="D37" s="102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</row>
    <row r="38" spans="1:4" s="58" customFormat="1" ht="17.25" customHeight="1">
      <c r="A38" s="102"/>
      <c r="B38" s="102"/>
      <c r="C38" s="102"/>
      <c r="D38" s="102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7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0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BG32"/>
      <selection pane="topRight" activeCell="E27" sqref="E27:BG32"/>
      <selection pane="bottomLeft" activeCell="E27" sqref="E27:BG32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27" width="11.75390625" style="59" customWidth="1"/>
    <col min="28" max="33" width="8.75390625" style="59" customWidth="1"/>
    <col min="34" max="16384" width="9.00390625" style="59" customWidth="1"/>
  </cols>
  <sheetData>
    <row r="1" spans="1:10" s="4" customFormat="1" ht="17.25" customHeight="1">
      <c r="A1" s="5"/>
      <c r="B1" s="5"/>
      <c r="C1" s="5"/>
      <c r="E1" s="5" t="s">
        <v>43</v>
      </c>
      <c r="J1" s="5"/>
    </row>
    <row r="2" spans="1:27" s="4" customFormat="1" ht="22.5" customHeight="1" thickBot="1">
      <c r="A2" s="5"/>
      <c r="B2" s="5"/>
      <c r="C2" s="5"/>
      <c r="E2" s="5" t="s">
        <v>117</v>
      </c>
      <c r="J2" s="5"/>
      <c r="AA2" s="85" t="s">
        <v>44</v>
      </c>
    </row>
    <row r="3" spans="1:27" s="2" customFormat="1" ht="17.25" customHeight="1">
      <c r="A3" s="39"/>
      <c r="B3" s="33"/>
      <c r="C3" s="33"/>
      <c r="D3" s="33"/>
      <c r="E3" s="31"/>
      <c r="F3" s="31"/>
      <c r="G3" s="32"/>
      <c r="H3" s="31"/>
      <c r="I3" s="31"/>
      <c r="J3" s="32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/>
      <c r="AA3" s="40"/>
    </row>
    <row r="4" spans="1:27" s="2" customFormat="1" ht="17.25" customHeight="1">
      <c r="A4" s="41"/>
      <c r="B4" s="22"/>
      <c r="C4" s="113" t="s">
        <v>3</v>
      </c>
      <c r="D4" s="22"/>
      <c r="E4" s="116" t="s">
        <v>110</v>
      </c>
      <c r="F4" s="63">
        <v>1</v>
      </c>
      <c r="G4" s="76">
        <v>2</v>
      </c>
      <c r="H4" s="63">
        <v>3</v>
      </c>
      <c r="I4" s="63">
        <v>4</v>
      </c>
      <c r="J4" s="76">
        <v>5</v>
      </c>
      <c r="K4" s="35"/>
      <c r="L4" s="63">
        <v>6</v>
      </c>
      <c r="M4" s="63">
        <v>7</v>
      </c>
      <c r="N4" s="20" t="s">
        <v>49</v>
      </c>
      <c r="O4" s="20" t="s">
        <v>51</v>
      </c>
      <c r="P4" s="20" t="s">
        <v>53</v>
      </c>
      <c r="Q4" s="20" t="s">
        <v>60</v>
      </c>
      <c r="R4" s="19" t="s">
        <v>96</v>
      </c>
      <c r="S4" s="19" t="s">
        <v>98</v>
      </c>
      <c r="T4" s="19" t="s">
        <v>100</v>
      </c>
      <c r="U4" s="19" t="s">
        <v>102</v>
      </c>
      <c r="V4" s="20" t="s">
        <v>62</v>
      </c>
      <c r="W4" s="20" t="s">
        <v>64</v>
      </c>
      <c r="X4" s="63">
        <v>8</v>
      </c>
      <c r="Y4" s="76">
        <v>9</v>
      </c>
      <c r="Z4" s="35"/>
      <c r="AA4" s="77">
        <v>10</v>
      </c>
    </row>
    <row r="5" spans="1:27" s="2" customFormat="1" ht="17.25" customHeight="1">
      <c r="A5" s="41"/>
      <c r="B5" s="22"/>
      <c r="C5" s="22"/>
      <c r="D5" s="22"/>
      <c r="E5" s="117"/>
      <c r="F5" s="61" t="s">
        <v>88</v>
      </c>
      <c r="G5" s="69" t="s">
        <v>46</v>
      </c>
      <c r="H5" s="61" t="s">
        <v>47</v>
      </c>
      <c r="I5" s="61" t="s">
        <v>89</v>
      </c>
      <c r="J5" s="69" t="s">
        <v>90</v>
      </c>
      <c r="K5" s="36" t="s">
        <v>91</v>
      </c>
      <c r="L5" s="61" t="s">
        <v>68</v>
      </c>
      <c r="M5" s="61" t="s">
        <v>69</v>
      </c>
      <c r="N5" s="61" t="s">
        <v>92</v>
      </c>
      <c r="O5" s="61" t="s">
        <v>93</v>
      </c>
      <c r="P5" s="61" t="s">
        <v>73</v>
      </c>
      <c r="Q5" s="61" t="s">
        <v>94</v>
      </c>
      <c r="R5" s="61" t="s">
        <v>95</v>
      </c>
      <c r="S5" s="61" t="s">
        <v>97</v>
      </c>
      <c r="T5" s="61" t="s">
        <v>99</v>
      </c>
      <c r="U5" s="61" t="s">
        <v>101</v>
      </c>
      <c r="V5" s="61" t="s">
        <v>103</v>
      </c>
      <c r="W5" s="61" t="s">
        <v>101</v>
      </c>
      <c r="X5" s="61" t="s">
        <v>104</v>
      </c>
      <c r="Y5" s="61" t="s">
        <v>105</v>
      </c>
      <c r="Z5" s="36"/>
      <c r="AA5" s="78" t="s">
        <v>101</v>
      </c>
    </row>
    <row r="6" spans="1:27" s="2" customFormat="1" ht="17.25" customHeight="1">
      <c r="A6" s="114" t="s">
        <v>34</v>
      </c>
      <c r="B6" s="115"/>
      <c r="C6" s="115"/>
      <c r="D6" s="22"/>
      <c r="E6" s="117"/>
      <c r="F6" s="19"/>
      <c r="G6" s="21"/>
      <c r="H6" s="19"/>
      <c r="I6" s="19"/>
      <c r="J6" s="21"/>
      <c r="K6" s="61" t="s">
        <v>63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1" t="s">
        <v>37</v>
      </c>
      <c r="AA6" s="42"/>
    </row>
    <row r="7" spans="1:27" s="2" customFormat="1" ht="17.25" customHeight="1">
      <c r="A7" s="44"/>
      <c r="B7" s="34"/>
      <c r="C7" s="34"/>
      <c r="D7" s="34"/>
      <c r="E7" s="27"/>
      <c r="F7" s="27"/>
      <c r="G7" s="37"/>
      <c r="H7" s="27"/>
      <c r="I7" s="2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45"/>
    </row>
    <row r="8" spans="1:27" s="90" customFormat="1" ht="11.25" customHeight="1">
      <c r="A8" s="86"/>
      <c r="B8" s="87"/>
      <c r="C8" s="87"/>
      <c r="D8" s="8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9"/>
    </row>
    <row r="9" spans="1:27" s="95" customFormat="1" ht="15.75" customHeight="1">
      <c r="A9" s="91" t="s">
        <v>1</v>
      </c>
      <c r="B9" s="92"/>
      <c r="C9" s="92"/>
      <c r="D9" s="93"/>
      <c r="E9" s="56">
        <f aca="true" t="shared" si="0" ref="E9:AA9">E25+E34</f>
        <v>3104022</v>
      </c>
      <c r="F9" s="56">
        <f t="shared" si="0"/>
        <v>4883</v>
      </c>
      <c r="G9" s="56">
        <f t="shared" si="0"/>
        <v>0</v>
      </c>
      <c r="H9" s="56">
        <f t="shared" si="0"/>
        <v>4000</v>
      </c>
      <c r="I9" s="56">
        <f t="shared" si="0"/>
        <v>0</v>
      </c>
      <c r="J9" s="56">
        <f t="shared" si="0"/>
        <v>1658775</v>
      </c>
      <c r="K9" s="56">
        <f t="shared" si="0"/>
        <v>938617</v>
      </c>
      <c r="L9" s="56">
        <f t="shared" si="0"/>
        <v>0</v>
      </c>
      <c r="M9" s="56">
        <f t="shared" si="0"/>
        <v>1436364</v>
      </c>
      <c r="N9" s="56">
        <f t="shared" si="0"/>
        <v>208315</v>
      </c>
      <c r="O9" s="56">
        <f t="shared" si="0"/>
        <v>324524</v>
      </c>
      <c r="P9" s="56">
        <f t="shared" si="0"/>
        <v>651528</v>
      </c>
      <c r="Q9" s="56">
        <f t="shared" si="0"/>
        <v>195563</v>
      </c>
      <c r="R9" s="56">
        <f t="shared" si="0"/>
        <v>147630</v>
      </c>
      <c r="S9" s="56">
        <f t="shared" si="0"/>
        <v>0</v>
      </c>
      <c r="T9" s="56">
        <f t="shared" si="0"/>
        <v>1450</v>
      </c>
      <c r="U9" s="56">
        <f t="shared" si="0"/>
        <v>46483</v>
      </c>
      <c r="V9" s="56">
        <f t="shared" si="0"/>
        <v>32205</v>
      </c>
      <c r="W9" s="56">
        <f t="shared" si="0"/>
        <v>24229</v>
      </c>
      <c r="X9" s="56">
        <f t="shared" si="0"/>
        <v>0</v>
      </c>
      <c r="Y9" s="56">
        <f t="shared" si="0"/>
        <v>0</v>
      </c>
      <c r="Z9" s="56">
        <f t="shared" si="0"/>
        <v>0</v>
      </c>
      <c r="AA9" s="94">
        <f t="shared" si="0"/>
        <v>0</v>
      </c>
    </row>
    <row r="10" spans="1:27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94"/>
    </row>
    <row r="11" spans="1:27" s="95" customFormat="1" ht="22.5" customHeight="1">
      <c r="A11" s="50">
        <v>1</v>
      </c>
      <c r="B11" s="47"/>
      <c r="C11" s="96" t="s">
        <v>16</v>
      </c>
      <c r="D11" s="11"/>
      <c r="E11" s="56">
        <v>1014782</v>
      </c>
      <c r="F11" s="56">
        <v>0</v>
      </c>
      <c r="G11" s="56">
        <v>0</v>
      </c>
      <c r="H11" s="56">
        <v>0</v>
      </c>
      <c r="I11" s="56">
        <v>0</v>
      </c>
      <c r="J11" s="56">
        <v>849223</v>
      </c>
      <c r="K11" s="56">
        <v>302866</v>
      </c>
      <c r="L11" s="56">
        <v>0</v>
      </c>
      <c r="M11" s="56">
        <v>165559</v>
      </c>
      <c r="N11" s="56">
        <v>31519</v>
      </c>
      <c r="O11" s="56">
        <v>60599</v>
      </c>
      <c r="P11" s="56">
        <v>21052</v>
      </c>
      <c r="Q11" s="56">
        <v>52389</v>
      </c>
      <c r="R11" s="56">
        <v>52389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94">
        <v>0</v>
      </c>
    </row>
    <row r="12" spans="1:27" s="95" customFormat="1" ht="22.5" customHeight="1">
      <c r="A12" s="50">
        <v>2</v>
      </c>
      <c r="B12" s="47"/>
      <c r="C12" s="96" t="s">
        <v>17</v>
      </c>
      <c r="D12" s="11"/>
      <c r="E12" s="56">
        <v>86223</v>
      </c>
      <c r="F12" s="56">
        <v>0</v>
      </c>
      <c r="G12" s="56">
        <v>0</v>
      </c>
      <c r="H12" s="56">
        <v>0</v>
      </c>
      <c r="I12" s="56">
        <v>0</v>
      </c>
      <c r="J12" s="56">
        <v>21381</v>
      </c>
      <c r="K12" s="56">
        <v>0</v>
      </c>
      <c r="L12" s="56">
        <v>0</v>
      </c>
      <c r="M12" s="56">
        <v>64842</v>
      </c>
      <c r="N12" s="56">
        <v>10481</v>
      </c>
      <c r="O12" s="56">
        <v>4388</v>
      </c>
      <c r="P12" s="56">
        <v>49973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94">
        <v>0</v>
      </c>
    </row>
    <row r="13" spans="1:27" s="95" customFormat="1" ht="22.5" customHeight="1">
      <c r="A13" s="50">
        <v>3</v>
      </c>
      <c r="B13" s="47"/>
      <c r="C13" s="96" t="s">
        <v>18</v>
      </c>
      <c r="D13" s="11"/>
      <c r="E13" s="56">
        <v>249398</v>
      </c>
      <c r="F13" s="56">
        <v>0</v>
      </c>
      <c r="G13" s="56">
        <v>0</v>
      </c>
      <c r="H13" s="56">
        <v>0</v>
      </c>
      <c r="I13" s="56">
        <v>0</v>
      </c>
      <c r="J13" s="56">
        <v>110620</v>
      </c>
      <c r="K13" s="56">
        <v>108910</v>
      </c>
      <c r="L13" s="56">
        <v>0</v>
      </c>
      <c r="M13" s="56">
        <v>138778</v>
      </c>
      <c r="N13" s="56">
        <v>27091</v>
      </c>
      <c r="O13" s="56">
        <v>40433</v>
      </c>
      <c r="P13" s="56">
        <v>4000</v>
      </c>
      <c r="Q13" s="56">
        <v>67254</v>
      </c>
      <c r="R13" s="56">
        <v>22554</v>
      </c>
      <c r="S13" s="56">
        <v>0</v>
      </c>
      <c r="T13" s="56">
        <v>1450</v>
      </c>
      <c r="U13" s="56">
        <v>43250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94">
        <v>0</v>
      </c>
    </row>
    <row r="14" spans="1:27" s="95" customFormat="1" ht="22.5" customHeight="1">
      <c r="A14" s="50">
        <v>4</v>
      </c>
      <c r="B14" s="47"/>
      <c r="C14" s="96" t="s">
        <v>19</v>
      </c>
      <c r="D14" s="11"/>
      <c r="E14" s="56">
        <v>155507</v>
      </c>
      <c r="F14" s="56">
        <v>0</v>
      </c>
      <c r="G14" s="56">
        <v>0</v>
      </c>
      <c r="H14" s="56">
        <v>0</v>
      </c>
      <c r="I14" s="56">
        <v>0</v>
      </c>
      <c r="J14" s="56">
        <v>113704</v>
      </c>
      <c r="K14" s="56">
        <v>48425</v>
      </c>
      <c r="L14" s="56">
        <v>0</v>
      </c>
      <c r="M14" s="56">
        <v>41803</v>
      </c>
      <c r="N14" s="56">
        <v>6130</v>
      </c>
      <c r="O14" s="56">
        <v>29641</v>
      </c>
      <c r="P14" s="56">
        <v>5450</v>
      </c>
      <c r="Q14" s="56">
        <v>582</v>
      </c>
      <c r="R14" s="56">
        <v>0</v>
      </c>
      <c r="S14" s="56">
        <v>0</v>
      </c>
      <c r="T14" s="56">
        <v>0</v>
      </c>
      <c r="U14" s="56">
        <v>582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94">
        <v>0</v>
      </c>
    </row>
    <row r="15" spans="1:27" s="95" customFormat="1" ht="22.5" customHeight="1">
      <c r="A15" s="50">
        <v>5</v>
      </c>
      <c r="B15" s="47"/>
      <c r="C15" s="96" t="s">
        <v>20</v>
      </c>
      <c r="D15" s="11"/>
      <c r="E15" s="56">
        <v>226429</v>
      </c>
      <c r="F15" s="56">
        <v>0</v>
      </c>
      <c r="G15" s="56">
        <v>0</v>
      </c>
      <c r="H15" s="56">
        <v>0</v>
      </c>
      <c r="I15" s="56">
        <v>0</v>
      </c>
      <c r="J15" s="56">
        <v>127953</v>
      </c>
      <c r="K15" s="56">
        <v>126243</v>
      </c>
      <c r="L15" s="56">
        <v>0</v>
      </c>
      <c r="M15" s="56">
        <v>98476</v>
      </c>
      <c r="N15" s="56">
        <v>1199</v>
      </c>
      <c r="O15" s="56">
        <v>20436</v>
      </c>
      <c r="P15" s="56">
        <v>69065</v>
      </c>
      <c r="Q15" s="56">
        <v>7776</v>
      </c>
      <c r="R15" s="56">
        <v>7776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94">
        <v>0</v>
      </c>
    </row>
    <row r="16" spans="1:27" s="95" customFormat="1" ht="22.5" customHeight="1">
      <c r="A16" s="50">
        <v>6</v>
      </c>
      <c r="B16" s="47"/>
      <c r="C16" s="96" t="s">
        <v>21</v>
      </c>
      <c r="D16" s="11"/>
      <c r="E16" s="56">
        <v>55238</v>
      </c>
      <c r="F16" s="56">
        <v>0</v>
      </c>
      <c r="G16" s="56">
        <v>0</v>
      </c>
      <c r="H16" s="56">
        <v>0</v>
      </c>
      <c r="I16" s="56">
        <v>0</v>
      </c>
      <c r="J16" s="56">
        <v>1678</v>
      </c>
      <c r="K16" s="56">
        <v>0</v>
      </c>
      <c r="L16" s="56">
        <v>0</v>
      </c>
      <c r="M16" s="56">
        <v>53560</v>
      </c>
      <c r="N16" s="56">
        <v>13239</v>
      </c>
      <c r="O16" s="56">
        <v>0</v>
      </c>
      <c r="P16" s="56">
        <v>34821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5500</v>
      </c>
      <c r="X16" s="56">
        <v>0</v>
      </c>
      <c r="Y16" s="56">
        <v>0</v>
      </c>
      <c r="Z16" s="56">
        <v>0</v>
      </c>
      <c r="AA16" s="94">
        <v>0</v>
      </c>
    </row>
    <row r="17" spans="1:27" s="95" customFormat="1" ht="22.5" customHeight="1">
      <c r="A17" s="50">
        <v>7</v>
      </c>
      <c r="B17" s="47"/>
      <c r="C17" s="96" t="s">
        <v>22</v>
      </c>
      <c r="D17" s="11"/>
      <c r="E17" s="56">
        <v>162658</v>
      </c>
      <c r="F17" s="56">
        <v>0</v>
      </c>
      <c r="G17" s="56">
        <v>0</v>
      </c>
      <c r="H17" s="56">
        <v>4000</v>
      </c>
      <c r="I17" s="56">
        <v>0</v>
      </c>
      <c r="J17" s="56">
        <v>51524</v>
      </c>
      <c r="K17" s="56">
        <v>22293</v>
      </c>
      <c r="L17" s="56">
        <v>0</v>
      </c>
      <c r="M17" s="56">
        <v>107134</v>
      </c>
      <c r="N17" s="56">
        <v>24658</v>
      </c>
      <c r="O17" s="56">
        <v>53385</v>
      </c>
      <c r="P17" s="56">
        <v>29091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94">
        <v>0</v>
      </c>
    </row>
    <row r="18" spans="1:27" s="95" customFormat="1" ht="22.5" customHeight="1">
      <c r="A18" s="50">
        <v>8</v>
      </c>
      <c r="B18" s="47"/>
      <c r="C18" s="96" t="s">
        <v>23</v>
      </c>
      <c r="D18" s="11"/>
      <c r="E18" s="56">
        <v>71762</v>
      </c>
      <c r="F18" s="56">
        <v>0</v>
      </c>
      <c r="G18" s="56">
        <v>0</v>
      </c>
      <c r="H18" s="56">
        <v>0</v>
      </c>
      <c r="I18" s="56">
        <v>0</v>
      </c>
      <c r="J18" s="56">
        <v>200</v>
      </c>
      <c r="K18" s="56">
        <v>200</v>
      </c>
      <c r="L18" s="56">
        <v>0</v>
      </c>
      <c r="M18" s="56">
        <v>71562</v>
      </c>
      <c r="N18" s="56">
        <v>31422</v>
      </c>
      <c r="O18" s="56">
        <v>0</v>
      </c>
      <c r="P18" s="56">
        <v>7935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32205</v>
      </c>
      <c r="W18" s="56">
        <v>0</v>
      </c>
      <c r="X18" s="56">
        <v>0</v>
      </c>
      <c r="Y18" s="56">
        <v>0</v>
      </c>
      <c r="Z18" s="56">
        <v>0</v>
      </c>
      <c r="AA18" s="94">
        <v>0</v>
      </c>
    </row>
    <row r="19" spans="1:27" s="95" customFormat="1" ht="22.5" customHeight="1">
      <c r="A19" s="50">
        <v>9</v>
      </c>
      <c r="B19" s="47"/>
      <c r="C19" s="96" t="s">
        <v>24</v>
      </c>
      <c r="D19" s="11"/>
      <c r="E19" s="56">
        <v>167639</v>
      </c>
      <c r="F19" s="56">
        <v>4883</v>
      </c>
      <c r="G19" s="56">
        <v>0</v>
      </c>
      <c r="H19" s="56">
        <v>0</v>
      </c>
      <c r="I19" s="56">
        <v>0</v>
      </c>
      <c r="J19" s="56">
        <v>132065</v>
      </c>
      <c r="K19" s="56">
        <v>95581</v>
      </c>
      <c r="L19" s="56">
        <v>0</v>
      </c>
      <c r="M19" s="56">
        <v>30691</v>
      </c>
      <c r="N19" s="56">
        <v>4672</v>
      </c>
      <c r="O19" s="56">
        <v>26019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94">
        <v>0</v>
      </c>
    </row>
    <row r="20" spans="1:27" s="95" customFormat="1" ht="22.5" customHeight="1">
      <c r="A20" s="50">
        <v>10</v>
      </c>
      <c r="B20" s="47"/>
      <c r="C20" s="96" t="s">
        <v>25</v>
      </c>
      <c r="D20" s="11"/>
      <c r="E20" s="56">
        <v>75231</v>
      </c>
      <c r="F20" s="56">
        <v>0</v>
      </c>
      <c r="G20" s="56">
        <v>0</v>
      </c>
      <c r="H20" s="56">
        <v>0</v>
      </c>
      <c r="I20" s="56">
        <v>0</v>
      </c>
      <c r="J20" s="56">
        <v>16281</v>
      </c>
      <c r="K20" s="56">
        <v>16281</v>
      </c>
      <c r="L20" s="56">
        <v>0</v>
      </c>
      <c r="M20" s="56">
        <v>58950</v>
      </c>
      <c r="N20" s="56">
        <v>8648</v>
      </c>
      <c r="O20" s="56">
        <v>22345</v>
      </c>
      <c r="P20" s="56">
        <v>17957</v>
      </c>
      <c r="Q20" s="56">
        <v>10000</v>
      </c>
      <c r="R20" s="56">
        <v>10000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94">
        <v>0</v>
      </c>
    </row>
    <row r="21" spans="1:27" s="95" customFormat="1" ht="22.5" customHeight="1">
      <c r="A21" s="50">
        <v>11</v>
      </c>
      <c r="B21" s="47"/>
      <c r="C21" s="96" t="s">
        <v>26</v>
      </c>
      <c r="D21" s="11"/>
      <c r="E21" s="56">
        <v>40491</v>
      </c>
      <c r="F21" s="56">
        <v>0</v>
      </c>
      <c r="G21" s="56">
        <v>0</v>
      </c>
      <c r="H21" s="56">
        <v>0</v>
      </c>
      <c r="I21" s="56">
        <v>0</v>
      </c>
      <c r="J21" s="56">
        <v>31658</v>
      </c>
      <c r="K21" s="56">
        <v>31658</v>
      </c>
      <c r="L21" s="56">
        <v>0</v>
      </c>
      <c r="M21" s="56">
        <v>8833</v>
      </c>
      <c r="N21" s="56">
        <v>8833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94">
        <v>0</v>
      </c>
    </row>
    <row r="22" spans="1:27" s="95" customFormat="1" ht="22.5" customHeight="1">
      <c r="A22" s="50">
        <v>12</v>
      </c>
      <c r="B22" s="47"/>
      <c r="C22" s="96" t="s">
        <v>27</v>
      </c>
      <c r="D22" s="11"/>
      <c r="E22" s="56">
        <v>443260</v>
      </c>
      <c r="F22" s="56">
        <v>0</v>
      </c>
      <c r="G22" s="56">
        <v>0</v>
      </c>
      <c r="H22" s="56">
        <v>0</v>
      </c>
      <c r="I22" s="56">
        <v>0</v>
      </c>
      <c r="J22" s="56">
        <v>55789</v>
      </c>
      <c r="K22" s="56">
        <v>49550</v>
      </c>
      <c r="L22" s="56">
        <v>0</v>
      </c>
      <c r="M22" s="56">
        <v>387471</v>
      </c>
      <c r="N22" s="56">
        <v>24266</v>
      </c>
      <c r="O22" s="56">
        <v>32372</v>
      </c>
      <c r="P22" s="56">
        <v>303560</v>
      </c>
      <c r="Q22" s="56">
        <v>27273</v>
      </c>
      <c r="R22" s="56">
        <v>27273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94">
        <v>0</v>
      </c>
    </row>
    <row r="23" spans="1:27" s="95" customFormat="1" ht="22.5" customHeight="1">
      <c r="A23" s="50">
        <v>13</v>
      </c>
      <c r="B23" s="47"/>
      <c r="C23" s="96" t="s">
        <v>28</v>
      </c>
      <c r="D23" s="11"/>
      <c r="E23" s="56">
        <v>125694</v>
      </c>
      <c r="F23" s="56">
        <v>0</v>
      </c>
      <c r="G23" s="56">
        <v>0</v>
      </c>
      <c r="H23" s="56">
        <v>0</v>
      </c>
      <c r="I23" s="56">
        <v>0</v>
      </c>
      <c r="J23" s="56">
        <v>40658</v>
      </c>
      <c r="K23" s="56">
        <v>40658</v>
      </c>
      <c r="L23" s="56">
        <v>0</v>
      </c>
      <c r="M23" s="56">
        <v>85036</v>
      </c>
      <c r="N23" s="56">
        <v>10920</v>
      </c>
      <c r="O23" s="56">
        <v>2048</v>
      </c>
      <c r="P23" s="56">
        <v>42682</v>
      </c>
      <c r="Q23" s="56">
        <v>17886</v>
      </c>
      <c r="R23" s="56">
        <v>17886</v>
      </c>
      <c r="S23" s="56">
        <v>0</v>
      </c>
      <c r="T23" s="56">
        <v>0</v>
      </c>
      <c r="U23" s="56">
        <v>0</v>
      </c>
      <c r="V23" s="56">
        <v>0</v>
      </c>
      <c r="W23" s="56">
        <v>11500</v>
      </c>
      <c r="X23" s="56">
        <v>0</v>
      </c>
      <c r="Y23" s="56">
        <v>0</v>
      </c>
      <c r="Z23" s="56">
        <v>0</v>
      </c>
      <c r="AA23" s="94">
        <v>0</v>
      </c>
    </row>
    <row r="24" spans="1:27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94"/>
    </row>
    <row r="25" spans="1:27" s="95" customFormat="1" ht="15.75" customHeight="1">
      <c r="A25" s="91" t="s">
        <v>2</v>
      </c>
      <c r="B25" s="92"/>
      <c r="C25" s="92"/>
      <c r="D25" s="93"/>
      <c r="E25" s="56">
        <f aca="true" t="shared" si="1" ref="E25:AA25">SUM(E11:E23)</f>
        <v>2874312</v>
      </c>
      <c r="F25" s="56">
        <f t="shared" si="1"/>
        <v>4883</v>
      </c>
      <c r="G25" s="56">
        <f t="shared" si="1"/>
        <v>0</v>
      </c>
      <c r="H25" s="56">
        <f t="shared" si="1"/>
        <v>4000</v>
      </c>
      <c r="I25" s="56">
        <f t="shared" si="1"/>
        <v>0</v>
      </c>
      <c r="J25" s="56">
        <f t="shared" si="1"/>
        <v>1552734</v>
      </c>
      <c r="K25" s="56">
        <f t="shared" si="1"/>
        <v>842665</v>
      </c>
      <c r="L25" s="56">
        <f t="shared" si="1"/>
        <v>0</v>
      </c>
      <c r="M25" s="56">
        <f t="shared" si="1"/>
        <v>1312695</v>
      </c>
      <c r="N25" s="56">
        <f t="shared" si="1"/>
        <v>203078</v>
      </c>
      <c r="O25" s="56">
        <f t="shared" si="1"/>
        <v>291666</v>
      </c>
      <c r="P25" s="56">
        <f t="shared" si="1"/>
        <v>585586</v>
      </c>
      <c r="Q25" s="56">
        <f t="shared" si="1"/>
        <v>183160</v>
      </c>
      <c r="R25" s="56">
        <f t="shared" si="1"/>
        <v>137878</v>
      </c>
      <c r="S25" s="56">
        <f t="shared" si="1"/>
        <v>0</v>
      </c>
      <c r="T25" s="56">
        <f t="shared" si="1"/>
        <v>1450</v>
      </c>
      <c r="U25" s="56">
        <f t="shared" si="1"/>
        <v>43832</v>
      </c>
      <c r="V25" s="56">
        <f t="shared" si="1"/>
        <v>32205</v>
      </c>
      <c r="W25" s="56">
        <f t="shared" si="1"/>
        <v>17000</v>
      </c>
      <c r="X25" s="56">
        <f t="shared" si="1"/>
        <v>0</v>
      </c>
      <c r="Y25" s="56">
        <f t="shared" si="1"/>
        <v>0</v>
      </c>
      <c r="Z25" s="56">
        <f t="shared" si="1"/>
        <v>0</v>
      </c>
      <c r="AA25" s="94">
        <f t="shared" si="1"/>
        <v>0</v>
      </c>
    </row>
    <row r="26" spans="1:27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94"/>
    </row>
    <row r="27" spans="1:27" s="95" customFormat="1" ht="22.5" customHeight="1">
      <c r="A27" s="50">
        <v>1</v>
      </c>
      <c r="B27" s="47"/>
      <c r="C27" s="96" t="s">
        <v>29</v>
      </c>
      <c r="D27" s="11"/>
      <c r="E27" s="56">
        <v>134512</v>
      </c>
      <c r="F27" s="56">
        <v>0</v>
      </c>
      <c r="G27" s="56">
        <v>0</v>
      </c>
      <c r="H27" s="56">
        <v>0</v>
      </c>
      <c r="I27" s="56">
        <v>0</v>
      </c>
      <c r="J27" s="56">
        <v>54163</v>
      </c>
      <c r="K27" s="56">
        <v>54163</v>
      </c>
      <c r="L27" s="56">
        <v>0</v>
      </c>
      <c r="M27" s="56">
        <v>80349</v>
      </c>
      <c r="N27" s="56">
        <v>0</v>
      </c>
      <c r="O27" s="56">
        <v>22365</v>
      </c>
      <c r="P27" s="56">
        <v>55333</v>
      </c>
      <c r="Q27" s="56">
        <v>2651</v>
      </c>
      <c r="R27" s="56">
        <v>0</v>
      </c>
      <c r="S27" s="56">
        <v>0</v>
      </c>
      <c r="T27" s="56">
        <v>0</v>
      </c>
      <c r="U27" s="56">
        <v>2651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94">
        <v>0</v>
      </c>
    </row>
    <row r="28" spans="1:27" s="95" customFormat="1" ht="22.5" customHeight="1">
      <c r="A28" s="50">
        <v>2</v>
      </c>
      <c r="B28" s="47"/>
      <c r="C28" s="96" t="s">
        <v>30</v>
      </c>
      <c r="D28" s="11"/>
      <c r="E28" s="56">
        <v>7229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7229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7229</v>
      </c>
      <c r="X28" s="56">
        <v>0</v>
      </c>
      <c r="Y28" s="56">
        <v>0</v>
      </c>
      <c r="Z28" s="56">
        <v>0</v>
      </c>
      <c r="AA28" s="94">
        <v>0</v>
      </c>
    </row>
    <row r="29" spans="1:27" s="95" customFormat="1" ht="22.5" customHeight="1">
      <c r="A29" s="50">
        <v>3</v>
      </c>
      <c r="B29" s="47"/>
      <c r="C29" s="96" t="s">
        <v>31</v>
      </c>
      <c r="D29" s="11"/>
      <c r="E29" s="56">
        <v>9124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9124</v>
      </c>
      <c r="N29" s="56">
        <v>0</v>
      </c>
      <c r="O29" s="56">
        <v>275</v>
      </c>
      <c r="P29" s="56">
        <v>8849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94">
        <v>0</v>
      </c>
    </row>
    <row r="30" spans="1:27" s="95" customFormat="1" ht="22.5" customHeight="1">
      <c r="A30" s="50">
        <v>4</v>
      </c>
      <c r="B30" s="47"/>
      <c r="C30" s="96" t="s">
        <v>0</v>
      </c>
      <c r="D30" s="11"/>
      <c r="E30" s="56">
        <v>52655</v>
      </c>
      <c r="F30" s="56">
        <v>0</v>
      </c>
      <c r="G30" s="56">
        <v>0</v>
      </c>
      <c r="H30" s="56">
        <v>0</v>
      </c>
      <c r="I30" s="56">
        <v>0</v>
      </c>
      <c r="J30" s="56">
        <v>36119</v>
      </c>
      <c r="K30" s="56">
        <v>36119</v>
      </c>
      <c r="L30" s="56">
        <v>0</v>
      </c>
      <c r="M30" s="56">
        <v>16536</v>
      </c>
      <c r="N30" s="56">
        <v>224</v>
      </c>
      <c r="O30" s="56">
        <v>4800</v>
      </c>
      <c r="P30" s="56">
        <v>1760</v>
      </c>
      <c r="Q30" s="56">
        <v>9752</v>
      </c>
      <c r="R30" s="56">
        <v>9752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94">
        <v>0</v>
      </c>
    </row>
    <row r="31" spans="1:27" s="95" customFormat="1" ht="22.5" customHeight="1">
      <c r="A31" s="50">
        <v>5</v>
      </c>
      <c r="B31" s="47"/>
      <c r="C31" s="96" t="s">
        <v>32</v>
      </c>
      <c r="D31" s="11"/>
      <c r="E31" s="56">
        <v>11151</v>
      </c>
      <c r="F31" s="56">
        <v>0</v>
      </c>
      <c r="G31" s="56">
        <v>0</v>
      </c>
      <c r="H31" s="56">
        <v>0</v>
      </c>
      <c r="I31" s="56">
        <v>0</v>
      </c>
      <c r="J31" s="56">
        <v>720</v>
      </c>
      <c r="K31" s="56">
        <v>720</v>
      </c>
      <c r="L31" s="56">
        <v>0</v>
      </c>
      <c r="M31" s="56">
        <v>10431</v>
      </c>
      <c r="N31" s="56">
        <v>5013</v>
      </c>
      <c r="O31" s="56">
        <v>5418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94">
        <v>0</v>
      </c>
    </row>
    <row r="32" spans="1:27" s="95" customFormat="1" ht="22.5" customHeight="1">
      <c r="A32" s="50">
        <v>6</v>
      </c>
      <c r="B32" s="47"/>
      <c r="C32" s="96" t="s">
        <v>33</v>
      </c>
      <c r="D32" s="11"/>
      <c r="E32" s="56">
        <v>15039</v>
      </c>
      <c r="F32" s="56">
        <v>0</v>
      </c>
      <c r="G32" s="56">
        <v>0</v>
      </c>
      <c r="H32" s="56">
        <v>0</v>
      </c>
      <c r="I32" s="56">
        <v>0</v>
      </c>
      <c r="J32" s="56">
        <v>15039</v>
      </c>
      <c r="K32" s="56">
        <v>4950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94">
        <v>0</v>
      </c>
    </row>
    <row r="33" spans="1:27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94"/>
    </row>
    <row r="34" spans="1:27" s="95" customFormat="1" ht="15.75" customHeight="1">
      <c r="A34" s="91" t="s">
        <v>35</v>
      </c>
      <c r="B34" s="92"/>
      <c r="C34" s="92"/>
      <c r="D34" s="93"/>
      <c r="E34" s="56">
        <f aca="true" t="shared" si="2" ref="E34:AA34">SUM(E27:E32)</f>
        <v>229710</v>
      </c>
      <c r="F34" s="56">
        <f t="shared" si="2"/>
        <v>0</v>
      </c>
      <c r="G34" s="56">
        <f t="shared" si="2"/>
        <v>0</v>
      </c>
      <c r="H34" s="56">
        <f t="shared" si="2"/>
        <v>0</v>
      </c>
      <c r="I34" s="56">
        <f t="shared" si="2"/>
        <v>0</v>
      </c>
      <c r="J34" s="56">
        <f t="shared" si="2"/>
        <v>106041</v>
      </c>
      <c r="K34" s="56">
        <f t="shared" si="2"/>
        <v>95952</v>
      </c>
      <c r="L34" s="56">
        <f t="shared" si="2"/>
        <v>0</v>
      </c>
      <c r="M34" s="56">
        <f t="shared" si="2"/>
        <v>123669</v>
      </c>
      <c r="N34" s="56">
        <f t="shared" si="2"/>
        <v>5237</v>
      </c>
      <c r="O34" s="56">
        <f t="shared" si="2"/>
        <v>32858</v>
      </c>
      <c r="P34" s="56">
        <f t="shared" si="2"/>
        <v>65942</v>
      </c>
      <c r="Q34" s="56">
        <f t="shared" si="2"/>
        <v>12403</v>
      </c>
      <c r="R34" s="56">
        <f t="shared" si="2"/>
        <v>9752</v>
      </c>
      <c r="S34" s="56">
        <f t="shared" si="2"/>
        <v>0</v>
      </c>
      <c r="T34" s="56">
        <f t="shared" si="2"/>
        <v>0</v>
      </c>
      <c r="U34" s="56">
        <f t="shared" si="2"/>
        <v>2651</v>
      </c>
      <c r="V34" s="56">
        <f t="shared" si="2"/>
        <v>0</v>
      </c>
      <c r="W34" s="56">
        <f t="shared" si="2"/>
        <v>7229</v>
      </c>
      <c r="X34" s="56">
        <f t="shared" si="2"/>
        <v>0</v>
      </c>
      <c r="Y34" s="56">
        <f t="shared" si="2"/>
        <v>0</v>
      </c>
      <c r="Z34" s="56">
        <f t="shared" si="2"/>
        <v>0</v>
      </c>
      <c r="AA34" s="94">
        <f t="shared" si="2"/>
        <v>0</v>
      </c>
    </row>
    <row r="35" spans="1:27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101"/>
    </row>
    <row r="36" spans="1:27" s="58" customFormat="1" ht="17.25" customHeight="1">
      <c r="A36" s="102"/>
      <c r="B36" s="102"/>
      <c r="C36" s="102"/>
      <c r="D36" s="102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s="58" customFormat="1" ht="17.25" customHeight="1">
      <c r="A37" s="102"/>
      <c r="B37" s="102"/>
      <c r="C37" s="102"/>
      <c r="D37" s="10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4" s="58" customFormat="1" ht="17.25" customHeight="1">
      <c r="A38" s="102"/>
      <c r="B38" s="102"/>
      <c r="C38" s="102"/>
      <c r="D38" s="102"/>
    </row>
    <row r="40" ht="17.25" customHeight="1">
      <c r="Y40" s="106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3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BG32"/>
      <selection pane="topRight" activeCell="E27" sqref="E27:BG32"/>
      <selection pane="bottomLeft" activeCell="E27" sqref="E27:BG32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33" width="11.75390625" style="59" customWidth="1"/>
    <col min="34" max="56" width="10.625" style="59" customWidth="1"/>
    <col min="57" max="16384" width="9.00390625" style="59" customWidth="1"/>
  </cols>
  <sheetData>
    <row r="1" spans="1:5" s="3" customFormat="1" ht="17.25" customHeight="1">
      <c r="A1" s="47"/>
      <c r="B1" s="47"/>
      <c r="C1" s="47"/>
      <c r="E1" s="5" t="s">
        <v>43</v>
      </c>
    </row>
    <row r="2" spans="1:33" s="3" customFormat="1" ht="22.5" customHeight="1" thickBot="1">
      <c r="A2" s="47"/>
      <c r="B2" s="47"/>
      <c r="C2" s="47"/>
      <c r="E2" s="5" t="s">
        <v>118</v>
      </c>
      <c r="AG2" s="85" t="s">
        <v>44</v>
      </c>
    </row>
    <row r="3" spans="1:33" s="2" customFormat="1" ht="17.25" customHeight="1">
      <c r="A3" s="39"/>
      <c r="B3" s="33"/>
      <c r="C3" s="33"/>
      <c r="D3" s="30"/>
      <c r="E3" s="31"/>
      <c r="F3" s="31"/>
      <c r="G3" s="32"/>
      <c r="H3" s="31"/>
      <c r="I3" s="31"/>
      <c r="J3" s="32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/>
      <c r="AA3" s="31"/>
      <c r="AB3" s="33"/>
      <c r="AC3" s="33"/>
      <c r="AD3" s="33"/>
      <c r="AE3" s="33"/>
      <c r="AF3" s="33"/>
      <c r="AG3" s="40"/>
    </row>
    <row r="4" spans="1:33" s="2" customFormat="1" ht="17.25" customHeight="1">
      <c r="A4" s="41"/>
      <c r="B4" s="22"/>
      <c r="C4" s="113" t="s">
        <v>3</v>
      </c>
      <c r="D4" s="18"/>
      <c r="E4" s="43" t="s">
        <v>42</v>
      </c>
      <c r="F4" s="63">
        <v>1</v>
      </c>
      <c r="G4" s="76">
        <v>2</v>
      </c>
      <c r="H4" s="63">
        <v>3</v>
      </c>
      <c r="I4" s="63">
        <v>4</v>
      </c>
      <c r="J4" s="76">
        <v>5</v>
      </c>
      <c r="K4" s="35"/>
      <c r="L4" s="63">
        <v>6</v>
      </c>
      <c r="M4" s="63">
        <v>7</v>
      </c>
      <c r="N4" s="20" t="s">
        <v>49</v>
      </c>
      <c r="O4" s="20" t="s">
        <v>51</v>
      </c>
      <c r="P4" s="20" t="s">
        <v>53</v>
      </c>
      <c r="Q4" s="20" t="s">
        <v>60</v>
      </c>
      <c r="R4" s="19" t="s">
        <v>96</v>
      </c>
      <c r="S4" s="19" t="s">
        <v>98</v>
      </c>
      <c r="T4" s="19" t="s">
        <v>100</v>
      </c>
      <c r="U4" s="19" t="s">
        <v>102</v>
      </c>
      <c r="V4" s="20" t="s">
        <v>62</v>
      </c>
      <c r="W4" s="20" t="s">
        <v>64</v>
      </c>
      <c r="X4" s="63">
        <v>8</v>
      </c>
      <c r="Y4" s="76">
        <v>9</v>
      </c>
      <c r="Z4" s="35"/>
      <c r="AA4" s="63">
        <v>10</v>
      </c>
      <c r="AB4" s="118" t="s">
        <v>38</v>
      </c>
      <c r="AC4" s="118"/>
      <c r="AD4" s="118"/>
      <c r="AE4" s="118"/>
      <c r="AF4" s="118"/>
      <c r="AG4" s="119"/>
    </row>
    <row r="5" spans="1:33" s="2" customFormat="1" ht="17.25" customHeight="1">
      <c r="A5" s="41"/>
      <c r="B5" s="22"/>
      <c r="C5" s="22"/>
      <c r="D5" s="18"/>
      <c r="E5" s="43" t="s">
        <v>39</v>
      </c>
      <c r="F5" s="61" t="s">
        <v>88</v>
      </c>
      <c r="G5" s="69" t="s">
        <v>46</v>
      </c>
      <c r="H5" s="61" t="s">
        <v>47</v>
      </c>
      <c r="I5" s="61" t="s">
        <v>89</v>
      </c>
      <c r="J5" s="69" t="s">
        <v>90</v>
      </c>
      <c r="K5" s="36" t="s">
        <v>91</v>
      </c>
      <c r="L5" s="61" t="s">
        <v>68</v>
      </c>
      <c r="M5" s="61" t="s">
        <v>69</v>
      </c>
      <c r="N5" s="61" t="s">
        <v>92</v>
      </c>
      <c r="O5" s="61" t="s">
        <v>93</v>
      </c>
      <c r="P5" s="61" t="s">
        <v>73</v>
      </c>
      <c r="Q5" s="61" t="s">
        <v>94</v>
      </c>
      <c r="R5" s="61" t="s">
        <v>95</v>
      </c>
      <c r="S5" s="61" t="s">
        <v>97</v>
      </c>
      <c r="T5" s="61" t="s">
        <v>99</v>
      </c>
      <c r="U5" s="61" t="s">
        <v>101</v>
      </c>
      <c r="V5" s="61" t="s">
        <v>103</v>
      </c>
      <c r="W5" s="61" t="s">
        <v>101</v>
      </c>
      <c r="X5" s="61" t="s">
        <v>104</v>
      </c>
      <c r="Y5" s="61" t="s">
        <v>105</v>
      </c>
      <c r="Z5" s="36"/>
      <c r="AA5" s="61" t="s">
        <v>101</v>
      </c>
      <c r="AB5" s="80">
        <v>1</v>
      </c>
      <c r="AC5" s="79">
        <v>2</v>
      </c>
      <c r="AD5" s="79">
        <v>3</v>
      </c>
      <c r="AE5" s="79">
        <v>4</v>
      </c>
      <c r="AF5" s="79">
        <v>5</v>
      </c>
      <c r="AG5" s="46"/>
    </row>
    <row r="6" spans="1:33" s="2" customFormat="1" ht="17.25" customHeight="1">
      <c r="A6" s="114" t="s">
        <v>34</v>
      </c>
      <c r="B6" s="115"/>
      <c r="C6" s="115"/>
      <c r="D6" s="18"/>
      <c r="E6" s="43" t="s">
        <v>40</v>
      </c>
      <c r="F6" s="19"/>
      <c r="G6" s="21"/>
      <c r="H6" s="19"/>
      <c r="I6" s="19"/>
      <c r="J6" s="21"/>
      <c r="K6" s="61" t="s">
        <v>63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1" t="s">
        <v>37</v>
      </c>
      <c r="AA6" s="19"/>
      <c r="AB6" s="62" t="s">
        <v>106</v>
      </c>
      <c r="AC6" s="61" t="s">
        <v>107</v>
      </c>
      <c r="AD6" s="61" t="s">
        <v>108</v>
      </c>
      <c r="AE6" s="61" t="s">
        <v>109</v>
      </c>
      <c r="AF6" s="61" t="s">
        <v>101</v>
      </c>
      <c r="AG6" s="81" t="s">
        <v>41</v>
      </c>
    </row>
    <row r="7" spans="1:33" s="2" customFormat="1" ht="17.25" customHeight="1">
      <c r="A7" s="44"/>
      <c r="B7" s="34"/>
      <c r="C7" s="34"/>
      <c r="D7" s="35"/>
      <c r="E7" s="27"/>
      <c r="F7" s="27"/>
      <c r="G7" s="37"/>
      <c r="H7" s="27"/>
      <c r="I7" s="2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5"/>
      <c r="AC7" s="27"/>
      <c r="AD7" s="27"/>
      <c r="AE7" s="27"/>
      <c r="AF7" s="27"/>
      <c r="AG7" s="38"/>
    </row>
    <row r="8" spans="1:33" s="95" customFormat="1" ht="11.25" customHeight="1">
      <c r="A8" s="107"/>
      <c r="B8" s="108"/>
      <c r="C8" s="47"/>
      <c r="D8" s="11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10"/>
    </row>
    <row r="9" spans="1:33" s="95" customFormat="1" ht="15.75" customHeight="1">
      <c r="A9" s="91" t="s">
        <v>1</v>
      </c>
      <c r="B9" s="92"/>
      <c r="C9" s="92"/>
      <c r="D9" s="93"/>
      <c r="E9" s="56">
        <f aca="true" t="shared" si="0" ref="E9:AG9">E25+E34</f>
        <v>1528340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1528340</v>
      </c>
      <c r="N9" s="56">
        <f t="shared" si="0"/>
        <v>13995</v>
      </c>
      <c r="O9" s="56">
        <f t="shared" si="0"/>
        <v>0</v>
      </c>
      <c r="P9" s="56">
        <f t="shared" si="0"/>
        <v>1465239</v>
      </c>
      <c r="Q9" s="56">
        <f t="shared" si="0"/>
        <v>49106</v>
      </c>
      <c r="R9" s="56">
        <f t="shared" si="0"/>
        <v>0</v>
      </c>
      <c r="S9" s="56">
        <f t="shared" si="0"/>
        <v>0</v>
      </c>
      <c r="T9" s="56">
        <f t="shared" si="0"/>
        <v>49106</v>
      </c>
      <c r="U9" s="56">
        <f t="shared" si="0"/>
        <v>0</v>
      </c>
      <c r="V9" s="56">
        <f t="shared" si="0"/>
        <v>0</v>
      </c>
      <c r="W9" s="56">
        <f t="shared" si="0"/>
        <v>0</v>
      </c>
      <c r="X9" s="56">
        <f t="shared" si="0"/>
        <v>0</v>
      </c>
      <c r="Y9" s="56">
        <f t="shared" si="0"/>
        <v>0</v>
      </c>
      <c r="Z9" s="56">
        <f t="shared" si="0"/>
        <v>0</v>
      </c>
      <c r="AA9" s="56">
        <f t="shared" si="0"/>
        <v>0</v>
      </c>
      <c r="AB9" s="56">
        <f t="shared" si="0"/>
        <v>0</v>
      </c>
      <c r="AC9" s="56">
        <f t="shared" si="0"/>
        <v>0</v>
      </c>
      <c r="AD9" s="56">
        <f t="shared" si="0"/>
        <v>1465239</v>
      </c>
      <c r="AE9" s="56">
        <f t="shared" si="0"/>
        <v>0</v>
      </c>
      <c r="AF9" s="56">
        <f t="shared" si="0"/>
        <v>0</v>
      </c>
      <c r="AG9" s="94">
        <f t="shared" si="0"/>
        <v>1465239</v>
      </c>
    </row>
    <row r="10" spans="1:33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94"/>
    </row>
    <row r="11" spans="1:33" s="95" customFormat="1" ht="22.5" customHeight="1">
      <c r="A11" s="50">
        <v>1</v>
      </c>
      <c r="B11" s="47"/>
      <c r="C11" s="96" t="s">
        <v>16</v>
      </c>
      <c r="D11" s="11"/>
      <c r="E11" s="56">
        <v>1465239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1465239</v>
      </c>
      <c r="N11" s="56">
        <v>0</v>
      </c>
      <c r="O11" s="56">
        <v>0</v>
      </c>
      <c r="P11" s="56">
        <v>1465239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1465239</v>
      </c>
      <c r="AE11" s="56">
        <v>0</v>
      </c>
      <c r="AF11" s="56">
        <v>0</v>
      </c>
      <c r="AG11" s="94">
        <v>1465239</v>
      </c>
    </row>
    <row r="12" spans="1:33" s="95" customFormat="1" ht="22.5" customHeight="1">
      <c r="A12" s="50">
        <v>2</v>
      </c>
      <c r="B12" s="47"/>
      <c r="C12" s="96" t="s">
        <v>17</v>
      </c>
      <c r="D12" s="11"/>
      <c r="E12" s="56">
        <v>13995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13995</v>
      </c>
      <c r="N12" s="56">
        <v>13995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94">
        <v>0</v>
      </c>
    </row>
    <row r="13" spans="1:33" s="95" customFormat="1" ht="22.5" customHeight="1">
      <c r="A13" s="50">
        <v>3</v>
      </c>
      <c r="B13" s="47"/>
      <c r="C13" s="96" t="s">
        <v>18</v>
      </c>
      <c r="D13" s="11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94">
        <v>0</v>
      </c>
    </row>
    <row r="14" spans="1:33" s="95" customFormat="1" ht="22.5" customHeight="1">
      <c r="A14" s="50">
        <v>4</v>
      </c>
      <c r="B14" s="47"/>
      <c r="C14" s="96" t="s">
        <v>19</v>
      </c>
      <c r="D14" s="11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94">
        <v>0</v>
      </c>
    </row>
    <row r="15" spans="1:33" s="95" customFormat="1" ht="22.5" customHeight="1">
      <c r="A15" s="50">
        <v>5</v>
      </c>
      <c r="B15" s="47"/>
      <c r="C15" s="96" t="s">
        <v>20</v>
      </c>
      <c r="D15" s="11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94">
        <v>0</v>
      </c>
    </row>
    <row r="16" spans="1:33" s="95" customFormat="1" ht="22.5" customHeight="1">
      <c r="A16" s="50">
        <v>6</v>
      </c>
      <c r="B16" s="47"/>
      <c r="C16" s="96" t="s">
        <v>21</v>
      </c>
      <c r="D16" s="11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94">
        <v>0</v>
      </c>
    </row>
    <row r="17" spans="1:33" s="95" customFormat="1" ht="22.5" customHeight="1">
      <c r="A17" s="50">
        <v>7</v>
      </c>
      <c r="B17" s="47"/>
      <c r="C17" s="96" t="s">
        <v>22</v>
      </c>
      <c r="D17" s="11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94">
        <v>0</v>
      </c>
    </row>
    <row r="18" spans="1:33" s="95" customFormat="1" ht="22.5" customHeight="1">
      <c r="A18" s="50">
        <v>8</v>
      </c>
      <c r="B18" s="47"/>
      <c r="C18" s="96" t="s">
        <v>23</v>
      </c>
      <c r="D18" s="11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94">
        <v>0</v>
      </c>
    </row>
    <row r="19" spans="1:33" s="95" customFormat="1" ht="22.5" customHeight="1">
      <c r="A19" s="50">
        <v>9</v>
      </c>
      <c r="B19" s="47"/>
      <c r="C19" s="96" t="s">
        <v>24</v>
      </c>
      <c r="D19" s="11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94">
        <v>0</v>
      </c>
    </row>
    <row r="20" spans="1:33" s="95" customFormat="1" ht="22.5" customHeight="1">
      <c r="A20" s="50">
        <v>10</v>
      </c>
      <c r="B20" s="47"/>
      <c r="C20" s="96" t="s">
        <v>25</v>
      </c>
      <c r="D20" s="11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94">
        <v>0</v>
      </c>
    </row>
    <row r="21" spans="1:33" s="95" customFormat="1" ht="22.5" customHeight="1">
      <c r="A21" s="50">
        <v>11</v>
      </c>
      <c r="B21" s="47"/>
      <c r="C21" s="96" t="s">
        <v>26</v>
      </c>
      <c r="D21" s="11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94">
        <v>0</v>
      </c>
    </row>
    <row r="22" spans="1:33" s="95" customFormat="1" ht="22.5" customHeight="1">
      <c r="A22" s="50">
        <v>12</v>
      </c>
      <c r="B22" s="47"/>
      <c r="C22" s="96" t="s">
        <v>27</v>
      </c>
      <c r="D22" s="11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94">
        <v>0</v>
      </c>
    </row>
    <row r="23" spans="1:33" s="95" customFormat="1" ht="22.5" customHeight="1">
      <c r="A23" s="50">
        <v>13</v>
      </c>
      <c r="B23" s="47"/>
      <c r="C23" s="96" t="s">
        <v>28</v>
      </c>
      <c r="D23" s="11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94">
        <v>0</v>
      </c>
    </row>
    <row r="24" spans="1:33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94"/>
    </row>
    <row r="25" spans="1:33" s="95" customFormat="1" ht="15.75" customHeight="1">
      <c r="A25" s="91" t="s">
        <v>2</v>
      </c>
      <c r="B25" s="92"/>
      <c r="C25" s="92"/>
      <c r="D25" s="93"/>
      <c r="E25" s="56">
        <f aca="true" t="shared" si="1" ref="E25:AG25">SUM(E11:E23)</f>
        <v>1479234</v>
      </c>
      <c r="F25" s="56">
        <f t="shared" si="1"/>
        <v>0</v>
      </c>
      <c r="G25" s="56">
        <f t="shared" si="1"/>
        <v>0</v>
      </c>
      <c r="H25" s="56">
        <f t="shared" si="1"/>
        <v>0</v>
      </c>
      <c r="I25" s="56">
        <f t="shared" si="1"/>
        <v>0</v>
      </c>
      <c r="J25" s="56">
        <f t="shared" si="1"/>
        <v>0</v>
      </c>
      <c r="K25" s="56">
        <f t="shared" si="1"/>
        <v>0</v>
      </c>
      <c r="L25" s="56">
        <f t="shared" si="1"/>
        <v>0</v>
      </c>
      <c r="M25" s="56">
        <f t="shared" si="1"/>
        <v>1479234</v>
      </c>
      <c r="N25" s="56">
        <f t="shared" si="1"/>
        <v>13995</v>
      </c>
      <c r="O25" s="56">
        <f t="shared" si="1"/>
        <v>0</v>
      </c>
      <c r="P25" s="56">
        <f t="shared" si="1"/>
        <v>1465239</v>
      </c>
      <c r="Q25" s="56">
        <f t="shared" si="1"/>
        <v>0</v>
      </c>
      <c r="R25" s="56">
        <f t="shared" si="1"/>
        <v>0</v>
      </c>
      <c r="S25" s="56">
        <f t="shared" si="1"/>
        <v>0</v>
      </c>
      <c r="T25" s="56">
        <f t="shared" si="1"/>
        <v>0</v>
      </c>
      <c r="U25" s="56">
        <f t="shared" si="1"/>
        <v>0</v>
      </c>
      <c r="V25" s="56">
        <f t="shared" si="1"/>
        <v>0</v>
      </c>
      <c r="W25" s="56">
        <f t="shared" si="1"/>
        <v>0</v>
      </c>
      <c r="X25" s="56">
        <f t="shared" si="1"/>
        <v>0</v>
      </c>
      <c r="Y25" s="56">
        <f t="shared" si="1"/>
        <v>0</v>
      </c>
      <c r="Z25" s="56">
        <f t="shared" si="1"/>
        <v>0</v>
      </c>
      <c r="AA25" s="56">
        <f t="shared" si="1"/>
        <v>0</v>
      </c>
      <c r="AB25" s="56">
        <f t="shared" si="1"/>
        <v>0</v>
      </c>
      <c r="AC25" s="56">
        <f t="shared" si="1"/>
        <v>0</v>
      </c>
      <c r="AD25" s="56">
        <f t="shared" si="1"/>
        <v>1465239</v>
      </c>
      <c r="AE25" s="56">
        <f t="shared" si="1"/>
        <v>0</v>
      </c>
      <c r="AF25" s="56">
        <f t="shared" si="1"/>
        <v>0</v>
      </c>
      <c r="AG25" s="94">
        <f t="shared" si="1"/>
        <v>1465239</v>
      </c>
    </row>
    <row r="26" spans="1:33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94"/>
    </row>
    <row r="27" spans="1:33" s="95" customFormat="1" ht="22.5" customHeight="1">
      <c r="A27" s="50">
        <v>1</v>
      </c>
      <c r="B27" s="47"/>
      <c r="C27" s="96" t="s">
        <v>29</v>
      </c>
      <c r="D27" s="11"/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94">
        <v>0</v>
      </c>
    </row>
    <row r="28" spans="1:33" s="95" customFormat="1" ht="22.5" customHeight="1">
      <c r="A28" s="50">
        <v>2</v>
      </c>
      <c r="B28" s="47"/>
      <c r="C28" s="96" t="s">
        <v>30</v>
      </c>
      <c r="D28" s="11"/>
      <c r="E28" s="56">
        <v>49106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49106</v>
      </c>
      <c r="N28" s="56">
        <v>0</v>
      </c>
      <c r="O28" s="56">
        <v>0</v>
      </c>
      <c r="P28" s="56">
        <v>0</v>
      </c>
      <c r="Q28" s="56">
        <v>49106</v>
      </c>
      <c r="R28" s="56">
        <v>0</v>
      </c>
      <c r="S28" s="56">
        <v>0</v>
      </c>
      <c r="T28" s="56">
        <v>49106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94">
        <v>0</v>
      </c>
    </row>
    <row r="29" spans="1:33" s="95" customFormat="1" ht="22.5" customHeight="1">
      <c r="A29" s="50">
        <v>3</v>
      </c>
      <c r="B29" s="47"/>
      <c r="C29" s="96" t="s">
        <v>31</v>
      </c>
      <c r="D29" s="11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94">
        <v>0</v>
      </c>
    </row>
    <row r="30" spans="1:33" s="95" customFormat="1" ht="22.5" customHeight="1">
      <c r="A30" s="50">
        <v>4</v>
      </c>
      <c r="B30" s="47"/>
      <c r="C30" s="96" t="s">
        <v>0</v>
      </c>
      <c r="D30" s="11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94">
        <v>0</v>
      </c>
    </row>
    <row r="31" spans="1:33" s="95" customFormat="1" ht="22.5" customHeight="1">
      <c r="A31" s="50">
        <v>5</v>
      </c>
      <c r="B31" s="47"/>
      <c r="C31" s="96" t="s">
        <v>32</v>
      </c>
      <c r="D31" s="11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94">
        <v>0</v>
      </c>
    </row>
    <row r="32" spans="1:33" s="95" customFormat="1" ht="22.5" customHeight="1">
      <c r="A32" s="50">
        <v>6</v>
      </c>
      <c r="B32" s="47"/>
      <c r="C32" s="96" t="s">
        <v>33</v>
      </c>
      <c r="D32" s="11"/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94">
        <v>0</v>
      </c>
    </row>
    <row r="33" spans="1:33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94"/>
    </row>
    <row r="34" spans="1:33" s="95" customFormat="1" ht="15.75" customHeight="1">
      <c r="A34" s="91" t="s">
        <v>35</v>
      </c>
      <c r="B34" s="92"/>
      <c r="C34" s="92"/>
      <c r="D34" s="93"/>
      <c r="E34" s="56">
        <f aca="true" t="shared" si="2" ref="E34:AG34">SUM(E27:E32)</f>
        <v>49106</v>
      </c>
      <c r="F34" s="56">
        <f t="shared" si="2"/>
        <v>0</v>
      </c>
      <c r="G34" s="56">
        <f t="shared" si="2"/>
        <v>0</v>
      </c>
      <c r="H34" s="56">
        <f t="shared" si="2"/>
        <v>0</v>
      </c>
      <c r="I34" s="56">
        <f t="shared" si="2"/>
        <v>0</v>
      </c>
      <c r="J34" s="56">
        <f t="shared" si="2"/>
        <v>0</v>
      </c>
      <c r="K34" s="56">
        <f t="shared" si="2"/>
        <v>0</v>
      </c>
      <c r="L34" s="56">
        <f t="shared" si="2"/>
        <v>0</v>
      </c>
      <c r="M34" s="56">
        <f t="shared" si="2"/>
        <v>49106</v>
      </c>
      <c r="N34" s="56">
        <f t="shared" si="2"/>
        <v>0</v>
      </c>
      <c r="O34" s="56">
        <f t="shared" si="2"/>
        <v>0</v>
      </c>
      <c r="P34" s="56">
        <f t="shared" si="2"/>
        <v>0</v>
      </c>
      <c r="Q34" s="56">
        <f t="shared" si="2"/>
        <v>49106</v>
      </c>
      <c r="R34" s="56">
        <f t="shared" si="2"/>
        <v>0</v>
      </c>
      <c r="S34" s="56">
        <f t="shared" si="2"/>
        <v>0</v>
      </c>
      <c r="T34" s="56">
        <f t="shared" si="2"/>
        <v>49106</v>
      </c>
      <c r="U34" s="56">
        <f t="shared" si="2"/>
        <v>0</v>
      </c>
      <c r="V34" s="56">
        <f t="shared" si="2"/>
        <v>0</v>
      </c>
      <c r="W34" s="56">
        <f t="shared" si="2"/>
        <v>0</v>
      </c>
      <c r="X34" s="56">
        <f t="shared" si="2"/>
        <v>0</v>
      </c>
      <c r="Y34" s="56">
        <f t="shared" si="2"/>
        <v>0</v>
      </c>
      <c r="Z34" s="56">
        <f t="shared" si="2"/>
        <v>0</v>
      </c>
      <c r="AA34" s="56">
        <f t="shared" si="2"/>
        <v>0</v>
      </c>
      <c r="AB34" s="56">
        <f t="shared" si="2"/>
        <v>0</v>
      </c>
      <c r="AC34" s="56">
        <f t="shared" si="2"/>
        <v>0</v>
      </c>
      <c r="AD34" s="56">
        <f t="shared" si="2"/>
        <v>0</v>
      </c>
      <c r="AE34" s="56">
        <f t="shared" si="2"/>
        <v>0</v>
      </c>
      <c r="AF34" s="56">
        <f t="shared" si="2"/>
        <v>0</v>
      </c>
      <c r="AG34" s="94">
        <f t="shared" si="2"/>
        <v>0</v>
      </c>
    </row>
    <row r="35" spans="1:33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01"/>
    </row>
    <row r="36" spans="1:33" s="58" customFormat="1" ht="15" customHeight="1">
      <c r="A36" s="102"/>
      <c r="B36" s="102"/>
      <c r="C36" s="102"/>
      <c r="D36" s="102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s="58" customFormat="1" ht="15" customHeight="1">
      <c r="A37" s="102"/>
      <c r="B37" s="102"/>
      <c r="C37" s="102"/>
      <c r="D37" s="10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s="58" customFormat="1" ht="15" customHeight="1">
      <c r="A38" s="102"/>
      <c r="B38" s="102"/>
      <c r="C38" s="102"/>
      <c r="D38" s="102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</row>
    <row r="39" spans="1:4" s="95" customFormat="1" ht="15" customHeight="1">
      <c r="A39" s="1"/>
      <c r="B39" s="1"/>
      <c r="C39" s="1"/>
      <c r="D39" s="1"/>
    </row>
    <row r="40" spans="1:4" s="95" customFormat="1" ht="15" customHeight="1">
      <c r="A40" s="1"/>
      <c r="B40" s="1"/>
      <c r="C40" s="1"/>
      <c r="D40" s="1"/>
    </row>
    <row r="41" spans="1:4" s="95" customFormat="1" ht="15" customHeight="1">
      <c r="A41" s="1"/>
      <c r="B41" s="1"/>
      <c r="C41" s="1"/>
      <c r="D41" s="1"/>
    </row>
    <row r="42" spans="1:4" s="95" customFormat="1" ht="15" customHeight="1">
      <c r="A42" s="1"/>
      <c r="B42" s="1"/>
      <c r="C42" s="1"/>
      <c r="D42" s="1"/>
    </row>
    <row r="43" spans="1:4" s="95" customFormat="1" ht="15" customHeight="1">
      <c r="A43" s="1"/>
      <c r="B43" s="1"/>
      <c r="C43" s="1"/>
      <c r="D43" s="1"/>
    </row>
    <row r="44" spans="1:4" s="95" customFormat="1" ht="15" customHeight="1">
      <c r="A44" s="1"/>
      <c r="B44" s="1"/>
      <c r="C44" s="1"/>
      <c r="D44" s="1"/>
    </row>
    <row r="45" spans="1:4" s="95" customFormat="1" ht="15" customHeight="1">
      <c r="A45" s="1"/>
      <c r="B45" s="1"/>
      <c r="C45" s="1"/>
      <c r="D45" s="1"/>
    </row>
    <row r="46" spans="1:4" s="95" customFormat="1" ht="15" customHeight="1">
      <c r="A46" s="1"/>
      <c r="B46" s="1"/>
      <c r="C46" s="1"/>
      <c r="D46" s="1"/>
    </row>
    <row r="47" spans="1:4" s="95" customFormat="1" ht="15" customHeight="1">
      <c r="A47" s="1"/>
      <c r="B47" s="1"/>
      <c r="C47" s="1"/>
      <c r="D47" s="1"/>
    </row>
    <row r="48" spans="1:4" s="95" customFormat="1" ht="15" customHeight="1">
      <c r="A48" s="1"/>
      <c r="B48" s="1"/>
      <c r="C48" s="1"/>
      <c r="D48" s="1"/>
    </row>
    <row r="49" spans="1:4" s="95" customFormat="1" ht="15" customHeight="1">
      <c r="A49" s="1"/>
      <c r="B49" s="1"/>
      <c r="C49" s="1"/>
      <c r="D49" s="1"/>
    </row>
    <row r="50" spans="1:4" s="95" customFormat="1" ht="15" customHeight="1">
      <c r="A50" s="1"/>
      <c r="B50" s="1"/>
      <c r="C50" s="1"/>
      <c r="D50" s="1"/>
    </row>
    <row r="51" spans="1:4" s="95" customFormat="1" ht="15" customHeight="1">
      <c r="A51" s="1"/>
      <c r="B51" s="1"/>
      <c r="C51" s="1"/>
      <c r="D51" s="1"/>
    </row>
    <row r="52" spans="1:4" s="95" customFormat="1" ht="15" customHeight="1">
      <c r="A52" s="1"/>
      <c r="B52" s="1"/>
      <c r="C52" s="1"/>
      <c r="D52" s="1"/>
    </row>
    <row r="53" spans="1:4" s="95" customFormat="1" ht="15" customHeight="1">
      <c r="A53" s="1"/>
      <c r="B53" s="1"/>
      <c r="C53" s="1"/>
      <c r="D53" s="1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2018-01-15T01:01:34Z</cp:lastPrinted>
  <dcterms:created xsi:type="dcterms:W3CDTF">2004-12-29T02:28:16Z</dcterms:created>
  <dcterms:modified xsi:type="dcterms:W3CDTF">2022-03-14T04:20:54Z</dcterms:modified>
  <cp:category/>
  <cp:version/>
  <cp:contentType/>
  <cp:contentStatus/>
</cp:coreProperties>
</file>