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155" windowHeight="9060" activeTab="0"/>
  </bookViews>
  <sheets>
    <sheet name="020209 目的別歳出内訳－充当一般財源等－" sheetId="1" r:id="rId1"/>
  </sheets>
  <definedNames>
    <definedName name="_xlnm.Print_Area" localSheetId="0">'020209 目的別歳出内訳－充当一般財源等－'!$A$1:$CG$35</definedName>
    <definedName name="_xlnm.Print_Titles" localSheetId="0">'020209 目的別歳出内訳－充当一般財源等－'!$A:$D</definedName>
  </definedNames>
  <calcPr fullCalcOnLoad="1"/>
</workbook>
</file>

<file path=xl/sharedStrings.xml><?xml version="1.0" encoding="utf-8"?>
<sst xmlns="http://schemas.openxmlformats.org/spreadsheetml/2006/main" count="189" uniqueCount="134">
  <si>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</si>
  <si>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</si>
  <si>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</si>
  <si>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</si>
  <si>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</si>
  <si>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</si>
  <si>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</si>
  <si>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</si>
  <si>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</si>
  <si>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</si>
  <si>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</si>
  <si>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</si>
  <si>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</si>
  <si>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</si>
  <si>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</si>
  <si>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</si>
  <si>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</si>
  <si>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</si>
  <si>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</si>
  <si>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</si>
  <si>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</si>
  <si>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</si>
  <si>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 　計</t>
  </si>
  <si>
    <t>(5)都市計画費</t>
  </si>
  <si>
    <t>　区　分</t>
  </si>
  <si>
    <t>農林水産施設</t>
  </si>
  <si>
    <t>総額</t>
  </si>
  <si>
    <t>公共土木施設</t>
  </si>
  <si>
    <t>その他</t>
  </si>
  <si>
    <t>（単位 千円）</t>
  </si>
  <si>
    <t>(8)保健体育費</t>
  </si>
  <si>
    <t xml:space="preserve">(1)農林水産施設 </t>
  </si>
  <si>
    <t xml:space="preserve">(3)その他 </t>
  </si>
  <si>
    <t>議会費</t>
  </si>
  <si>
    <t>総務費総額</t>
  </si>
  <si>
    <t>総務管理費</t>
  </si>
  <si>
    <t>徴税費</t>
  </si>
  <si>
    <t>戸籍・住民</t>
  </si>
  <si>
    <t>選挙費</t>
  </si>
  <si>
    <t>統計調査費</t>
  </si>
  <si>
    <t>監査委員費</t>
  </si>
  <si>
    <t>民生費総額</t>
  </si>
  <si>
    <t>社会福祉費</t>
  </si>
  <si>
    <t>老人福祉費</t>
  </si>
  <si>
    <t>児童福祉費</t>
  </si>
  <si>
    <t>生活保護費</t>
  </si>
  <si>
    <t>災害救助費</t>
  </si>
  <si>
    <t>衛生費総額</t>
  </si>
  <si>
    <t>保健衛生費</t>
  </si>
  <si>
    <t>結核対策費</t>
  </si>
  <si>
    <t>保健所費</t>
  </si>
  <si>
    <t>清掃費</t>
  </si>
  <si>
    <t>労働費総額</t>
  </si>
  <si>
    <t>失業対策費</t>
  </si>
  <si>
    <t>労働諸費</t>
  </si>
  <si>
    <t>農林水産</t>
  </si>
  <si>
    <t>農業費</t>
  </si>
  <si>
    <t>畜産業費</t>
  </si>
  <si>
    <t>農地費</t>
  </si>
  <si>
    <t>林業費</t>
  </si>
  <si>
    <t>水産業費</t>
  </si>
  <si>
    <t>商工費</t>
  </si>
  <si>
    <t>土木費総額</t>
  </si>
  <si>
    <t>土木管理費</t>
  </si>
  <si>
    <t>道路</t>
  </si>
  <si>
    <t>河川費</t>
  </si>
  <si>
    <t>港湾費</t>
  </si>
  <si>
    <t>①</t>
  </si>
  <si>
    <t>②</t>
  </si>
  <si>
    <t>③</t>
  </si>
  <si>
    <t>④</t>
  </si>
  <si>
    <t>住宅費</t>
  </si>
  <si>
    <t>空港費</t>
  </si>
  <si>
    <t>消防費</t>
  </si>
  <si>
    <t>教育費総額</t>
  </si>
  <si>
    <t>教育総務費</t>
  </si>
  <si>
    <t>小学校費</t>
  </si>
  <si>
    <t>中学校費</t>
  </si>
  <si>
    <t>高等学校費</t>
  </si>
  <si>
    <t>幼稚園費</t>
  </si>
  <si>
    <t>社会教育費</t>
  </si>
  <si>
    <t>大学費</t>
  </si>
  <si>
    <t>災害復旧費</t>
  </si>
  <si>
    <t>⑤</t>
  </si>
  <si>
    <t>⑥</t>
  </si>
  <si>
    <t>⑦</t>
  </si>
  <si>
    <t>⑧</t>
  </si>
  <si>
    <t>公債費</t>
  </si>
  <si>
    <t>諸支出金</t>
  </si>
  <si>
    <t>普通財産</t>
  </si>
  <si>
    <t>公営企業費</t>
  </si>
  <si>
    <t>市町村たばこ税</t>
  </si>
  <si>
    <t>前年度繰上</t>
  </si>
  <si>
    <t>歳出合計</t>
  </si>
  <si>
    <t>基本台帳費</t>
  </si>
  <si>
    <t>業費総額</t>
  </si>
  <si>
    <t>橋りょう費</t>
  </si>
  <si>
    <t>街路費</t>
  </si>
  <si>
    <t>公園費</t>
  </si>
  <si>
    <t>下水道費</t>
  </si>
  <si>
    <t>区画整理費等</t>
  </si>
  <si>
    <t>体育施設費等</t>
  </si>
  <si>
    <t>学校給食費</t>
  </si>
  <si>
    <t>農地</t>
  </si>
  <si>
    <t>農業用施設</t>
  </si>
  <si>
    <t>林業用施設</t>
  </si>
  <si>
    <t>漁業用施設</t>
  </si>
  <si>
    <t>共同利用施設</t>
  </si>
  <si>
    <t>河川</t>
  </si>
  <si>
    <t>海岸</t>
  </si>
  <si>
    <t>港湾</t>
  </si>
  <si>
    <t>漁港</t>
  </si>
  <si>
    <t>下水道</t>
  </si>
  <si>
    <t>公園</t>
  </si>
  <si>
    <t>公立学校</t>
  </si>
  <si>
    <t>公営住宅</t>
  </si>
  <si>
    <t>社会福祉施設</t>
  </si>
  <si>
    <t>取得費</t>
  </si>
  <si>
    <t>都道府県交付金</t>
  </si>
  <si>
    <t>充用金</t>
  </si>
  <si>
    <t>(1)</t>
  </si>
  <si>
    <t>(2)</t>
  </si>
  <si>
    <t>(3)</t>
  </si>
  <si>
    <t>(4)</t>
  </si>
  <si>
    <t>(5)</t>
  </si>
  <si>
    <t>(6)</t>
  </si>
  <si>
    <t>(7)</t>
  </si>
  <si>
    <t>(9)</t>
  </si>
  <si>
    <t>(1)農林水産施設</t>
  </si>
  <si>
    <t xml:space="preserve">(2)公共土木施設 </t>
  </si>
  <si>
    <t>(2)公共土木施設</t>
  </si>
  <si>
    <t>特別支援</t>
  </si>
  <si>
    <t>学校費</t>
  </si>
  <si>
    <t>第２－９表　目的別歳出内訳（７～13表関係）－充当一般財源等－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</si>
</sst>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right" vertical="top" shrinkToFit="1"/>
    </xf>
    <xf numFmtId="0" fontId="7" fillId="0" borderId="1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 quotePrefix="1">
      <alignment horizontal="left" vertical="center" shrinkToFit="1"/>
    </xf>
    <xf numFmtId="0" fontId="7" fillId="0" borderId="17" xfId="0" applyFont="1" applyFill="1" applyBorder="1" applyAlignment="1" quotePrefix="1">
      <alignment vertical="center" shrinkToFit="1"/>
    </xf>
    <xf numFmtId="0" fontId="7" fillId="0" borderId="19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 quotePrefix="1">
      <alignment horizontal="left" vertical="center" shrinkToFit="1"/>
    </xf>
    <xf numFmtId="0" fontId="7" fillId="0" borderId="0" xfId="0" applyFont="1" applyFill="1" applyBorder="1" applyAlignment="1" quotePrefix="1">
      <alignment horizontal="lef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 quotePrefix="1">
      <alignment horizontal="distributed" vertical="center" shrinkToFit="1"/>
    </xf>
    <xf numFmtId="0" fontId="7" fillId="0" borderId="17" xfId="0" applyFont="1" applyFill="1" applyBorder="1" applyAlignment="1" quotePrefix="1">
      <alignment horizontal="distributed" vertical="center" shrinkToFit="1"/>
    </xf>
    <xf numFmtId="0" fontId="7" fillId="0" borderId="17" xfId="0" applyFont="1" applyFill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21" xfId="0" applyFont="1" applyFill="1" applyBorder="1" applyAlignment="1" quotePrefix="1">
      <alignment horizontal="left" vertical="center" shrinkToFit="1"/>
    </xf>
    <xf numFmtId="177" fontId="7" fillId="0" borderId="18" xfId="0" applyNumberFormat="1" applyFont="1" applyFill="1" applyBorder="1" applyAlignment="1" quotePrefix="1">
      <alignment horizontal="center" vertical="center" shrinkToFit="1"/>
    </xf>
    <xf numFmtId="0" fontId="7" fillId="0" borderId="20" xfId="0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distributed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Continuous" vertical="center"/>
    </xf>
    <xf numFmtId="0" fontId="7" fillId="0" borderId="31" xfId="0" applyFont="1" applyFill="1" applyBorder="1" applyAlignment="1">
      <alignment horizontal="centerContinuous" vertical="center"/>
    </xf>
    <xf numFmtId="0" fontId="7" fillId="0" borderId="32" xfId="0" applyFont="1" applyFill="1" applyBorder="1" applyAlignment="1">
      <alignment horizontal="centerContinuous" vertical="center"/>
    </xf>
    <xf numFmtId="176" fontId="5" fillId="0" borderId="33" xfId="0" applyNumberFormat="1" applyFont="1" applyFill="1" applyBorder="1" applyAlignment="1">
      <alignment vertical="center" shrinkToFit="1"/>
    </xf>
    <xf numFmtId="176" fontId="5" fillId="0" borderId="34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7" fillId="0" borderId="25" xfId="0" applyFont="1" applyFill="1" applyBorder="1" applyAlignment="1">
      <alignment horizontal="distributed" vertical="center" indent="7"/>
    </xf>
    <xf numFmtId="0" fontId="0" fillId="0" borderId="23" xfId="0" applyFont="1" applyFill="1" applyBorder="1" applyAlignment="1">
      <alignment horizontal="distributed" vertical="center" indent="7"/>
    </xf>
    <xf numFmtId="0" fontId="0" fillId="0" borderId="24" xfId="0" applyFont="1" applyFill="1" applyBorder="1" applyAlignment="1">
      <alignment horizontal="distributed" vertical="center" indent="7"/>
    </xf>
    <xf numFmtId="0" fontId="7" fillId="0" borderId="16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7" fillId="0" borderId="25" xfId="0" applyFont="1" applyFill="1" applyBorder="1" applyAlignment="1" quotePrefix="1">
      <alignment horizontal="distributed" vertical="center" indent="1" shrinkToFit="1"/>
    </xf>
    <xf numFmtId="0" fontId="0" fillId="0" borderId="23" xfId="0" applyFont="1" applyFill="1" applyBorder="1" applyAlignment="1">
      <alignment horizontal="distributed" vertical="center" indent="1" shrinkToFit="1"/>
    </xf>
    <xf numFmtId="0" fontId="0" fillId="0" borderId="24" xfId="0" applyFont="1" applyFill="1" applyBorder="1" applyAlignment="1">
      <alignment horizontal="distributed" vertical="center" indent="1" shrinkToFit="1"/>
    </xf>
    <xf numFmtId="0" fontId="7" fillId="0" borderId="25" xfId="0" applyFont="1" applyFill="1" applyBorder="1" applyAlignment="1">
      <alignment horizontal="distributed" vertical="center" indent="1" shrinkToFit="1"/>
    </xf>
    <xf numFmtId="0" fontId="7" fillId="0" borderId="25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distributed" vertical="center" indent="5" shrinkToFit="1"/>
    </xf>
    <xf numFmtId="0" fontId="0" fillId="0" borderId="24" xfId="0" applyFont="1" applyFill="1" applyBorder="1" applyAlignment="1">
      <alignment horizontal="distributed" vertical="center" indent="5" shrinkToFit="1"/>
    </xf>
    <xf numFmtId="0" fontId="7" fillId="0" borderId="25" xfId="0" applyFont="1" applyFill="1" applyBorder="1" applyAlignment="1">
      <alignment horizontal="distributed" vertical="center" indent="7" shrinkToFit="1"/>
    </xf>
    <xf numFmtId="0" fontId="7" fillId="0" borderId="23" xfId="0" applyFont="1" applyFill="1" applyBorder="1" applyAlignment="1">
      <alignment horizontal="distributed" vertical="center" indent="7" shrinkToFit="1"/>
    </xf>
    <xf numFmtId="0" fontId="7" fillId="0" borderId="24" xfId="0" applyFont="1" applyFill="1" applyBorder="1" applyAlignment="1">
      <alignment horizontal="distributed" vertical="center" indent="7" shrinkToFit="1"/>
    </xf>
    <xf numFmtId="0" fontId="0" fillId="0" borderId="23" xfId="0" applyFont="1" applyFill="1" applyBorder="1" applyAlignment="1">
      <alignment horizontal="distributed" vertical="center" indent="2" shrinkToFit="1"/>
    </xf>
    <xf numFmtId="0" fontId="0" fillId="0" borderId="24" xfId="0" applyFont="1" applyFill="1" applyBorder="1" applyAlignment="1">
      <alignment horizontal="distributed" vertical="center" indent="2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391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725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7487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2058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4630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7392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2058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4630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7392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2248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3296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4344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6725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2" name="Line 48"/>
        <xdr:cNvSpPr>
          <a:spLocks/>
        </xdr:cNvSpPr>
      </xdr:nvSpPr>
      <xdr:spPr>
        <a:xfrm flipH="1" flipV="1">
          <a:off x="2248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1677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2725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3772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4820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7582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0" name="Line 58"/>
        <xdr:cNvSpPr>
          <a:spLocks/>
        </xdr:cNvSpPr>
      </xdr:nvSpPr>
      <xdr:spPr>
        <a:xfrm flipH="1" flipV="1">
          <a:off x="19050" y="438150"/>
          <a:ext cx="15144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Q35"/>
  <sheetViews>
    <sheetView tabSelected="1" view="pageBreakPreview" zoomScale="80" zoomScaleSheetLayoutView="8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7.25" customHeight="1"/>
  <cols>
    <col min="1" max="1" width="3.125" style="1" customWidth="1"/>
    <col min="2" max="2" width="1.625" style="1" customWidth="1"/>
    <col min="3" max="3" width="13.75390625" style="1" customWidth="1"/>
    <col min="4" max="4" width="1.625" style="1" customWidth="1"/>
    <col min="5" max="85" width="12.50390625" style="65" customWidth="1"/>
    <col min="86" max="86" width="9.00390625" style="65" customWidth="1"/>
    <col min="87" max="87" width="22.50390625" style="65" customWidth="1"/>
    <col min="88" max="16384" width="9.00390625" style="65" customWidth="1"/>
  </cols>
  <sheetData>
    <row r="1" spans="1:84" s="1" customFormat="1" ht="17.25" customHeight="1">
      <c r="A1" s="2"/>
      <c r="B1" s="2"/>
      <c r="C1" s="2"/>
      <c r="E1" s="2" t="s">
        <v>133</v>
      </c>
      <c r="F1" s="3"/>
      <c r="G1" s="3"/>
      <c r="H1" s="3"/>
      <c r="I1" s="3"/>
      <c r="J1" s="4"/>
      <c r="U1" s="2"/>
      <c r="AF1" s="2"/>
      <c r="AQ1" s="2"/>
      <c r="BB1" s="2"/>
      <c r="CE1" s="2"/>
      <c r="CF1" s="2"/>
    </row>
    <row r="2" spans="1:85" s="1" customFormat="1" ht="17.25" customHeight="1" thickBot="1">
      <c r="A2" s="2"/>
      <c r="B2" s="2"/>
      <c r="C2" s="2"/>
      <c r="CG2" s="5" t="s">
        <v>29</v>
      </c>
    </row>
    <row r="3" spans="1:85" s="1" customFormat="1" ht="15" customHeight="1">
      <c r="A3" s="6"/>
      <c r="B3" s="7"/>
      <c r="C3" s="8"/>
      <c r="D3" s="9"/>
      <c r="E3" s="7"/>
      <c r="F3" s="10"/>
      <c r="G3" s="10"/>
      <c r="H3" s="10"/>
      <c r="I3" s="10"/>
      <c r="J3" s="10"/>
      <c r="K3" s="9"/>
      <c r="L3" s="10"/>
      <c r="M3" s="11"/>
      <c r="N3" s="10"/>
      <c r="O3" s="10"/>
      <c r="P3" s="9"/>
      <c r="Q3" s="9"/>
      <c r="R3" s="10"/>
      <c r="S3" s="10"/>
      <c r="T3" s="10"/>
      <c r="U3" s="10"/>
      <c r="V3" s="10"/>
      <c r="W3" s="9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7"/>
      <c r="AJ3" s="10"/>
      <c r="AK3" s="12"/>
      <c r="AL3" s="10"/>
      <c r="AM3" s="11"/>
      <c r="AN3" s="7"/>
      <c r="AO3" s="7"/>
      <c r="AP3" s="9"/>
      <c r="AQ3" s="10"/>
      <c r="AR3" s="12"/>
      <c r="AS3" s="13"/>
      <c r="AT3" s="10"/>
      <c r="AU3" s="10"/>
      <c r="AV3" s="10"/>
      <c r="AW3" s="10"/>
      <c r="AX3" s="10"/>
      <c r="AY3" s="10"/>
      <c r="AZ3" s="10"/>
      <c r="BA3" s="10"/>
      <c r="BB3" s="11"/>
      <c r="BC3" s="9"/>
      <c r="BD3" s="10"/>
      <c r="BE3" s="10"/>
      <c r="BF3" s="11"/>
      <c r="BG3" s="9"/>
      <c r="BH3" s="7"/>
      <c r="BI3" s="7"/>
      <c r="BJ3" s="7"/>
      <c r="BK3" s="7"/>
      <c r="BL3" s="9"/>
      <c r="BM3" s="11"/>
      <c r="BN3" s="7"/>
      <c r="BO3" s="7"/>
      <c r="BP3" s="7"/>
      <c r="BQ3" s="7"/>
      <c r="BR3" s="9"/>
      <c r="BS3" s="7"/>
      <c r="BT3" s="7"/>
      <c r="BU3" s="9"/>
      <c r="BV3" s="14"/>
      <c r="BW3" s="15"/>
      <c r="BX3" s="15"/>
      <c r="BY3" s="15"/>
      <c r="BZ3" s="16"/>
      <c r="CA3" s="10"/>
      <c r="CB3" s="10"/>
      <c r="CC3" s="10"/>
      <c r="CD3" s="10"/>
      <c r="CE3" s="10"/>
      <c r="CF3" s="10"/>
      <c r="CG3" s="17"/>
    </row>
    <row r="4" spans="1:85" s="30" customFormat="1" ht="15" customHeight="1">
      <c r="A4" s="18"/>
      <c r="B4" s="19"/>
      <c r="C4" s="20" t="s">
        <v>24</v>
      </c>
      <c r="D4" s="21"/>
      <c r="E4" s="22">
        <v>1</v>
      </c>
      <c r="F4" s="23">
        <v>2</v>
      </c>
      <c r="G4" s="24" t="s">
        <v>120</v>
      </c>
      <c r="H4" s="24" t="s">
        <v>121</v>
      </c>
      <c r="I4" s="24" t="s">
        <v>122</v>
      </c>
      <c r="J4" s="24" t="s">
        <v>123</v>
      </c>
      <c r="K4" s="25" t="s">
        <v>124</v>
      </c>
      <c r="L4" s="24" t="s">
        <v>125</v>
      </c>
      <c r="M4" s="26">
        <v>3</v>
      </c>
      <c r="N4" s="24" t="s">
        <v>120</v>
      </c>
      <c r="O4" s="24" t="s">
        <v>121</v>
      </c>
      <c r="P4" s="27" t="s">
        <v>122</v>
      </c>
      <c r="Q4" s="27" t="s">
        <v>123</v>
      </c>
      <c r="R4" s="24" t="s">
        <v>124</v>
      </c>
      <c r="S4" s="23">
        <v>4</v>
      </c>
      <c r="T4" s="24" t="s">
        <v>120</v>
      </c>
      <c r="U4" s="24" t="s">
        <v>121</v>
      </c>
      <c r="V4" s="24" t="s">
        <v>122</v>
      </c>
      <c r="W4" s="27" t="s">
        <v>123</v>
      </c>
      <c r="X4" s="23">
        <v>5</v>
      </c>
      <c r="Y4" s="24" t="s">
        <v>120</v>
      </c>
      <c r="Z4" s="24" t="s">
        <v>121</v>
      </c>
      <c r="AA4" s="23">
        <v>6</v>
      </c>
      <c r="AB4" s="24" t="s">
        <v>120</v>
      </c>
      <c r="AC4" s="24" t="s">
        <v>121</v>
      </c>
      <c r="AD4" s="24" t="s">
        <v>122</v>
      </c>
      <c r="AE4" s="24" t="s">
        <v>123</v>
      </c>
      <c r="AF4" s="24" t="s">
        <v>124</v>
      </c>
      <c r="AG4" s="23">
        <v>7</v>
      </c>
      <c r="AH4" s="23">
        <v>8</v>
      </c>
      <c r="AI4" s="28" t="s">
        <v>120</v>
      </c>
      <c r="AJ4" s="24" t="s">
        <v>121</v>
      </c>
      <c r="AK4" s="24" t="s">
        <v>122</v>
      </c>
      <c r="AL4" s="24" t="s">
        <v>123</v>
      </c>
      <c r="AM4" s="86" t="s">
        <v>23</v>
      </c>
      <c r="AN4" s="87"/>
      <c r="AO4" s="87"/>
      <c r="AP4" s="88"/>
      <c r="AQ4" s="24" t="s">
        <v>125</v>
      </c>
      <c r="AR4" s="24" t="s">
        <v>126</v>
      </c>
      <c r="AS4" s="23">
        <v>9</v>
      </c>
      <c r="AT4" s="23">
        <v>10</v>
      </c>
      <c r="AU4" s="24" t="s">
        <v>120</v>
      </c>
      <c r="AV4" s="24" t="s">
        <v>121</v>
      </c>
      <c r="AW4" s="24" t="s">
        <v>122</v>
      </c>
      <c r="AX4" s="24" t="s">
        <v>123</v>
      </c>
      <c r="AY4" s="24" t="s">
        <v>124</v>
      </c>
      <c r="AZ4" s="24" t="s">
        <v>125</v>
      </c>
      <c r="BA4" s="24" t="s">
        <v>126</v>
      </c>
      <c r="BB4" s="89" t="s">
        <v>30</v>
      </c>
      <c r="BC4" s="88"/>
      <c r="BD4" s="24" t="s">
        <v>127</v>
      </c>
      <c r="BE4" s="23">
        <v>11</v>
      </c>
      <c r="BF4" s="90" t="s">
        <v>31</v>
      </c>
      <c r="BG4" s="91"/>
      <c r="BH4" s="92" t="s">
        <v>128</v>
      </c>
      <c r="BI4" s="92"/>
      <c r="BJ4" s="92"/>
      <c r="BK4" s="92"/>
      <c r="BL4" s="93"/>
      <c r="BM4" s="94" t="s">
        <v>129</v>
      </c>
      <c r="BN4" s="95"/>
      <c r="BO4" s="95"/>
      <c r="BP4" s="95"/>
      <c r="BQ4" s="95"/>
      <c r="BR4" s="96"/>
      <c r="BS4" s="97" t="s">
        <v>130</v>
      </c>
      <c r="BT4" s="97"/>
      <c r="BU4" s="98"/>
      <c r="BV4" s="81" t="s">
        <v>32</v>
      </c>
      <c r="BW4" s="82"/>
      <c r="BX4" s="82"/>
      <c r="BY4" s="82"/>
      <c r="BZ4" s="83"/>
      <c r="CA4" s="23">
        <v>12</v>
      </c>
      <c r="CB4" s="23">
        <v>13</v>
      </c>
      <c r="CC4" s="24" t="s">
        <v>120</v>
      </c>
      <c r="CD4" s="24" t="s">
        <v>121</v>
      </c>
      <c r="CE4" s="24" t="s">
        <v>122</v>
      </c>
      <c r="CF4" s="23">
        <v>14</v>
      </c>
      <c r="CG4" s="29"/>
    </row>
    <row r="5" spans="1:85" s="41" customFormat="1" ht="15" customHeight="1">
      <c r="A5" s="18"/>
      <c r="B5" s="19"/>
      <c r="C5" s="19"/>
      <c r="D5" s="21"/>
      <c r="E5" s="31" t="s">
        <v>33</v>
      </c>
      <c r="F5" s="32" t="s">
        <v>34</v>
      </c>
      <c r="G5" s="32" t="s">
        <v>35</v>
      </c>
      <c r="H5" s="32" t="s">
        <v>36</v>
      </c>
      <c r="I5" s="32" t="s">
        <v>37</v>
      </c>
      <c r="J5" s="33" t="s">
        <v>38</v>
      </c>
      <c r="K5" s="34" t="s">
        <v>39</v>
      </c>
      <c r="L5" s="32" t="s">
        <v>40</v>
      </c>
      <c r="M5" s="32" t="s">
        <v>41</v>
      </c>
      <c r="N5" s="32" t="s">
        <v>42</v>
      </c>
      <c r="O5" s="32" t="s">
        <v>43</v>
      </c>
      <c r="P5" s="35" t="s">
        <v>44</v>
      </c>
      <c r="Q5" s="35" t="s">
        <v>45</v>
      </c>
      <c r="R5" s="32" t="s">
        <v>46</v>
      </c>
      <c r="S5" s="32" t="s">
        <v>47</v>
      </c>
      <c r="T5" s="32" t="s">
        <v>48</v>
      </c>
      <c r="U5" s="32" t="s">
        <v>49</v>
      </c>
      <c r="V5" s="32" t="s">
        <v>50</v>
      </c>
      <c r="W5" s="35" t="s">
        <v>51</v>
      </c>
      <c r="X5" s="32" t="s">
        <v>52</v>
      </c>
      <c r="Y5" s="32" t="s">
        <v>53</v>
      </c>
      <c r="Z5" s="32" t="s">
        <v>54</v>
      </c>
      <c r="AA5" s="32" t="s">
        <v>55</v>
      </c>
      <c r="AB5" s="32" t="s">
        <v>56</v>
      </c>
      <c r="AC5" s="32" t="s">
        <v>57</v>
      </c>
      <c r="AD5" s="32" t="s">
        <v>58</v>
      </c>
      <c r="AE5" s="32" t="s">
        <v>59</v>
      </c>
      <c r="AF5" s="32" t="s">
        <v>60</v>
      </c>
      <c r="AG5" s="32" t="s">
        <v>61</v>
      </c>
      <c r="AH5" s="32" t="s">
        <v>62</v>
      </c>
      <c r="AI5" s="35" t="s">
        <v>63</v>
      </c>
      <c r="AJ5" s="32" t="s">
        <v>64</v>
      </c>
      <c r="AK5" s="32" t="s">
        <v>65</v>
      </c>
      <c r="AL5" s="32" t="s">
        <v>66</v>
      </c>
      <c r="AM5" s="36" t="s">
        <v>67</v>
      </c>
      <c r="AN5" s="37" t="s">
        <v>68</v>
      </c>
      <c r="AO5" s="23" t="s">
        <v>69</v>
      </c>
      <c r="AP5" s="23" t="s">
        <v>70</v>
      </c>
      <c r="AQ5" s="32" t="s">
        <v>71</v>
      </c>
      <c r="AR5" s="32" t="s">
        <v>72</v>
      </c>
      <c r="AS5" s="32" t="s">
        <v>73</v>
      </c>
      <c r="AT5" s="32" t="s">
        <v>74</v>
      </c>
      <c r="AU5" s="32" t="s">
        <v>75</v>
      </c>
      <c r="AV5" s="32" t="s">
        <v>76</v>
      </c>
      <c r="AW5" s="32" t="s">
        <v>77</v>
      </c>
      <c r="AX5" s="32" t="s">
        <v>78</v>
      </c>
      <c r="AY5" s="32" t="s">
        <v>131</v>
      </c>
      <c r="AZ5" s="32" t="s">
        <v>79</v>
      </c>
      <c r="BA5" s="32" t="s">
        <v>80</v>
      </c>
      <c r="BB5" s="23" t="s">
        <v>67</v>
      </c>
      <c r="BC5" s="23" t="s">
        <v>68</v>
      </c>
      <c r="BD5" s="32" t="s">
        <v>81</v>
      </c>
      <c r="BE5" s="32" t="s">
        <v>82</v>
      </c>
      <c r="BF5" s="24"/>
      <c r="BG5" s="24" t="s">
        <v>67</v>
      </c>
      <c r="BH5" s="27" t="s">
        <v>68</v>
      </c>
      <c r="BI5" s="24" t="s">
        <v>69</v>
      </c>
      <c r="BJ5" s="24" t="s">
        <v>70</v>
      </c>
      <c r="BK5" s="24" t="s">
        <v>83</v>
      </c>
      <c r="BL5" s="24" t="s">
        <v>84</v>
      </c>
      <c r="BM5" s="38"/>
      <c r="BN5" s="38" t="s">
        <v>67</v>
      </c>
      <c r="BO5" s="38" t="s">
        <v>68</v>
      </c>
      <c r="BP5" s="38" t="s">
        <v>69</v>
      </c>
      <c r="BQ5" s="38" t="s">
        <v>70</v>
      </c>
      <c r="BR5" s="38" t="s">
        <v>83</v>
      </c>
      <c r="BS5" s="38" t="s">
        <v>84</v>
      </c>
      <c r="BT5" s="38" t="s">
        <v>85</v>
      </c>
      <c r="BU5" s="38" t="s">
        <v>86</v>
      </c>
      <c r="BV5" s="23"/>
      <c r="BW5" s="36" t="s">
        <v>67</v>
      </c>
      <c r="BX5" s="23" t="s">
        <v>68</v>
      </c>
      <c r="BY5" s="23" t="s">
        <v>69</v>
      </c>
      <c r="BZ5" s="23" t="s">
        <v>70</v>
      </c>
      <c r="CA5" s="32" t="s">
        <v>87</v>
      </c>
      <c r="CB5" s="32" t="s">
        <v>88</v>
      </c>
      <c r="CC5" s="32" t="s">
        <v>89</v>
      </c>
      <c r="CD5" s="32" t="s">
        <v>90</v>
      </c>
      <c r="CE5" s="39" t="s">
        <v>91</v>
      </c>
      <c r="CF5" s="33" t="s">
        <v>92</v>
      </c>
      <c r="CG5" s="40" t="s">
        <v>93</v>
      </c>
    </row>
    <row r="6" spans="1:85" s="41" customFormat="1" ht="15" customHeight="1">
      <c r="A6" s="84" t="s">
        <v>21</v>
      </c>
      <c r="B6" s="85"/>
      <c r="C6" s="85"/>
      <c r="D6" s="21"/>
      <c r="E6" s="42"/>
      <c r="F6" s="43"/>
      <c r="G6" s="43"/>
      <c r="H6" s="43"/>
      <c r="I6" s="32" t="s">
        <v>94</v>
      </c>
      <c r="J6" s="43"/>
      <c r="K6" s="44"/>
      <c r="L6" s="43"/>
      <c r="M6" s="45"/>
      <c r="N6" s="43"/>
      <c r="O6" s="43"/>
      <c r="P6" s="44"/>
      <c r="Q6" s="44"/>
      <c r="R6" s="43"/>
      <c r="S6" s="43"/>
      <c r="T6" s="43"/>
      <c r="U6" s="43"/>
      <c r="V6" s="43"/>
      <c r="W6" s="44"/>
      <c r="X6" s="43"/>
      <c r="Y6" s="43"/>
      <c r="Z6" s="43"/>
      <c r="AA6" s="32" t="s">
        <v>95</v>
      </c>
      <c r="AB6" s="43"/>
      <c r="AC6" s="43"/>
      <c r="AD6" s="43"/>
      <c r="AE6" s="43"/>
      <c r="AF6" s="43"/>
      <c r="AG6" s="43"/>
      <c r="AH6" s="43"/>
      <c r="AI6" s="42"/>
      <c r="AJ6" s="32" t="s">
        <v>96</v>
      </c>
      <c r="AK6" s="43"/>
      <c r="AL6" s="43"/>
      <c r="AM6" s="35" t="s">
        <v>97</v>
      </c>
      <c r="AN6" s="35" t="s">
        <v>98</v>
      </c>
      <c r="AO6" s="32" t="s">
        <v>99</v>
      </c>
      <c r="AP6" s="43" t="s">
        <v>100</v>
      </c>
      <c r="AQ6" s="43"/>
      <c r="AR6" s="43"/>
      <c r="AS6" s="43"/>
      <c r="AT6" s="43"/>
      <c r="AU6" s="43"/>
      <c r="AV6" s="43"/>
      <c r="AW6" s="43"/>
      <c r="AX6" s="43"/>
      <c r="AY6" s="32" t="s">
        <v>132</v>
      </c>
      <c r="AZ6" s="43"/>
      <c r="BA6" s="43"/>
      <c r="BB6" s="43" t="s">
        <v>101</v>
      </c>
      <c r="BC6" s="32" t="s">
        <v>102</v>
      </c>
      <c r="BD6" s="43"/>
      <c r="BE6" s="32" t="s">
        <v>26</v>
      </c>
      <c r="BF6" s="43" t="s">
        <v>25</v>
      </c>
      <c r="BG6" s="32" t="s">
        <v>103</v>
      </c>
      <c r="BH6" s="32" t="s">
        <v>104</v>
      </c>
      <c r="BI6" s="32" t="s">
        <v>105</v>
      </c>
      <c r="BJ6" s="32" t="s">
        <v>106</v>
      </c>
      <c r="BK6" s="43" t="s">
        <v>107</v>
      </c>
      <c r="BL6" s="32" t="s">
        <v>28</v>
      </c>
      <c r="BM6" s="43" t="s">
        <v>27</v>
      </c>
      <c r="BN6" s="32" t="s">
        <v>108</v>
      </c>
      <c r="BO6" s="32" t="s">
        <v>109</v>
      </c>
      <c r="BP6" s="32" t="s">
        <v>64</v>
      </c>
      <c r="BQ6" s="32" t="s">
        <v>110</v>
      </c>
      <c r="BR6" s="32" t="s">
        <v>111</v>
      </c>
      <c r="BS6" s="32" t="s">
        <v>112</v>
      </c>
      <c r="BT6" s="32" t="s">
        <v>113</v>
      </c>
      <c r="BU6" s="32" t="s">
        <v>28</v>
      </c>
      <c r="BV6" s="43" t="s">
        <v>28</v>
      </c>
      <c r="BW6" s="32" t="s">
        <v>114</v>
      </c>
      <c r="BX6" s="32" t="s">
        <v>115</v>
      </c>
      <c r="BY6" s="43" t="s">
        <v>116</v>
      </c>
      <c r="BZ6" s="32" t="s">
        <v>28</v>
      </c>
      <c r="CA6" s="43"/>
      <c r="CB6" s="32" t="s">
        <v>26</v>
      </c>
      <c r="CC6" s="32" t="s">
        <v>117</v>
      </c>
      <c r="CD6" s="43"/>
      <c r="CE6" s="43" t="s">
        <v>118</v>
      </c>
      <c r="CF6" s="32" t="s">
        <v>119</v>
      </c>
      <c r="CG6" s="29"/>
    </row>
    <row r="7" spans="1:85" s="1" customFormat="1" ht="15" customHeight="1">
      <c r="A7" s="46"/>
      <c r="B7" s="47"/>
      <c r="C7" s="48"/>
      <c r="D7" s="49"/>
      <c r="E7" s="50"/>
      <c r="F7" s="51"/>
      <c r="G7" s="51"/>
      <c r="H7" s="51"/>
      <c r="I7" s="51"/>
      <c r="J7" s="51"/>
      <c r="K7" s="52"/>
      <c r="L7" s="51"/>
      <c r="M7" s="50"/>
      <c r="N7" s="51"/>
      <c r="O7" s="51"/>
      <c r="P7" s="52"/>
      <c r="Q7" s="52"/>
      <c r="R7" s="51"/>
      <c r="S7" s="51"/>
      <c r="T7" s="51"/>
      <c r="U7" s="51"/>
      <c r="V7" s="51"/>
      <c r="W7" s="52"/>
      <c r="X7" s="51"/>
      <c r="Y7" s="51"/>
      <c r="Z7" s="51"/>
      <c r="AA7" s="51"/>
      <c r="AB7" s="52"/>
      <c r="AC7" s="51"/>
      <c r="AD7" s="51"/>
      <c r="AE7" s="51"/>
      <c r="AF7" s="51"/>
      <c r="AG7" s="51"/>
      <c r="AH7" s="51"/>
      <c r="AI7" s="53"/>
      <c r="AJ7" s="51"/>
      <c r="AK7" s="54"/>
      <c r="AL7" s="54"/>
      <c r="AM7" s="55"/>
      <c r="AN7" s="55"/>
      <c r="AO7" s="54"/>
      <c r="AP7" s="54"/>
      <c r="AQ7" s="54"/>
      <c r="AR7" s="54"/>
      <c r="AS7" s="54"/>
      <c r="AT7" s="54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4" t="s">
        <v>26</v>
      </c>
      <c r="BG7" s="51"/>
      <c r="BH7" s="51"/>
      <c r="BI7" s="51"/>
      <c r="BJ7" s="51"/>
      <c r="BK7" s="51"/>
      <c r="BL7" s="51"/>
      <c r="BM7" s="54" t="s">
        <v>26</v>
      </c>
      <c r="BN7" s="51"/>
      <c r="BO7" s="51"/>
      <c r="BP7" s="51"/>
      <c r="BQ7" s="51"/>
      <c r="BR7" s="51"/>
      <c r="BS7" s="51"/>
      <c r="BT7" s="51"/>
      <c r="BU7" s="51"/>
      <c r="BV7" s="54" t="s">
        <v>26</v>
      </c>
      <c r="BW7" s="54"/>
      <c r="BX7" s="54"/>
      <c r="BY7" s="54"/>
      <c r="BZ7" s="54"/>
      <c r="CA7" s="51"/>
      <c r="CB7" s="51"/>
      <c r="CC7" s="51"/>
      <c r="CD7" s="51"/>
      <c r="CE7" s="56"/>
      <c r="CF7" s="51"/>
      <c r="CG7" s="57"/>
    </row>
    <row r="8" spans="1:95" ht="11.25" customHeight="1">
      <c r="A8" s="58"/>
      <c r="B8" s="59"/>
      <c r="C8" s="4"/>
      <c r="D8" s="60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2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3"/>
      <c r="CH8" s="64"/>
      <c r="CI8" s="64"/>
      <c r="CJ8" s="64"/>
      <c r="CK8" s="64"/>
      <c r="CL8" s="64"/>
      <c r="CM8" s="64"/>
      <c r="CN8" s="64"/>
      <c r="CO8" s="64"/>
      <c r="CP8" s="64"/>
      <c r="CQ8" s="64"/>
    </row>
    <row r="9" spans="1:85" ht="15" customHeight="1">
      <c r="A9" s="66" t="s">
        <v>1</v>
      </c>
      <c r="B9" s="67"/>
      <c r="C9" s="67"/>
      <c r="D9" s="68"/>
      <c r="E9" s="69">
        <f aca="true" t="shared" si="0" ref="E9:AJ9">E25+E34</f>
        <v>3989060</v>
      </c>
      <c r="F9" s="69">
        <f t="shared" si="0"/>
        <v>68312908</v>
      </c>
      <c r="G9" s="69">
        <f t="shared" si="0"/>
        <v>60412643</v>
      </c>
      <c r="H9" s="69">
        <f t="shared" si="0"/>
        <v>3464175</v>
      </c>
      <c r="I9" s="69">
        <f t="shared" si="0"/>
        <v>2442420</v>
      </c>
      <c r="J9" s="69">
        <f t="shared" si="0"/>
        <v>948715</v>
      </c>
      <c r="K9" s="69">
        <f t="shared" si="0"/>
        <v>505481</v>
      </c>
      <c r="L9" s="69">
        <f t="shared" si="0"/>
        <v>539474</v>
      </c>
      <c r="M9" s="69">
        <f t="shared" si="0"/>
        <v>111418954</v>
      </c>
      <c r="N9" s="69">
        <f t="shared" si="0"/>
        <v>24889490</v>
      </c>
      <c r="O9" s="69">
        <f t="shared" si="0"/>
        <v>47692836</v>
      </c>
      <c r="P9" s="69">
        <f t="shared" si="0"/>
        <v>31414537</v>
      </c>
      <c r="Q9" s="69">
        <f t="shared" si="0"/>
        <v>7358346</v>
      </c>
      <c r="R9" s="69">
        <f t="shared" si="0"/>
        <v>63745</v>
      </c>
      <c r="S9" s="69">
        <f t="shared" si="0"/>
        <v>44773284</v>
      </c>
      <c r="T9" s="69">
        <f t="shared" si="0"/>
        <v>24361397</v>
      </c>
      <c r="U9" s="69">
        <f t="shared" si="0"/>
        <v>102363</v>
      </c>
      <c r="V9" s="69">
        <f t="shared" si="0"/>
        <v>113663</v>
      </c>
      <c r="W9" s="69">
        <f t="shared" si="0"/>
        <v>20195861</v>
      </c>
      <c r="X9" s="69">
        <f t="shared" si="0"/>
        <v>987154</v>
      </c>
      <c r="Y9" s="69">
        <f t="shared" si="0"/>
        <v>0</v>
      </c>
      <c r="Z9" s="69">
        <f t="shared" si="0"/>
        <v>987154</v>
      </c>
      <c r="AA9" s="69">
        <f t="shared" si="0"/>
        <v>13109661</v>
      </c>
      <c r="AB9" s="69">
        <f t="shared" si="0"/>
        <v>4290043</v>
      </c>
      <c r="AC9" s="69">
        <f t="shared" si="0"/>
        <v>273076</v>
      </c>
      <c r="AD9" s="69">
        <f t="shared" si="0"/>
        <v>4319108</v>
      </c>
      <c r="AE9" s="69">
        <f t="shared" si="0"/>
        <v>2121690</v>
      </c>
      <c r="AF9" s="69">
        <f t="shared" si="0"/>
        <v>2105744</v>
      </c>
      <c r="AG9" s="69">
        <f t="shared" si="0"/>
        <v>18104572</v>
      </c>
      <c r="AH9" s="69">
        <f t="shared" si="0"/>
        <v>37495822</v>
      </c>
      <c r="AI9" s="69">
        <f t="shared" si="0"/>
        <v>2297856</v>
      </c>
      <c r="AJ9" s="69">
        <f t="shared" si="0"/>
        <v>6489388</v>
      </c>
      <c r="AK9" s="69">
        <f aca="true" t="shared" si="1" ref="AK9:CG9">AK25+AK34</f>
        <v>932059</v>
      </c>
      <c r="AL9" s="69">
        <f t="shared" si="1"/>
        <v>1146941</v>
      </c>
      <c r="AM9" s="69">
        <f t="shared" si="1"/>
        <v>276431</v>
      </c>
      <c r="AN9" s="69">
        <f t="shared" si="1"/>
        <v>3362667</v>
      </c>
      <c r="AO9" s="69">
        <f t="shared" si="1"/>
        <v>16314897</v>
      </c>
      <c r="AP9" s="69">
        <f t="shared" si="1"/>
        <v>5627117</v>
      </c>
      <c r="AQ9" s="69">
        <f t="shared" si="1"/>
        <v>1041976</v>
      </c>
      <c r="AR9" s="69">
        <f t="shared" si="1"/>
        <v>6490</v>
      </c>
      <c r="AS9" s="69">
        <f t="shared" si="1"/>
        <v>19787280</v>
      </c>
      <c r="AT9" s="69">
        <f t="shared" si="1"/>
        <v>45191969</v>
      </c>
      <c r="AU9" s="69">
        <f t="shared" si="1"/>
        <v>6653751</v>
      </c>
      <c r="AV9" s="69">
        <f t="shared" si="1"/>
        <v>9710280</v>
      </c>
      <c r="AW9" s="69">
        <f t="shared" si="1"/>
        <v>4896943</v>
      </c>
      <c r="AX9" s="69">
        <f t="shared" si="1"/>
        <v>498301</v>
      </c>
      <c r="AY9" s="69">
        <f t="shared" si="1"/>
        <v>28</v>
      </c>
      <c r="AZ9" s="69">
        <f t="shared" si="1"/>
        <v>1231734</v>
      </c>
      <c r="BA9" s="69">
        <f t="shared" si="1"/>
        <v>10021618</v>
      </c>
      <c r="BB9" s="69">
        <f t="shared" si="1"/>
        <v>3065868</v>
      </c>
      <c r="BC9" s="69">
        <f t="shared" si="1"/>
        <v>7164525</v>
      </c>
      <c r="BD9" s="69">
        <f t="shared" si="1"/>
        <v>1948921</v>
      </c>
      <c r="BE9" s="69">
        <f t="shared" si="1"/>
        <v>1616677</v>
      </c>
      <c r="BF9" s="69">
        <f>BF25+BF34</f>
        <v>766097</v>
      </c>
      <c r="BG9" s="69">
        <f aca="true" t="shared" si="2" ref="BG9:BZ9">BG25+BG34</f>
        <v>168383</v>
      </c>
      <c r="BH9" s="69">
        <f t="shared" si="2"/>
        <v>492458</v>
      </c>
      <c r="BI9" s="69">
        <f t="shared" si="2"/>
        <v>77237</v>
      </c>
      <c r="BJ9" s="69">
        <f t="shared" si="2"/>
        <v>22817</v>
      </c>
      <c r="BK9" s="69">
        <f t="shared" si="2"/>
        <v>0</v>
      </c>
      <c r="BL9" s="69">
        <f t="shared" si="2"/>
        <v>5202</v>
      </c>
      <c r="BM9" s="69">
        <f t="shared" si="2"/>
        <v>823907</v>
      </c>
      <c r="BN9" s="69">
        <f t="shared" si="2"/>
        <v>357017</v>
      </c>
      <c r="BO9" s="69">
        <f t="shared" si="2"/>
        <v>0</v>
      </c>
      <c r="BP9" s="69">
        <f t="shared" si="2"/>
        <v>423836</v>
      </c>
      <c r="BQ9" s="69">
        <f t="shared" si="2"/>
        <v>3046</v>
      </c>
      <c r="BR9" s="69">
        <f t="shared" si="2"/>
        <v>3112</v>
      </c>
      <c r="BS9" s="69">
        <f t="shared" si="2"/>
        <v>0</v>
      </c>
      <c r="BT9" s="69">
        <f t="shared" si="2"/>
        <v>4533</v>
      </c>
      <c r="BU9" s="69">
        <f t="shared" si="2"/>
        <v>32363</v>
      </c>
      <c r="BV9" s="69">
        <f t="shared" si="2"/>
        <v>26673</v>
      </c>
      <c r="BW9" s="69">
        <f t="shared" si="2"/>
        <v>2893</v>
      </c>
      <c r="BX9" s="69">
        <f t="shared" si="2"/>
        <v>2135</v>
      </c>
      <c r="BY9" s="69">
        <f t="shared" si="2"/>
        <v>0</v>
      </c>
      <c r="BZ9" s="69">
        <f t="shared" si="2"/>
        <v>21645</v>
      </c>
      <c r="CA9" s="69">
        <f t="shared" si="1"/>
        <v>67466304</v>
      </c>
      <c r="CB9" s="69">
        <f t="shared" si="1"/>
        <v>273704</v>
      </c>
      <c r="CC9" s="69">
        <f t="shared" si="1"/>
        <v>1413</v>
      </c>
      <c r="CD9" s="69">
        <f t="shared" si="1"/>
        <v>272291</v>
      </c>
      <c r="CE9" s="69">
        <f t="shared" si="1"/>
        <v>0</v>
      </c>
      <c r="CF9" s="69">
        <f t="shared" si="1"/>
        <v>0</v>
      </c>
      <c r="CG9" s="70">
        <f t="shared" si="1"/>
        <v>432527349</v>
      </c>
    </row>
    <row r="10" spans="1:85" ht="11.25" customHeight="1">
      <c r="A10" s="71"/>
      <c r="B10" s="4"/>
      <c r="C10" s="4"/>
      <c r="D10" s="60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70"/>
    </row>
    <row r="11" spans="1:85" ht="22.5" customHeight="1">
      <c r="A11" s="71">
        <v>1</v>
      </c>
      <c r="B11" s="4"/>
      <c r="C11" s="72" t="s">
        <v>3</v>
      </c>
      <c r="D11" s="60"/>
      <c r="E11" s="69">
        <v>547833</v>
      </c>
      <c r="F11" s="69">
        <v>9707853</v>
      </c>
      <c r="G11" s="69">
        <v>8389302</v>
      </c>
      <c r="H11" s="69">
        <v>648148</v>
      </c>
      <c r="I11" s="69">
        <v>331466</v>
      </c>
      <c r="J11" s="69">
        <v>177380</v>
      </c>
      <c r="K11" s="69">
        <v>64099</v>
      </c>
      <c r="L11" s="69">
        <v>97458</v>
      </c>
      <c r="M11" s="69">
        <v>22312870</v>
      </c>
      <c r="N11" s="69">
        <v>4402783</v>
      </c>
      <c r="O11" s="69">
        <v>9649508</v>
      </c>
      <c r="P11" s="69">
        <v>6132905</v>
      </c>
      <c r="Q11" s="69">
        <v>2127179</v>
      </c>
      <c r="R11" s="69">
        <v>495</v>
      </c>
      <c r="S11" s="69">
        <v>7857519</v>
      </c>
      <c r="T11" s="69">
        <v>4045420</v>
      </c>
      <c r="U11" s="69">
        <v>39892</v>
      </c>
      <c r="V11" s="69">
        <v>113663</v>
      </c>
      <c r="W11" s="69">
        <v>3658544</v>
      </c>
      <c r="X11" s="69">
        <v>315794</v>
      </c>
      <c r="Y11" s="69">
        <v>0</v>
      </c>
      <c r="Z11" s="69">
        <v>315794</v>
      </c>
      <c r="AA11" s="69">
        <v>1814504</v>
      </c>
      <c r="AB11" s="69">
        <v>598503</v>
      </c>
      <c r="AC11" s="69">
        <v>18707</v>
      </c>
      <c r="AD11" s="69">
        <v>561104</v>
      </c>
      <c r="AE11" s="69">
        <v>244960</v>
      </c>
      <c r="AF11" s="69">
        <v>391230</v>
      </c>
      <c r="AG11" s="69">
        <v>2639468</v>
      </c>
      <c r="AH11" s="69">
        <v>6036573</v>
      </c>
      <c r="AI11" s="69">
        <v>328729</v>
      </c>
      <c r="AJ11" s="69">
        <v>822582</v>
      </c>
      <c r="AK11" s="69">
        <v>213303</v>
      </c>
      <c r="AL11" s="69">
        <v>793486</v>
      </c>
      <c r="AM11" s="69">
        <v>101756</v>
      </c>
      <c r="AN11" s="69">
        <v>629973</v>
      </c>
      <c r="AO11" s="69">
        <v>2322059</v>
      </c>
      <c r="AP11" s="69">
        <v>675245</v>
      </c>
      <c r="AQ11" s="69">
        <v>149440</v>
      </c>
      <c r="AR11" s="69">
        <v>0</v>
      </c>
      <c r="AS11" s="69">
        <v>2970827</v>
      </c>
      <c r="AT11" s="69">
        <v>8582580</v>
      </c>
      <c r="AU11" s="69">
        <v>1283847</v>
      </c>
      <c r="AV11" s="69">
        <v>1635336</v>
      </c>
      <c r="AW11" s="69">
        <v>740726</v>
      </c>
      <c r="AX11" s="69">
        <v>498301</v>
      </c>
      <c r="AY11" s="69">
        <v>0</v>
      </c>
      <c r="AZ11" s="69">
        <v>436419</v>
      </c>
      <c r="BA11" s="69">
        <v>1808217</v>
      </c>
      <c r="BB11" s="69">
        <v>539745</v>
      </c>
      <c r="BC11" s="69">
        <v>1400806</v>
      </c>
      <c r="BD11" s="69">
        <v>239183</v>
      </c>
      <c r="BE11" s="69">
        <v>27601</v>
      </c>
      <c r="BF11" s="69">
        <v>10725</v>
      </c>
      <c r="BG11" s="69">
        <v>707</v>
      </c>
      <c r="BH11" s="69">
        <v>8597</v>
      </c>
      <c r="BI11" s="69">
        <v>1421</v>
      </c>
      <c r="BJ11" s="69">
        <v>0</v>
      </c>
      <c r="BK11" s="69">
        <v>0</v>
      </c>
      <c r="BL11" s="69">
        <v>0</v>
      </c>
      <c r="BM11" s="69">
        <v>13983</v>
      </c>
      <c r="BN11" s="69">
        <v>5719</v>
      </c>
      <c r="BO11" s="69">
        <v>0</v>
      </c>
      <c r="BP11" s="69">
        <v>8264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69">
        <v>2893</v>
      </c>
      <c r="BW11" s="69">
        <v>2893</v>
      </c>
      <c r="BX11" s="69">
        <v>0</v>
      </c>
      <c r="BY11" s="69">
        <v>0</v>
      </c>
      <c r="BZ11" s="69">
        <v>0</v>
      </c>
      <c r="CA11" s="69">
        <v>15640916</v>
      </c>
      <c r="CB11" s="69">
        <v>32791</v>
      </c>
      <c r="CC11" s="69">
        <v>0</v>
      </c>
      <c r="CD11" s="69">
        <v>32791</v>
      </c>
      <c r="CE11" s="69">
        <v>0</v>
      </c>
      <c r="CF11" s="69">
        <v>0</v>
      </c>
      <c r="CG11" s="70">
        <v>78487129</v>
      </c>
    </row>
    <row r="12" spans="1:85" ht="22.5" customHeight="1">
      <c r="A12" s="71">
        <v>2</v>
      </c>
      <c r="B12" s="4"/>
      <c r="C12" s="72" t="s">
        <v>4</v>
      </c>
      <c r="D12" s="60"/>
      <c r="E12" s="69">
        <v>379015</v>
      </c>
      <c r="F12" s="69">
        <v>6920775</v>
      </c>
      <c r="G12" s="69">
        <v>6200890</v>
      </c>
      <c r="H12" s="69">
        <v>290973</v>
      </c>
      <c r="I12" s="69">
        <v>227810</v>
      </c>
      <c r="J12" s="69">
        <v>105332</v>
      </c>
      <c r="K12" s="69">
        <v>18581</v>
      </c>
      <c r="L12" s="69">
        <v>77189</v>
      </c>
      <c r="M12" s="69">
        <v>12836509</v>
      </c>
      <c r="N12" s="69">
        <v>2989557</v>
      </c>
      <c r="O12" s="69">
        <v>5486159</v>
      </c>
      <c r="P12" s="69">
        <v>2996810</v>
      </c>
      <c r="Q12" s="69">
        <v>1350443</v>
      </c>
      <c r="R12" s="69">
        <v>13540</v>
      </c>
      <c r="S12" s="69">
        <v>3667410</v>
      </c>
      <c r="T12" s="69">
        <v>1794485</v>
      </c>
      <c r="U12" s="69">
        <v>0</v>
      </c>
      <c r="V12" s="69">
        <v>0</v>
      </c>
      <c r="W12" s="69">
        <v>1872925</v>
      </c>
      <c r="X12" s="69">
        <v>70297</v>
      </c>
      <c r="Y12" s="69">
        <v>0</v>
      </c>
      <c r="Z12" s="69">
        <v>70297</v>
      </c>
      <c r="AA12" s="69">
        <v>755530</v>
      </c>
      <c r="AB12" s="69">
        <v>250481</v>
      </c>
      <c r="AC12" s="69">
        <v>16552</v>
      </c>
      <c r="AD12" s="69">
        <v>351920</v>
      </c>
      <c r="AE12" s="69">
        <v>49571</v>
      </c>
      <c r="AF12" s="69">
        <v>87006</v>
      </c>
      <c r="AG12" s="69">
        <v>1341244</v>
      </c>
      <c r="AH12" s="69">
        <v>4746491</v>
      </c>
      <c r="AI12" s="69">
        <v>133106</v>
      </c>
      <c r="AJ12" s="69">
        <v>543947</v>
      </c>
      <c r="AK12" s="69">
        <v>85237</v>
      </c>
      <c r="AL12" s="69">
        <v>51747</v>
      </c>
      <c r="AM12" s="69">
        <v>0</v>
      </c>
      <c r="AN12" s="69">
        <v>792118</v>
      </c>
      <c r="AO12" s="69">
        <v>2481119</v>
      </c>
      <c r="AP12" s="69">
        <v>621789</v>
      </c>
      <c r="AQ12" s="69">
        <v>37428</v>
      </c>
      <c r="AR12" s="69">
        <v>0</v>
      </c>
      <c r="AS12" s="69">
        <v>1970761</v>
      </c>
      <c r="AT12" s="69">
        <v>4512678</v>
      </c>
      <c r="AU12" s="69">
        <v>501418</v>
      </c>
      <c r="AV12" s="69">
        <v>1392086</v>
      </c>
      <c r="AW12" s="69">
        <v>678546</v>
      </c>
      <c r="AX12" s="69">
        <v>0</v>
      </c>
      <c r="AY12" s="69">
        <v>0</v>
      </c>
      <c r="AZ12" s="69">
        <v>0</v>
      </c>
      <c r="BA12" s="69">
        <v>800190</v>
      </c>
      <c r="BB12" s="69">
        <v>250152</v>
      </c>
      <c r="BC12" s="69">
        <v>890286</v>
      </c>
      <c r="BD12" s="69">
        <v>0</v>
      </c>
      <c r="BE12" s="69">
        <v>13653</v>
      </c>
      <c r="BF12" s="69">
        <v>3552</v>
      </c>
      <c r="BG12" s="69">
        <v>1600</v>
      </c>
      <c r="BH12" s="69">
        <v>1589</v>
      </c>
      <c r="BI12" s="69">
        <v>0</v>
      </c>
      <c r="BJ12" s="69">
        <v>363</v>
      </c>
      <c r="BK12" s="69">
        <v>0</v>
      </c>
      <c r="BL12" s="69">
        <v>0</v>
      </c>
      <c r="BM12" s="69">
        <v>8155</v>
      </c>
      <c r="BN12" s="69">
        <v>1443</v>
      </c>
      <c r="BO12" s="69">
        <v>0</v>
      </c>
      <c r="BP12" s="69">
        <v>2179</v>
      </c>
      <c r="BQ12" s="69">
        <v>0</v>
      </c>
      <c r="BR12" s="69">
        <v>0</v>
      </c>
      <c r="BS12" s="69">
        <v>0</v>
      </c>
      <c r="BT12" s="69">
        <v>4533</v>
      </c>
      <c r="BU12" s="69">
        <v>0</v>
      </c>
      <c r="BV12" s="69">
        <v>1946</v>
      </c>
      <c r="BW12" s="69">
        <v>0</v>
      </c>
      <c r="BX12" s="69">
        <v>0</v>
      </c>
      <c r="BY12" s="69">
        <v>0</v>
      </c>
      <c r="BZ12" s="69">
        <v>1946</v>
      </c>
      <c r="CA12" s="69">
        <v>5827692</v>
      </c>
      <c r="CB12" s="69">
        <v>215695</v>
      </c>
      <c r="CC12" s="69">
        <v>0</v>
      </c>
      <c r="CD12" s="69">
        <v>215695</v>
      </c>
      <c r="CE12" s="69">
        <v>0</v>
      </c>
      <c r="CF12" s="69">
        <v>0</v>
      </c>
      <c r="CG12" s="70">
        <v>43257750</v>
      </c>
    </row>
    <row r="13" spans="1:85" ht="22.5" customHeight="1">
      <c r="A13" s="71">
        <v>3</v>
      </c>
      <c r="B13" s="4"/>
      <c r="C13" s="72" t="s">
        <v>5</v>
      </c>
      <c r="D13" s="60"/>
      <c r="E13" s="69">
        <v>429480</v>
      </c>
      <c r="F13" s="69">
        <v>8175712</v>
      </c>
      <c r="G13" s="69">
        <v>7048710</v>
      </c>
      <c r="H13" s="69">
        <v>498690</v>
      </c>
      <c r="I13" s="69">
        <v>460702</v>
      </c>
      <c r="J13" s="69">
        <v>49253</v>
      </c>
      <c r="K13" s="69">
        <v>68219</v>
      </c>
      <c r="L13" s="69">
        <v>50138</v>
      </c>
      <c r="M13" s="69">
        <v>14574632</v>
      </c>
      <c r="N13" s="69">
        <v>2983261</v>
      </c>
      <c r="O13" s="69">
        <v>5639619</v>
      </c>
      <c r="P13" s="69">
        <v>5178896</v>
      </c>
      <c r="Q13" s="69">
        <v>772505</v>
      </c>
      <c r="R13" s="69">
        <v>351</v>
      </c>
      <c r="S13" s="69">
        <v>4719942</v>
      </c>
      <c r="T13" s="69">
        <v>2212719</v>
      </c>
      <c r="U13" s="69">
        <v>17372</v>
      </c>
      <c r="V13" s="69">
        <v>0</v>
      </c>
      <c r="W13" s="69">
        <v>2489851</v>
      </c>
      <c r="X13" s="69">
        <v>65598</v>
      </c>
      <c r="Y13" s="69">
        <v>0</v>
      </c>
      <c r="Z13" s="69">
        <v>65598</v>
      </c>
      <c r="AA13" s="69">
        <v>2081154</v>
      </c>
      <c r="AB13" s="69">
        <v>696076</v>
      </c>
      <c r="AC13" s="69">
        <v>107333</v>
      </c>
      <c r="AD13" s="69">
        <v>716798</v>
      </c>
      <c r="AE13" s="69">
        <v>456467</v>
      </c>
      <c r="AF13" s="69">
        <v>104480</v>
      </c>
      <c r="AG13" s="69">
        <v>3118867</v>
      </c>
      <c r="AH13" s="69">
        <v>6704664</v>
      </c>
      <c r="AI13" s="69">
        <v>319528</v>
      </c>
      <c r="AJ13" s="69">
        <v>1460854</v>
      </c>
      <c r="AK13" s="69">
        <v>91307</v>
      </c>
      <c r="AL13" s="69">
        <v>14190</v>
      </c>
      <c r="AM13" s="69">
        <v>24387</v>
      </c>
      <c r="AN13" s="69">
        <v>125600</v>
      </c>
      <c r="AO13" s="69">
        <v>2009809</v>
      </c>
      <c r="AP13" s="69">
        <v>2453459</v>
      </c>
      <c r="AQ13" s="69">
        <v>205530</v>
      </c>
      <c r="AR13" s="69">
        <v>0</v>
      </c>
      <c r="AS13" s="69">
        <v>2453005</v>
      </c>
      <c r="AT13" s="69">
        <v>4467548</v>
      </c>
      <c r="AU13" s="69">
        <v>316147</v>
      </c>
      <c r="AV13" s="69">
        <v>1290418</v>
      </c>
      <c r="AW13" s="69">
        <v>614911</v>
      </c>
      <c r="AX13" s="69">
        <v>0</v>
      </c>
      <c r="AY13" s="69">
        <v>0</v>
      </c>
      <c r="AZ13" s="69">
        <v>339997</v>
      </c>
      <c r="BA13" s="69">
        <v>863555</v>
      </c>
      <c r="BB13" s="69">
        <v>266865</v>
      </c>
      <c r="BC13" s="69">
        <v>775655</v>
      </c>
      <c r="BD13" s="69">
        <v>0</v>
      </c>
      <c r="BE13" s="69">
        <v>36684</v>
      </c>
      <c r="BF13" s="69">
        <v>25951</v>
      </c>
      <c r="BG13" s="69">
        <v>6075</v>
      </c>
      <c r="BH13" s="69">
        <v>11978</v>
      </c>
      <c r="BI13" s="69">
        <v>7898</v>
      </c>
      <c r="BJ13" s="69">
        <v>0</v>
      </c>
      <c r="BK13" s="69">
        <v>0</v>
      </c>
      <c r="BL13" s="69">
        <v>0</v>
      </c>
      <c r="BM13" s="69">
        <v>9633</v>
      </c>
      <c r="BN13" s="69">
        <v>6383</v>
      </c>
      <c r="BO13" s="69">
        <v>0</v>
      </c>
      <c r="BP13" s="69">
        <v>2346</v>
      </c>
      <c r="BQ13" s="69">
        <v>0</v>
      </c>
      <c r="BR13" s="69">
        <v>0</v>
      </c>
      <c r="BS13" s="69">
        <v>0</v>
      </c>
      <c r="BT13" s="69">
        <v>0</v>
      </c>
      <c r="BU13" s="69">
        <v>904</v>
      </c>
      <c r="BV13" s="69">
        <v>1100</v>
      </c>
      <c r="BW13" s="69">
        <v>0</v>
      </c>
      <c r="BX13" s="69">
        <v>0</v>
      </c>
      <c r="BY13" s="69">
        <v>0</v>
      </c>
      <c r="BZ13" s="69">
        <v>1100</v>
      </c>
      <c r="CA13" s="69">
        <v>9730775</v>
      </c>
      <c r="CB13" s="69">
        <v>0</v>
      </c>
      <c r="CC13" s="69">
        <v>0</v>
      </c>
      <c r="CD13" s="69">
        <v>0</v>
      </c>
      <c r="CE13" s="69">
        <v>0</v>
      </c>
      <c r="CF13" s="69">
        <v>0</v>
      </c>
      <c r="CG13" s="70">
        <v>56558061</v>
      </c>
    </row>
    <row r="14" spans="1:85" ht="22.5" customHeight="1">
      <c r="A14" s="71">
        <v>4</v>
      </c>
      <c r="B14" s="4"/>
      <c r="C14" s="72" t="s">
        <v>6</v>
      </c>
      <c r="D14" s="60"/>
      <c r="E14" s="69">
        <v>172812</v>
      </c>
      <c r="F14" s="69">
        <v>3540697</v>
      </c>
      <c r="G14" s="69">
        <v>3205767</v>
      </c>
      <c r="H14" s="69">
        <v>153394</v>
      </c>
      <c r="I14" s="69">
        <v>69076</v>
      </c>
      <c r="J14" s="69">
        <v>56933</v>
      </c>
      <c r="K14" s="69">
        <v>35325</v>
      </c>
      <c r="L14" s="69">
        <v>20202</v>
      </c>
      <c r="M14" s="69">
        <v>4905427</v>
      </c>
      <c r="N14" s="69">
        <v>1091838</v>
      </c>
      <c r="O14" s="69">
        <v>2299950</v>
      </c>
      <c r="P14" s="69">
        <v>1295175</v>
      </c>
      <c r="Q14" s="69">
        <v>218085</v>
      </c>
      <c r="R14" s="69">
        <v>379</v>
      </c>
      <c r="S14" s="69">
        <v>2293482</v>
      </c>
      <c r="T14" s="69">
        <v>1703343</v>
      </c>
      <c r="U14" s="69">
        <v>3840</v>
      </c>
      <c r="V14" s="69">
        <v>0</v>
      </c>
      <c r="W14" s="69">
        <v>586299</v>
      </c>
      <c r="X14" s="69">
        <v>27625</v>
      </c>
      <c r="Y14" s="69">
        <v>0</v>
      </c>
      <c r="Z14" s="69">
        <v>27625</v>
      </c>
      <c r="AA14" s="69">
        <v>1160959</v>
      </c>
      <c r="AB14" s="69">
        <v>324530</v>
      </c>
      <c r="AC14" s="69">
        <v>14296</v>
      </c>
      <c r="AD14" s="69">
        <v>331316</v>
      </c>
      <c r="AE14" s="69">
        <v>205068</v>
      </c>
      <c r="AF14" s="69">
        <v>285749</v>
      </c>
      <c r="AG14" s="69">
        <v>1395131</v>
      </c>
      <c r="AH14" s="69">
        <v>1168184</v>
      </c>
      <c r="AI14" s="69">
        <v>173982</v>
      </c>
      <c r="AJ14" s="69">
        <v>189557</v>
      </c>
      <c r="AK14" s="69">
        <v>49759</v>
      </c>
      <c r="AL14" s="69">
        <v>115</v>
      </c>
      <c r="AM14" s="69">
        <v>8</v>
      </c>
      <c r="AN14" s="69">
        <v>90331</v>
      </c>
      <c r="AO14" s="69">
        <v>549205</v>
      </c>
      <c r="AP14" s="69">
        <v>41400</v>
      </c>
      <c r="AQ14" s="69">
        <v>67337</v>
      </c>
      <c r="AR14" s="69">
        <v>6490</v>
      </c>
      <c r="AS14" s="69">
        <v>930834</v>
      </c>
      <c r="AT14" s="69">
        <v>1842999</v>
      </c>
      <c r="AU14" s="69">
        <v>205307</v>
      </c>
      <c r="AV14" s="69">
        <v>420612</v>
      </c>
      <c r="AW14" s="69">
        <v>273940</v>
      </c>
      <c r="AX14" s="69">
        <v>0</v>
      </c>
      <c r="AY14" s="69">
        <v>0</v>
      </c>
      <c r="AZ14" s="69">
        <v>0</v>
      </c>
      <c r="BA14" s="69">
        <v>778497</v>
      </c>
      <c r="BB14" s="69">
        <v>95657</v>
      </c>
      <c r="BC14" s="69">
        <v>68986</v>
      </c>
      <c r="BD14" s="69">
        <v>0</v>
      </c>
      <c r="BE14" s="69">
        <v>21109</v>
      </c>
      <c r="BF14" s="69">
        <v>7918</v>
      </c>
      <c r="BG14" s="69">
        <v>526</v>
      </c>
      <c r="BH14" s="69">
        <v>169</v>
      </c>
      <c r="BI14" s="69">
        <v>7223</v>
      </c>
      <c r="BJ14" s="69">
        <v>0</v>
      </c>
      <c r="BK14" s="69">
        <v>0</v>
      </c>
      <c r="BL14" s="69">
        <v>0</v>
      </c>
      <c r="BM14" s="69">
        <v>13191</v>
      </c>
      <c r="BN14" s="69">
        <v>3152</v>
      </c>
      <c r="BO14" s="69">
        <v>0</v>
      </c>
      <c r="BP14" s="69">
        <v>10039</v>
      </c>
      <c r="BQ14" s="69">
        <v>0</v>
      </c>
      <c r="BR14" s="69">
        <v>0</v>
      </c>
      <c r="BS14" s="69">
        <v>0</v>
      </c>
      <c r="BT14" s="69">
        <v>0</v>
      </c>
      <c r="BU14" s="69">
        <v>0</v>
      </c>
      <c r="BV14" s="69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3123000</v>
      </c>
      <c r="CB14" s="69">
        <v>0</v>
      </c>
      <c r="CC14" s="69">
        <v>0</v>
      </c>
      <c r="CD14" s="69">
        <v>0</v>
      </c>
      <c r="CE14" s="69">
        <v>0</v>
      </c>
      <c r="CF14" s="69">
        <v>0</v>
      </c>
      <c r="CG14" s="70">
        <v>20582259</v>
      </c>
    </row>
    <row r="15" spans="1:85" ht="22.5" customHeight="1">
      <c r="A15" s="71">
        <v>5</v>
      </c>
      <c r="B15" s="4"/>
      <c r="C15" s="72" t="s">
        <v>7</v>
      </c>
      <c r="D15" s="60"/>
      <c r="E15" s="69">
        <v>285691</v>
      </c>
      <c r="F15" s="69">
        <v>4248747</v>
      </c>
      <c r="G15" s="69">
        <v>3730625</v>
      </c>
      <c r="H15" s="69">
        <v>176891</v>
      </c>
      <c r="I15" s="69">
        <v>148700</v>
      </c>
      <c r="J15" s="69">
        <v>90643</v>
      </c>
      <c r="K15" s="69">
        <v>60997</v>
      </c>
      <c r="L15" s="69">
        <v>40891</v>
      </c>
      <c r="M15" s="69">
        <v>7969368</v>
      </c>
      <c r="N15" s="69">
        <v>1947908</v>
      </c>
      <c r="O15" s="69">
        <v>3541305</v>
      </c>
      <c r="P15" s="69">
        <v>2234097</v>
      </c>
      <c r="Q15" s="69">
        <v>245249</v>
      </c>
      <c r="R15" s="69">
        <v>809</v>
      </c>
      <c r="S15" s="69">
        <v>2618246</v>
      </c>
      <c r="T15" s="69">
        <v>1085688</v>
      </c>
      <c r="U15" s="69">
        <v>19757</v>
      </c>
      <c r="V15" s="69">
        <v>0</v>
      </c>
      <c r="W15" s="69">
        <v>1512801</v>
      </c>
      <c r="X15" s="69">
        <v>156062</v>
      </c>
      <c r="Y15" s="69">
        <v>0</v>
      </c>
      <c r="Z15" s="69">
        <v>156062</v>
      </c>
      <c r="AA15" s="69">
        <v>625303</v>
      </c>
      <c r="AB15" s="69">
        <v>229482</v>
      </c>
      <c r="AC15" s="69">
        <v>11892</v>
      </c>
      <c r="AD15" s="69">
        <v>175822</v>
      </c>
      <c r="AE15" s="69">
        <v>82384</v>
      </c>
      <c r="AF15" s="69">
        <v>125723</v>
      </c>
      <c r="AG15" s="69">
        <v>1297258</v>
      </c>
      <c r="AH15" s="69">
        <v>2148712</v>
      </c>
      <c r="AI15" s="69">
        <v>176957</v>
      </c>
      <c r="AJ15" s="69">
        <v>334396</v>
      </c>
      <c r="AK15" s="69">
        <v>103639</v>
      </c>
      <c r="AL15" s="69">
        <v>8165</v>
      </c>
      <c r="AM15" s="69">
        <v>32982</v>
      </c>
      <c r="AN15" s="69">
        <v>286228</v>
      </c>
      <c r="AO15" s="69">
        <v>1079742</v>
      </c>
      <c r="AP15" s="69">
        <v>106600</v>
      </c>
      <c r="AQ15" s="69">
        <v>20003</v>
      </c>
      <c r="AR15" s="69">
        <v>0</v>
      </c>
      <c r="AS15" s="69">
        <v>1291785</v>
      </c>
      <c r="AT15" s="69">
        <v>3380819</v>
      </c>
      <c r="AU15" s="69">
        <v>697392</v>
      </c>
      <c r="AV15" s="69">
        <v>712699</v>
      </c>
      <c r="AW15" s="69">
        <v>359267</v>
      </c>
      <c r="AX15" s="69">
        <v>0</v>
      </c>
      <c r="AY15" s="69">
        <v>0</v>
      </c>
      <c r="AZ15" s="69">
        <v>0</v>
      </c>
      <c r="BA15" s="69">
        <v>848532</v>
      </c>
      <c r="BB15" s="69">
        <v>238594</v>
      </c>
      <c r="BC15" s="69">
        <v>524335</v>
      </c>
      <c r="BD15" s="69">
        <v>0</v>
      </c>
      <c r="BE15" s="69">
        <v>18123</v>
      </c>
      <c r="BF15" s="69">
        <v>9317</v>
      </c>
      <c r="BG15" s="69">
        <v>0</v>
      </c>
      <c r="BH15" s="69">
        <v>295</v>
      </c>
      <c r="BI15" s="69">
        <v>3820</v>
      </c>
      <c r="BJ15" s="69">
        <v>0</v>
      </c>
      <c r="BK15" s="69">
        <v>0</v>
      </c>
      <c r="BL15" s="69">
        <v>5202</v>
      </c>
      <c r="BM15" s="69">
        <v>8806</v>
      </c>
      <c r="BN15" s="69">
        <v>2994</v>
      </c>
      <c r="BO15" s="69">
        <v>0</v>
      </c>
      <c r="BP15" s="69">
        <v>1630</v>
      </c>
      <c r="BQ15" s="69">
        <v>0</v>
      </c>
      <c r="BR15" s="69">
        <v>0</v>
      </c>
      <c r="BS15" s="69">
        <v>0</v>
      </c>
      <c r="BT15" s="69">
        <v>0</v>
      </c>
      <c r="BU15" s="69">
        <v>4182</v>
      </c>
      <c r="BV15" s="69">
        <v>0</v>
      </c>
      <c r="BW15" s="69">
        <v>0</v>
      </c>
      <c r="BX15" s="69">
        <v>0</v>
      </c>
      <c r="BY15" s="69">
        <v>0</v>
      </c>
      <c r="BZ15" s="69">
        <v>0</v>
      </c>
      <c r="CA15" s="69">
        <v>3668246</v>
      </c>
      <c r="CB15" s="69">
        <v>0</v>
      </c>
      <c r="CC15" s="69">
        <v>0</v>
      </c>
      <c r="CD15" s="69">
        <v>0</v>
      </c>
      <c r="CE15" s="69">
        <v>0</v>
      </c>
      <c r="CF15" s="69">
        <v>0</v>
      </c>
      <c r="CG15" s="70">
        <v>27708360</v>
      </c>
    </row>
    <row r="16" spans="1:85" ht="22.5" customHeight="1">
      <c r="A16" s="71">
        <v>6</v>
      </c>
      <c r="B16" s="4"/>
      <c r="C16" s="72" t="s">
        <v>8</v>
      </c>
      <c r="D16" s="60"/>
      <c r="E16" s="69">
        <v>200200</v>
      </c>
      <c r="F16" s="69">
        <v>2151488</v>
      </c>
      <c r="G16" s="69">
        <v>1836621</v>
      </c>
      <c r="H16" s="69">
        <v>157895</v>
      </c>
      <c r="I16" s="69">
        <v>69775</v>
      </c>
      <c r="J16" s="69">
        <v>23503</v>
      </c>
      <c r="K16" s="69">
        <v>45129</v>
      </c>
      <c r="L16" s="69">
        <v>18565</v>
      </c>
      <c r="M16" s="69">
        <v>3984909</v>
      </c>
      <c r="N16" s="69">
        <v>1030739</v>
      </c>
      <c r="O16" s="69">
        <v>1467682</v>
      </c>
      <c r="P16" s="69">
        <v>1256197</v>
      </c>
      <c r="Q16" s="69">
        <v>230291</v>
      </c>
      <c r="R16" s="69">
        <v>0</v>
      </c>
      <c r="S16" s="69">
        <v>1695752</v>
      </c>
      <c r="T16" s="69">
        <v>625090</v>
      </c>
      <c r="U16" s="69">
        <v>0</v>
      </c>
      <c r="V16" s="69">
        <v>0</v>
      </c>
      <c r="W16" s="69">
        <v>1070662</v>
      </c>
      <c r="X16" s="69">
        <v>32891</v>
      </c>
      <c r="Y16" s="69">
        <v>0</v>
      </c>
      <c r="Z16" s="69">
        <v>32891</v>
      </c>
      <c r="AA16" s="69">
        <v>312540</v>
      </c>
      <c r="AB16" s="69">
        <v>99923</v>
      </c>
      <c r="AC16" s="69">
        <v>25</v>
      </c>
      <c r="AD16" s="69">
        <v>62282</v>
      </c>
      <c r="AE16" s="69">
        <v>25840</v>
      </c>
      <c r="AF16" s="69">
        <v>124470</v>
      </c>
      <c r="AG16" s="69">
        <v>770797</v>
      </c>
      <c r="AH16" s="69">
        <v>943847</v>
      </c>
      <c r="AI16" s="69">
        <v>45211</v>
      </c>
      <c r="AJ16" s="69">
        <v>241793</v>
      </c>
      <c r="AK16" s="69">
        <v>16452</v>
      </c>
      <c r="AL16" s="69">
        <v>4338</v>
      </c>
      <c r="AM16" s="69">
        <v>39916</v>
      </c>
      <c r="AN16" s="69">
        <v>144291</v>
      </c>
      <c r="AO16" s="69">
        <v>309248</v>
      </c>
      <c r="AP16" s="69">
        <v>99906</v>
      </c>
      <c r="AQ16" s="69">
        <v>42692</v>
      </c>
      <c r="AR16" s="69">
        <v>0</v>
      </c>
      <c r="AS16" s="69">
        <v>565146</v>
      </c>
      <c r="AT16" s="69">
        <v>1870028</v>
      </c>
      <c r="AU16" s="69">
        <v>319121</v>
      </c>
      <c r="AV16" s="69">
        <v>432182</v>
      </c>
      <c r="AW16" s="69">
        <v>200895</v>
      </c>
      <c r="AX16" s="69">
        <v>0</v>
      </c>
      <c r="AY16" s="69">
        <v>0</v>
      </c>
      <c r="AZ16" s="69">
        <v>3071</v>
      </c>
      <c r="BA16" s="69">
        <v>445165</v>
      </c>
      <c r="BB16" s="69">
        <v>201492</v>
      </c>
      <c r="BC16" s="69">
        <v>268102</v>
      </c>
      <c r="BD16" s="69">
        <v>0</v>
      </c>
      <c r="BE16" s="69">
        <v>40278</v>
      </c>
      <c r="BF16" s="69">
        <v>18860</v>
      </c>
      <c r="BG16" s="69">
        <v>0</v>
      </c>
      <c r="BH16" s="69">
        <v>17897</v>
      </c>
      <c r="BI16" s="69">
        <v>963</v>
      </c>
      <c r="BJ16" s="69">
        <v>0</v>
      </c>
      <c r="BK16" s="69">
        <v>0</v>
      </c>
      <c r="BL16" s="69">
        <v>0</v>
      </c>
      <c r="BM16" s="69">
        <v>21418</v>
      </c>
      <c r="BN16" s="69">
        <v>3806</v>
      </c>
      <c r="BO16" s="69">
        <v>0</v>
      </c>
      <c r="BP16" s="69">
        <v>15632</v>
      </c>
      <c r="BQ16" s="69">
        <v>0</v>
      </c>
      <c r="BR16" s="69">
        <v>0</v>
      </c>
      <c r="BS16" s="69">
        <v>0</v>
      </c>
      <c r="BT16" s="69">
        <v>0</v>
      </c>
      <c r="BU16" s="69">
        <v>1980</v>
      </c>
      <c r="BV16" s="69">
        <v>0</v>
      </c>
      <c r="BW16" s="69">
        <v>0</v>
      </c>
      <c r="BX16" s="69">
        <v>0</v>
      </c>
      <c r="BY16" s="69">
        <v>0</v>
      </c>
      <c r="BZ16" s="69">
        <v>0</v>
      </c>
      <c r="CA16" s="69">
        <v>1763969</v>
      </c>
      <c r="CB16" s="69">
        <v>0</v>
      </c>
      <c r="CC16" s="69">
        <v>0</v>
      </c>
      <c r="CD16" s="69">
        <v>0</v>
      </c>
      <c r="CE16" s="69">
        <v>0</v>
      </c>
      <c r="CF16" s="69">
        <v>0</v>
      </c>
      <c r="CG16" s="70">
        <v>14331845</v>
      </c>
    </row>
    <row r="17" spans="1:85" ht="22.5" customHeight="1">
      <c r="A17" s="71">
        <v>7</v>
      </c>
      <c r="B17" s="4"/>
      <c r="C17" s="72" t="s">
        <v>9</v>
      </c>
      <c r="D17" s="60"/>
      <c r="E17" s="69">
        <v>366302</v>
      </c>
      <c r="F17" s="69">
        <v>8987592</v>
      </c>
      <c r="G17" s="69">
        <v>8171341</v>
      </c>
      <c r="H17" s="69">
        <v>374974</v>
      </c>
      <c r="I17" s="69">
        <v>300462</v>
      </c>
      <c r="J17" s="69">
        <v>38616</v>
      </c>
      <c r="K17" s="69">
        <v>57026</v>
      </c>
      <c r="L17" s="69">
        <v>45173</v>
      </c>
      <c r="M17" s="69">
        <v>11892936</v>
      </c>
      <c r="N17" s="69">
        <v>2621643</v>
      </c>
      <c r="O17" s="69">
        <v>4960492</v>
      </c>
      <c r="P17" s="69">
        <v>3570083</v>
      </c>
      <c r="Q17" s="69">
        <v>739869</v>
      </c>
      <c r="R17" s="69">
        <v>849</v>
      </c>
      <c r="S17" s="69">
        <v>4667021</v>
      </c>
      <c r="T17" s="69">
        <v>2322556</v>
      </c>
      <c r="U17" s="69">
        <v>70</v>
      </c>
      <c r="V17" s="69">
        <v>0</v>
      </c>
      <c r="W17" s="69">
        <v>2344395</v>
      </c>
      <c r="X17" s="69">
        <v>107918</v>
      </c>
      <c r="Y17" s="69">
        <v>0</v>
      </c>
      <c r="Z17" s="69">
        <v>107918</v>
      </c>
      <c r="AA17" s="69">
        <v>1246722</v>
      </c>
      <c r="AB17" s="69">
        <v>439347</v>
      </c>
      <c r="AC17" s="69">
        <v>15133</v>
      </c>
      <c r="AD17" s="69">
        <v>308710</v>
      </c>
      <c r="AE17" s="69">
        <v>274978</v>
      </c>
      <c r="AF17" s="69">
        <v>208554</v>
      </c>
      <c r="AG17" s="69">
        <v>1839220</v>
      </c>
      <c r="AH17" s="69">
        <v>5196199</v>
      </c>
      <c r="AI17" s="69">
        <v>437521</v>
      </c>
      <c r="AJ17" s="69">
        <v>1107135</v>
      </c>
      <c r="AK17" s="69">
        <v>176346</v>
      </c>
      <c r="AL17" s="69">
        <v>209525</v>
      </c>
      <c r="AM17" s="69">
        <v>13832</v>
      </c>
      <c r="AN17" s="69">
        <v>272049</v>
      </c>
      <c r="AO17" s="69">
        <v>1825491</v>
      </c>
      <c r="AP17" s="69">
        <v>1018206</v>
      </c>
      <c r="AQ17" s="69">
        <v>136094</v>
      </c>
      <c r="AR17" s="69">
        <v>0</v>
      </c>
      <c r="AS17" s="69">
        <v>2312964</v>
      </c>
      <c r="AT17" s="69">
        <v>5381622</v>
      </c>
      <c r="AU17" s="69">
        <v>914699</v>
      </c>
      <c r="AV17" s="69">
        <v>1174283</v>
      </c>
      <c r="AW17" s="69">
        <v>674499</v>
      </c>
      <c r="AX17" s="69">
        <v>0</v>
      </c>
      <c r="AY17" s="69">
        <v>0</v>
      </c>
      <c r="AZ17" s="69">
        <v>67420</v>
      </c>
      <c r="BA17" s="69">
        <v>1084379</v>
      </c>
      <c r="BB17" s="69">
        <v>446716</v>
      </c>
      <c r="BC17" s="69">
        <v>1019626</v>
      </c>
      <c r="BD17" s="69">
        <v>0</v>
      </c>
      <c r="BE17" s="69">
        <v>804997</v>
      </c>
      <c r="BF17" s="69">
        <v>441224</v>
      </c>
      <c r="BG17" s="69">
        <v>137523</v>
      </c>
      <c r="BH17" s="69">
        <v>246905</v>
      </c>
      <c r="BI17" s="69">
        <v>44065</v>
      </c>
      <c r="BJ17" s="69">
        <v>12731</v>
      </c>
      <c r="BK17" s="69">
        <v>0</v>
      </c>
      <c r="BL17" s="69">
        <v>0</v>
      </c>
      <c r="BM17" s="69">
        <v>363773</v>
      </c>
      <c r="BN17" s="69">
        <v>243777</v>
      </c>
      <c r="BO17" s="69">
        <v>0</v>
      </c>
      <c r="BP17" s="69">
        <v>107102</v>
      </c>
      <c r="BQ17" s="69">
        <v>3046</v>
      </c>
      <c r="BR17" s="69">
        <v>3112</v>
      </c>
      <c r="BS17" s="69">
        <v>0</v>
      </c>
      <c r="BT17" s="69">
        <v>0</v>
      </c>
      <c r="BU17" s="69">
        <v>6736</v>
      </c>
      <c r="BV17" s="69">
        <v>0</v>
      </c>
      <c r="BW17" s="69">
        <v>0</v>
      </c>
      <c r="BX17" s="69">
        <v>0</v>
      </c>
      <c r="BY17" s="69">
        <v>0</v>
      </c>
      <c r="BZ17" s="69">
        <v>0</v>
      </c>
      <c r="CA17" s="69">
        <v>4884701</v>
      </c>
      <c r="CB17" s="69">
        <v>0</v>
      </c>
      <c r="CC17" s="69">
        <v>0</v>
      </c>
      <c r="CD17" s="69">
        <v>0</v>
      </c>
      <c r="CE17" s="69">
        <v>0</v>
      </c>
      <c r="CF17" s="69">
        <v>0</v>
      </c>
      <c r="CG17" s="70">
        <v>47688194</v>
      </c>
    </row>
    <row r="18" spans="1:85" ht="22.5" customHeight="1">
      <c r="A18" s="71">
        <v>8</v>
      </c>
      <c r="B18" s="4"/>
      <c r="C18" s="72" t="s">
        <v>10</v>
      </c>
      <c r="D18" s="60"/>
      <c r="E18" s="69">
        <v>181000</v>
      </c>
      <c r="F18" s="69">
        <v>2725623</v>
      </c>
      <c r="G18" s="69">
        <v>2403212</v>
      </c>
      <c r="H18" s="69">
        <v>147499</v>
      </c>
      <c r="I18" s="69">
        <v>70634</v>
      </c>
      <c r="J18" s="69">
        <v>69627</v>
      </c>
      <c r="K18" s="69">
        <v>12429</v>
      </c>
      <c r="L18" s="69">
        <v>22222</v>
      </c>
      <c r="M18" s="69">
        <v>3817345</v>
      </c>
      <c r="N18" s="69">
        <v>831227</v>
      </c>
      <c r="O18" s="69">
        <v>1584685</v>
      </c>
      <c r="P18" s="69">
        <v>1144744</v>
      </c>
      <c r="Q18" s="69">
        <v>256549</v>
      </c>
      <c r="R18" s="69">
        <v>140</v>
      </c>
      <c r="S18" s="69">
        <v>2286006</v>
      </c>
      <c r="T18" s="69">
        <v>1371860</v>
      </c>
      <c r="U18" s="69">
        <v>3601</v>
      </c>
      <c r="V18" s="69">
        <v>0</v>
      </c>
      <c r="W18" s="69">
        <v>910545</v>
      </c>
      <c r="X18" s="69">
        <v>13074</v>
      </c>
      <c r="Y18" s="69">
        <v>0</v>
      </c>
      <c r="Z18" s="69">
        <v>13074</v>
      </c>
      <c r="AA18" s="69">
        <v>322138</v>
      </c>
      <c r="AB18" s="69">
        <v>150375</v>
      </c>
      <c r="AC18" s="69">
        <v>543</v>
      </c>
      <c r="AD18" s="69">
        <v>39460</v>
      </c>
      <c r="AE18" s="69">
        <v>91670</v>
      </c>
      <c r="AF18" s="69">
        <v>40090</v>
      </c>
      <c r="AG18" s="69">
        <v>621758</v>
      </c>
      <c r="AH18" s="69">
        <v>1145094</v>
      </c>
      <c r="AI18" s="69">
        <v>95452</v>
      </c>
      <c r="AJ18" s="69">
        <v>146922</v>
      </c>
      <c r="AK18" s="69">
        <v>10757</v>
      </c>
      <c r="AL18" s="69">
        <v>4614</v>
      </c>
      <c r="AM18" s="69">
        <v>3328</v>
      </c>
      <c r="AN18" s="69">
        <v>224553</v>
      </c>
      <c r="AO18" s="69">
        <v>540000</v>
      </c>
      <c r="AP18" s="69">
        <v>60138</v>
      </c>
      <c r="AQ18" s="69">
        <v>59330</v>
      </c>
      <c r="AR18" s="69">
        <v>0</v>
      </c>
      <c r="AS18" s="69">
        <v>774765</v>
      </c>
      <c r="AT18" s="69">
        <v>1214239</v>
      </c>
      <c r="AU18" s="69">
        <v>296923</v>
      </c>
      <c r="AV18" s="69">
        <v>217690</v>
      </c>
      <c r="AW18" s="69">
        <v>109982</v>
      </c>
      <c r="AX18" s="69">
        <v>0</v>
      </c>
      <c r="AY18" s="69">
        <v>0</v>
      </c>
      <c r="AZ18" s="69">
        <v>28306</v>
      </c>
      <c r="BA18" s="69">
        <v>245002</v>
      </c>
      <c r="BB18" s="69">
        <v>150620</v>
      </c>
      <c r="BC18" s="69">
        <v>165716</v>
      </c>
      <c r="BD18" s="69">
        <v>0</v>
      </c>
      <c r="BE18" s="69">
        <v>54975</v>
      </c>
      <c r="BF18" s="69">
        <v>36469</v>
      </c>
      <c r="BG18" s="69">
        <v>0</v>
      </c>
      <c r="BH18" s="69">
        <v>36469</v>
      </c>
      <c r="BI18" s="69">
        <v>0</v>
      </c>
      <c r="BJ18" s="69">
        <v>0</v>
      </c>
      <c r="BK18" s="69">
        <v>0</v>
      </c>
      <c r="BL18" s="69">
        <v>0</v>
      </c>
      <c r="BM18" s="69">
        <v>18506</v>
      </c>
      <c r="BN18" s="69">
        <v>0</v>
      </c>
      <c r="BO18" s="69">
        <v>0</v>
      </c>
      <c r="BP18" s="69">
        <v>0</v>
      </c>
      <c r="BQ18" s="69">
        <v>0</v>
      </c>
      <c r="BR18" s="69">
        <v>0</v>
      </c>
      <c r="BS18" s="69">
        <v>0</v>
      </c>
      <c r="BT18" s="69">
        <v>0</v>
      </c>
      <c r="BU18" s="69">
        <v>18506</v>
      </c>
      <c r="BV18" s="69">
        <v>0</v>
      </c>
      <c r="BW18" s="69">
        <v>0</v>
      </c>
      <c r="BX18" s="69">
        <v>0</v>
      </c>
      <c r="BY18" s="69">
        <v>0</v>
      </c>
      <c r="BZ18" s="69">
        <v>0</v>
      </c>
      <c r="CA18" s="69">
        <v>2102018</v>
      </c>
      <c r="CB18" s="69">
        <v>0</v>
      </c>
      <c r="CC18" s="69">
        <v>0</v>
      </c>
      <c r="CD18" s="69">
        <v>0</v>
      </c>
      <c r="CE18" s="69">
        <v>0</v>
      </c>
      <c r="CF18" s="69">
        <v>0</v>
      </c>
      <c r="CG18" s="70">
        <v>15258035</v>
      </c>
    </row>
    <row r="19" spans="1:85" ht="22.5" customHeight="1">
      <c r="A19" s="71">
        <v>9</v>
      </c>
      <c r="B19" s="4"/>
      <c r="C19" s="72" t="s">
        <v>11</v>
      </c>
      <c r="D19" s="60"/>
      <c r="E19" s="69">
        <v>157667</v>
      </c>
      <c r="F19" s="69">
        <v>2570609</v>
      </c>
      <c r="G19" s="69">
        <v>2299482</v>
      </c>
      <c r="H19" s="69">
        <v>122566</v>
      </c>
      <c r="I19" s="69">
        <v>55802</v>
      </c>
      <c r="J19" s="69">
        <v>19495</v>
      </c>
      <c r="K19" s="69">
        <v>43645</v>
      </c>
      <c r="L19" s="69">
        <v>29619</v>
      </c>
      <c r="M19" s="69">
        <v>3213715</v>
      </c>
      <c r="N19" s="69">
        <v>651944</v>
      </c>
      <c r="O19" s="69">
        <v>1514932</v>
      </c>
      <c r="P19" s="69">
        <v>889432</v>
      </c>
      <c r="Q19" s="69">
        <v>157294</v>
      </c>
      <c r="R19" s="69">
        <v>113</v>
      </c>
      <c r="S19" s="69">
        <v>1024186</v>
      </c>
      <c r="T19" s="69">
        <v>561497</v>
      </c>
      <c r="U19" s="69">
        <v>31</v>
      </c>
      <c r="V19" s="69">
        <v>0</v>
      </c>
      <c r="W19" s="69">
        <v>462658</v>
      </c>
      <c r="X19" s="69">
        <v>12862</v>
      </c>
      <c r="Y19" s="69">
        <v>0</v>
      </c>
      <c r="Z19" s="69">
        <v>12862</v>
      </c>
      <c r="AA19" s="69">
        <v>1021855</v>
      </c>
      <c r="AB19" s="69">
        <v>295411</v>
      </c>
      <c r="AC19" s="69">
        <v>25587</v>
      </c>
      <c r="AD19" s="69">
        <v>415035</v>
      </c>
      <c r="AE19" s="69">
        <v>170042</v>
      </c>
      <c r="AF19" s="69">
        <v>115780</v>
      </c>
      <c r="AG19" s="69">
        <v>458589</v>
      </c>
      <c r="AH19" s="69">
        <v>842412</v>
      </c>
      <c r="AI19" s="69">
        <v>88643</v>
      </c>
      <c r="AJ19" s="69">
        <v>205792</v>
      </c>
      <c r="AK19" s="69">
        <v>9127</v>
      </c>
      <c r="AL19" s="69">
        <v>65</v>
      </c>
      <c r="AM19" s="69">
        <v>0</v>
      </c>
      <c r="AN19" s="69">
        <v>21501</v>
      </c>
      <c r="AO19" s="69">
        <v>379829</v>
      </c>
      <c r="AP19" s="69">
        <v>31022</v>
      </c>
      <c r="AQ19" s="69">
        <v>106433</v>
      </c>
      <c r="AR19" s="69">
        <v>0</v>
      </c>
      <c r="AS19" s="69">
        <v>580145</v>
      </c>
      <c r="AT19" s="69">
        <v>1171713</v>
      </c>
      <c r="AU19" s="69">
        <v>240014</v>
      </c>
      <c r="AV19" s="69">
        <v>229058</v>
      </c>
      <c r="AW19" s="69">
        <v>140072</v>
      </c>
      <c r="AX19" s="69">
        <v>0</v>
      </c>
      <c r="AY19" s="69">
        <v>0</v>
      </c>
      <c r="AZ19" s="69">
        <v>14718</v>
      </c>
      <c r="BA19" s="69">
        <v>315568</v>
      </c>
      <c r="BB19" s="69">
        <v>61340</v>
      </c>
      <c r="BC19" s="69">
        <v>170943</v>
      </c>
      <c r="BD19" s="69">
        <v>0</v>
      </c>
      <c r="BE19" s="69">
        <v>4298</v>
      </c>
      <c r="BF19" s="69">
        <v>2781</v>
      </c>
      <c r="BG19" s="69">
        <v>258</v>
      </c>
      <c r="BH19" s="69">
        <v>0</v>
      </c>
      <c r="BI19" s="69">
        <v>1529</v>
      </c>
      <c r="BJ19" s="69">
        <v>994</v>
      </c>
      <c r="BK19" s="69">
        <v>0</v>
      </c>
      <c r="BL19" s="69">
        <v>0</v>
      </c>
      <c r="BM19" s="69">
        <v>1517</v>
      </c>
      <c r="BN19" s="69">
        <v>318</v>
      </c>
      <c r="BO19" s="69">
        <v>0</v>
      </c>
      <c r="BP19" s="69">
        <v>1199</v>
      </c>
      <c r="BQ19" s="69">
        <v>0</v>
      </c>
      <c r="BR19" s="69">
        <v>0</v>
      </c>
      <c r="BS19" s="69">
        <v>0</v>
      </c>
      <c r="BT19" s="69">
        <v>0</v>
      </c>
      <c r="BU19" s="69">
        <v>0</v>
      </c>
      <c r="BV19" s="69">
        <v>0</v>
      </c>
      <c r="BW19" s="69">
        <v>0</v>
      </c>
      <c r="BX19" s="69">
        <v>0</v>
      </c>
      <c r="BY19" s="69">
        <v>0</v>
      </c>
      <c r="BZ19" s="69">
        <v>0</v>
      </c>
      <c r="CA19" s="69">
        <v>2489522</v>
      </c>
      <c r="CB19" s="69">
        <v>1413</v>
      </c>
      <c r="CC19" s="69">
        <v>1413</v>
      </c>
      <c r="CD19" s="69">
        <v>0</v>
      </c>
      <c r="CE19" s="69">
        <v>0</v>
      </c>
      <c r="CF19" s="69">
        <v>0</v>
      </c>
      <c r="CG19" s="70">
        <v>13548986</v>
      </c>
    </row>
    <row r="20" spans="1:85" ht="22.5" customHeight="1">
      <c r="A20" s="71">
        <v>10</v>
      </c>
      <c r="B20" s="4"/>
      <c r="C20" s="72" t="s">
        <v>12</v>
      </c>
      <c r="D20" s="60"/>
      <c r="E20" s="69">
        <v>167531</v>
      </c>
      <c r="F20" s="69">
        <v>1599542</v>
      </c>
      <c r="G20" s="69">
        <v>1343086</v>
      </c>
      <c r="H20" s="69">
        <v>105392</v>
      </c>
      <c r="I20" s="69">
        <v>83260</v>
      </c>
      <c r="J20" s="69">
        <v>41163</v>
      </c>
      <c r="K20" s="69">
        <v>7608</v>
      </c>
      <c r="L20" s="69">
        <v>19033</v>
      </c>
      <c r="M20" s="69">
        <v>2757308</v>
      </c>
      <c r="N20" s="69">
        <v>684816</v>
      </c>
      <c r="O20" s="69">
        <v>1210690</v>
      </c>
      <c r="P20" s="69">
        <v>692098</v>
      </c>
      <c r="Q20" s="69">
        <v>123340</v>
      </c>
      <c r="R20" s="69">
        <v>46364</v>
      </c>
      <c r="S20" s="69">
        <v>1162750</v>
      </c>
      <c r="T20" s="69">
        <v>732880</v>
      </c>
      <c r="U20" s="69">
        <v>3808</v>
      </c>
      <c r="V20" s="69">
        <v>0</v>
      </c>
      <c r="W20" s="69">
        <v>426062</v>
      </c>
      <c r="X20" s="69">
        <v>31190</v>
      </c>
      <c r="Y20" s="69">
        <v>0</v>
      </c>
      <c r="Z20" s="69">
        <v>31190</v>
      </c>
      <c r="AA20" s="69">
        <v>601820</v>
      </c>
      <c r="AB20" s="69">
        <v>286109</v>
      </c>
      <c r="AC20" s="69">
        <v>2084</v>
      </c>
      <c r="AD20" s="69">
        <v>228614</v>
      </c>
      <c r="AE20" s="69">
        <v>31507</v>
      </c>
      <c r="AF20" s="69">
        <v>53506</v>
      </c>
      <c r="AG20" s="69">
        <v>448959</v>
      </c>
      <c r="AH20" s="69">
        <v>1108144</v>
      </c>
      <c r="AI20" s="69">
        <v>69229</v>
      </c>
      <c r="AJ20" s="69">
        <v>103662</v>
      </c>
      <c r="AK20" s="69">
        <v>11113</v>
      </c>
      <c r="AL20" s="69">
        <v>5633</v>
      </c>
      <c r="AM20" s="69">
        <v>18387</v>
      </c>
      <c r="AN20" s="69">
        <v>84444</v>
      </c>
      <c r="AO20" s="69">
        <v>761899</v>
      </c>
      <c r="AP20" s="69">
        <v>45382</v>
      </c>
      <c r="AQ20" s="69">
        <v>8395</v>
      </c>
      <c r="AR20" s="69">
        <v>0</v>
      </c>
      <c r="AS20" s="69">
        <v>735107</v>
      </c>
      <c r="AT20" s="69">
        <v>1019241</v>
      </c>
      <c r="AU20" s="69">
        <v>143116</v>
      </c>
      <c r="AV20" s="69">
        <v>324345</v>
      </c>
      <c r="AW20" s="69">
        <v>128173</v>
      </c>
      <c r="AX20" s="69">
        <v>0</v>
      </c>
      <c r="AY20" s="69">
        <v>0</v>
      </c>
      <c r="AZ20" s="69">
        <v>0</v>
      </c>
      <c r="BA20" s="69">
        <v>188106</v>
      </c>
      <c r="BB20" s="69">
        <v>89646</v>
      </c>
      <c r="BC20" s="69">
        <v>145855</v>
      </c>
      <c r="BD20" s="69">
        <v>0</v>
      </c>
      <c r="BE20" s="69">
        <v>87896</v>
      </c>
      <c r="BF20" s="69">
        <v>48224</v>
      </c>
      <c r="BG20" s="69">
        <v>6333</v>
      </c>
      <c r="BH20" s="69">
        <v>41891</v>
      </c>
      <c r="BI20" s="69">
        <v>0</v>
      </c>
      <c r="BJ20" s="69">
        <v>0</v>
      </c>
      <c r="BK20" s="69">
        <v>0</v>
      </c>
      <c r="BL20" s="69">
        <v>0</v>
      </c>
      <c r="BM20" s="69">
        <v>39632</v>
      </c>
      <c r="BN20" s="69">
        <v>3888</v>
      </c>
      <c r="BO20" s="69">
        <v>0</v>
      </c>
      <c r="BP20" s="69">
        <v>35689</v>
      </c>
      <c r="BQ20" s="69">
        <v>0</v>
      </c>
      <c r="BR20" s="69">
        <v>0</v>
      </c>
      <c r="BS20" s="69">
        <v>0</v>
      </c>
      <c r="BT20" s="69">
        <v>0</v>
      </c>
      <c r="BU20" s="69">
        <v>55</v>
      </c>
      <c r="BV20" s="69">
        <v>40</v>
      </c>
      <c r="BW20" s="69">
        <v>0</v>
      </c>
      <c r="BX20" s="69">
        <v>40</v>
      </c>
      <c r="BY20" s="69">
        <v>0</v>
      </c>
      <c r="BZ20" s="69">
        <v>0</v>
      </c>
      <c r="CA20" s="69">
        <v>1788047</v>
      </c>
      <c r="CB20" s="69">
        <v>0</v>
      </c>
      <c r="CC20" s="69">
        <v>0</v>
      </c>
      <c r="CD20" s="69">
        <v>0</v>
      </c>
      <c r="CE20" s="69">
        <v>0</v>
      </c>
      <c r="CF20" s="69">
        <v>0</v>
      </c>
      <c r="CG20" s="70">
        <v>11507535</v>
      </c>
    </row>
    <row r="21" spans="1:85" ht="22.5" customHeight="1">
      <c r="A21" s="71">
        <v>11</v>
      </c>
      <c r="B21" s="4"/>
      <c r="C21" s="72" t="s">
        <v>13</v>
      </c>
      <c r="D21" s="60"/>
      <c r="E21" s="69">
        <v>128362</v>
      </c>
      <c r="F21" s="69">
        <v>1692451</v>
      </c>
      <c r="G21" s="69">
        <v>1412042</v>
      </c>
      <c r="H21" s="69">
        <v>101317</v>
      </c>
      <c r="I21" s="69">
        <v>71484</v>
      </c>
      <c r="J21" s="69">
        <v>45294</v>
      </c>
      <c r="K21" s="69">
        <v>41234</v>
      </c>
      <c r="L21" s="69">
        <v>21080</v>
      </c>
      <c r="M21" s="69">
        <v>2387594</v>
      </c>
      <c r="N21" s="69">
        <v>609867</v>
      </c>
      <c r="O21" s="69">
        <v>1141614</v>
      </c>
      <c r="P21" s="69">
        <v>541692</v>
      </c>
      <c r="Q21" s="69">
        <v>94278</v>
      </c>
      <c r="R21" s="69">
        <v>143</v>
      </c>
      <c r="S21" s="69">
        <v>2054539</v>
      </c>
      <c r="T21" s="69">
        <v>1628240</v>
      </c>
      <c r="U21" s="69">
        <v>0</v>
      </c>
      <c r="V21" s="69">
        <v>0</v>
      </c>
      <c r="W21" s="69">
        <v>426299</v>
      </c>
      <c r="X21" s="69">
        <v>51728</v>
      </c>
      <c r="Y21" s="69">
        <v>0</v>
      </c>
      <c r="Z21" s="69">
        <v>51728</v>
      </c>
      <c r="AA21" s="69">
        <v>643757</v>
      </c>
      <c r="AB21" s="69">
        <v>259267</v>
      </c>
      <c r="AC21" s="69">
        <v>9023</v>
      </c>
      <c r="AD21" s="69">
        <v>232704</v>
      </c>
      <c r="AE21" s="69">
        <v>142763</v>
      </c>
      <c r="AF21" s="69">
        <v>0</v>
      </c>
      <c r="AG21" s="69">
        <v>696582</v>
      </c>
      <c r="AH21" s="69">
        <v>750489</v>
      </c>
      <c r="AI21" s="69">
        <v>96474</v>
      </c>
      <c r="AJ21" s="69">
        <v>163729</v>
      </c>
      <c r="AK21" s="69">
        <v>10411</v>
      </c>
      <c r="AL21" s="69">
        <v>0</v>
      </c>
      <c r="AM21" s="69">
        <v>15603</v>
      </c>
      <c r="AN21" s="69">
        <v>32881</v>
      </c>
      <c r="AO21" s="69">
        <v>390947</v>
      </c>
      <c r="AP21" s="69">
        <v>3841</v>
      </c>
      <c r="AQ21" s="69">
        <v>36603</v>
      </c>
      <c r="AR21" s="69">
        <v>0</v>
      </c>
      <c r="AS21" s="69">
        <v>560830</v>
      </c>
      <c r="AT21" s="69">
        <v>1143992</v>
      </c>
      <c r="AU21" s="69">
        <v>253565</v>
      </c>
      <c r="AV21" s="69">
        <v>200862</v>
      </c>
      <c r="AW21" s="69">
        <v>105433</v>
      </c>
      <c r="AX21" s="69">
        <v>0</v>
      </c>
      <c r="AY21" s="69">
        <v>0</v>
      </c>
      <c r="AZ21" s="69">
        <v>0</v>
      </c>
      <c r="BA21" s="69">
        <v>390739</v>
      </c>
      <c r="BB21" s="69">
        <v>71523</v>
      </c>
      <c r="BC21" s="69">
        <v>121870</v>
      </c>
      <c r="BD21" s="69">
        <v>0</v>
      </c>
      <c r="BE21" s="69">
        <v>50695</v>
      </c>
      <c r="BF21" s="69">
        <v>18855</v>
      </c>
      <c r="BG21" s="69">
        <v>2591</v>
      </c>
      <c r="BH21" s="69">
        <v>11934</v>
      </c>
      <c r="BI21" s="69">
        <v>4330</v>
      </c>
      <c r="BJ21" s="69">
        <v>0</v>
      </c>
      <c r="BK21" s="69">
        <v>0</v>
      </c>
      <c r="BL21" s="69">
        <v>0</v>
      </c>
      <c r="BM21" s="69">
        <v>31840</v>
      </c>
      <c r="BN21" s="69">
        <v>13653</v>
      </c>
      <c r="BO21" s="69">
        <v>0</v>
      </c>
      <c r="BP21" s="69">
        <v>18187</v>
      </c>
      <c r="BQ21" s="69">
        <v>0</v>
      </c>
      <c r="BR21" s="69">
        <v>0</v>
      </c>
      <c r="BS21" s="69">
        <v>0</v>
      </c>
      <c r="BT21" s="69">
        <v>0</v>
      </c>
      <c r="BU21" s="69">
        <v>0</v>
      </c>
      <c r="BV21" s="69">
        <v>0</v>
      </c>
      <c r="BW21" s="69">
        <v>0</v>
      </c>
      <c r="BX21" s="69">
        <v>0</v>
      </c>
      <c r="BY21" s="69">
        <v>0</v>
      </c>
      <c r="BZ21" s="69">
        <v>0</v>
      </c>
      <c r="CA21" s="69">
        <v>1599868</v>
      </c>
      <c r="CB21" s="69">
        <v>0</v>
      </c>
      <c r="CC21" s="69">
        <v>0</v>
      </c>
      <c r="CD21" s="69">
        <v>0</v>
      </c>
      <c r="CE21" s="69">
        <v>0</v>
      </c>
      <c r="CF21" s="69">
        <v>0</v>
      </c>
      <c r="CG21" s="70">
        <v>11760887</v>
      </c>
    </row>
    <row r="22" spans="1:85" ht="22.5" customHeight="1">
      <c r="A22" s="71">
        <v>12</v>
      </c>
      <c r="B22" s="4"/>
      <c r="C22" s="72" t="s">
        <v>14</v>
      </c>
      <c r="D22" s="60"/>
      <c r="E22" s="69">
        <v>354860</v>
      </c>
      <c r="F22" s="69">
        <v>8276340</v>
      </c>
      <c r="G22" s="69">
        <v>7580390</v>
      </c>
      <c r="H22" s="69">
        <v>226178</v>
      </c>
      <c r="I22" s="69">
        <v>230155</v>
      </c>
      <c r="J22" s="69">
        <v>142544</v>
      </c>
      <c r="K22" s="69">
        <v>36902</v>
      </c>
      <c r="L22" s="69">
        <v>60171</v>
      </c>
      <c r="M22" s="69">
        <v>10267919</v>
      </c>
      <c r="N22" s="69">
        <v>2379598</v>
      </c>
      <c r="O22" s="69">
        <v>4268225</v>
      </c>
      <c r="P22" s="69">
        <v>2952961</v>
      </c>
      <c r="Q22" s="69">
        <v>667135</v>
      </c>
      <c r="R22" s="69">
        <v>0</v>
      </c>
      <c r="S22" s="69">
        <v>5050640</v>
      </c>
      <c r="T22" s="69">
        <v>2450366</v>
      </c>
      <c r="U22" s="69">
        <v>10520</v>
      </c>
      <c r="V22" s="69">
        <v>0</v>
      </c>
      <c r="W22" s="69">
        <v>2589754</v>
      </c>
      <c r="X22" s="69">
        <v>47771</v>
      </c>
      <c r="Y22" s="69">
        <v>0</v>
      </c>
      <c r="Z22" s="69">
        <v>47771</v>
      </c>
      <c r="AA22" s="69">
        <v>950962</v>
      </c>
      <c r="AB22" s="69">
        <v>223263</v>
      </c>
      <c r="AC22" s="69">
        <v>41630</v>
      </c>
      <c r="AD22" s="69">
        <v>326956</v>
      </c>
      <c r="AE22" s="69">
        <v>226609</v>
      </c>
      <c r="AF22" s="69">
        <v>132504</v>
      </c>
      <c r="AG22" s="69">
        <v>1375439</v>
      </c>
      <c r="AH22" s="69">
        <v>2999250</v>
      </c>
      <c r="AI22" s="69">
        <v>65808</v>
      </c>
      <c r="AJ22" s="69">
        <v>581409</v>
      </c>
      <c r="AK22" s="69">
        <v>68529</v>
      </c>
      <c r="AL22" s="69">
        <v>23007</v>
      </c>
      <c r="AM22" s="69">
        <v>10810</v>
      </c>
      <c r="AN22" s="69">
        <v>309236</v>
      </c>
      <c r="AO22" s="69">
        <v>1472003</v>
      </c>
      <c r="AP22" s="69">
        <v>392465</v>
      </c>
      <c r="AQ22" s="69">
        <v>75983</v>
      </c>
      <c r="AR22" s="69">
        <v>0</v>
      </c>
      <c r="AS22" s="69">
        <v>2294229</v>
      </c>
      <c r="AT22" s="69">
        <v>4356088</v>
      </c>
      <c r="AU22" s="69">
        <v>615338</v>
      </c>
      <c r="AV22" s="69">
        <v>847740</v>
      </c>
      <c r="AW22" s="69">
        <v>387036</v>
      </c>
      <c r="AX22" s="69">
        <v>0</v>
      </c>
      <c r="AY22" s="69">
        <v>0</v>
      </c>
      <c r="AZ22" s="69">
        <v>208103</v>
      </c>
      <c r="BA22" s="69">
        <v>1106519</v>
      </c>
      <c r="BB22" s="69">
        <v>346512</v>
      </c>
      <c r="BC22" s="69">
        <v>844840</v>
      </c>
      <c r="BD22" s="69">
        <v>0</v>
      </c>
      <c r="BE22" s="69">
        <v>170983</v>
      </c>
      <c r="BF22" s="69">
        <v>49164</v>
      </c>
      <c r="BG22" s="69">
        <v>7170</v>
      </c>
      <c r="BH22" s="69">
        <v>36085</v>
      </c>
      <c r="BI22" s="69">
        <v>5852</v>
      </c>
      <c r="BJ22" s="69">
        <v>57</v>
      </c>
      <c r="BK22" s="69">
        <v>0</v>
      </c>
      <c r="BL22" s="69">
        <v>0</v>
      </c>
      <c r="BM22" s="69">
        <v>121819</v>
      </c>
      <c r="BN22" s="69">
        <v>31678</v>
      </c>
      <c r="BO22" s="69">
        <v>0</v>
      </c>
      <c r="BP22" s="69">
        <v>90141</v>
      </c>
      <c r="BQ22" s="69">
        <v>0</v>
      </c>
      <c r="BR22" s="69">
        <v>0</v>
      </c>
      <c r="BS22" s="69">
        <v>0</v>
      </c>
      <c r="BT22" s="69">
        <v>0</v>
      </c>
      <c r="BU22" s="69">
        <v>0</v>
      </c>
      <c r="BV22" s="69">
        <v>0</v>
      </c>
      <c r="BW22" s="69">
        <v>0</v>
      </c>
      <c r="BX22" s="69">
        <v>0</v>
      </c>
      <c r="BY22" s="69">
        <v>0</v>
      </c>
      <c r="BZ22" s="69">
        <v>0</v>
      </c>
      <c r="CA22" s="69">
        <v>7966446</v>
      </c>
      <c r="CB22" s="69">
        <v>0</v>
      </c>
      <c r="CC22" s="69">
        <v>0</v>
      </c>
      <c r="CD22" s="69">
        <v>0</v>
      </c>
      <c r="CE22" s="69">
        <v>0</v>
      </c>
      <c r="CF22" s="69">
        <v>0</v>
      </c>
      <c r="CG22" s="70">
        <v>44110927</v>
      </c>
    </row>
    <row r="23" spans="1:85" ht="22.5" customHeight="1">
      <c r="A23" s="71">
        <v>13</v>
      </c>
      <c r="B23" s="4"/>
      <c r="C23" s="72" t="s">
        <v>15</v>
      </c>
      <c r="D23" s="60"/>
      <c r="E23" s="69">
        <v>229782</v>
      </c>
      <c r="F23" s="69">
        <v>2512733</v>
      </c>
      <c r="G23" s="69">
        <v>2237373</v>
      </c>
      <c r="H23" s="69">
        <v>94475</v>
      </c>
      <c r="I23" s="69">
        <v>103809</v>
      </c>
      <c r="J23" s="69">
        <v>35804</v>
      </c>
      <c r="K23" s="69">
        <v>14071</v>
      </c>
      <c r="L23" s="69">
        <v>27201</v>
      </c>
      <c r="M23" s="69">
        <v>4978174</v>
      </c>
      <c r="N23" s="69">
        <v>1089210</v>
      </c>
      <c r="O23" s="69">
        <v>2103226</v>
      </c>
      <c r="P23" s="69">
        <v>1494672</v>
      </c>
      <c r="Q23" s="69">
        <v>290554</v>
      </c>
      <c r="R23" s="69">
        <v>512</v>
      </c>
      <c r="S23" s="69">
        <v>1853836</v>
      </c>
      <c r="T23" s="69">
        <v>1014268</v>
      </c>
      <c r="U23" s="69">
        <v>1509</v>
      </c>
      <c r="V23" s="69">
        <v>0</v>
      </c>
      <c r="W23" s="69">
        <v>838059</v>
      </c>
      <c r="X23" s="69">
        <v>46940</v>
      </c>
      <c r="Y23" s="69">
        <v>0</v>
      </c>
      <c r="Z23" s="69">
        <v>46940</v>
      </c>
      <c r="AA23" s="69">
        <v>294439</v>
      </c>
      <c r="AB23" s="69">
        <v>94677</v>
      </c>
      <c r="AC23" s="69">
        <v>1800</v>
      </c>
      <c r="AD23" s="69">
        <v>141869</v>
      </c>
      <c r="AE23" s="69">
        <v>23360</v>
      </c>
      <c r="AF23" s="69">
        <v>32733</v>
      </c>
      <c r="AG23" s="69">
        <v>1207007</v>
      </c>
      <c r="AH23" s="69">
        <v>1722890</v>
      </c>
      <c r="AI23" s="69">
        <v>35051</v>
      </c>
      <c r="AJ23" s="69">
        <v>151432</v>
      </c>
      <c r="AK23" s="69">
        <v>24512</v>
      </c>
      <c r="AL23" s="69">
        <v>8972</v>
      </c>
      <c r="AM23" s="69">
        <v>5665</v>
      </c>
      <c r="AN23" s="69">
        <v>299639</v>
      </c>
      <c r="AO23" s="69">
        <v>1115874</v>
      </c>
      <c r="AP23" s="69">
        <v>62634</v>
      </c>
      <c r="AQ23" s="69">
        <v>19111</v>
      </c>
      <c r="AR23" s="69">
        <v>0</v>
      </c>
      <c r="AS23" s="69">
        <v>970606</v>
      </c>
      <c r="AT23" s="69">
        <v>3726254</v>
      </c>
      <c r="AU23" s="69">
        <v>304263</v>
      </c>
      <c r="AV23" s="69">
        <v>392814</v>
      </c>
      <c r="AW23" s="69">
        <v>207067</v>
      </c>
      <c r="AX23" s="69">
        <v>0</v>
      </c>
      <c r="AY23" s="69">
        <v>0</v>
      </c>
      <c r="AZ23" s="69">
        <v>38174</v>
      </c>
      <c r="BA23" s="69">
        <v>524973</v>
      </c>
      <c r="BB23" s="69">
        <v>139387</v>
      </c>
      <c r="BC23" s="69">
        <v>409838</v>
      </c>
      <c r="BD23" s="69">
        <v>1709738</v>
      </c>
      <c r="BE23" s="69">
        <v>254</v>
      </c>
      <c r="BF23" s="69">
        <v>0</v>
      </c>
      <c r="BG23" s="69">
        <v>0</v>
      </c>
      <c r="BH23" s="69">
        <v>0</v>
      </c>
      <c r="BI23" s="69">
        <v>0</v>
      </c>
      <c r="BJ23" s="69">
        <v>0</v>
      </c>
      <c r="BK23" s="69">
        <v>0</v>
      </c>
      <c r="BL23" s="69">
        <v>0</v>
      </c>
      <c r="BM23" s="69">
        <v>254</v>
      </c>
      <c r="BN23" s="69">
        <v>0</v>
      </c>
      <c r="BO23" s="69">
        <v>0</v>
      </c>
      <c r="BP23" s="69">
        <v>254</v>
      </c>
      <c r="BQ23" s="69">
        <v>0</v>
      </c>
      <c r="BR23" s="69">
        <v>0</v>
      </c>
      <c r="BS23" s="69">
        <v>0</v>
      </c>
      <c r="BT23" s="69">
        <v>0</v>
      </c>
      <c r="BU23" s="69">
        <v>0</v>
      </c>
      <c r="BV23" s="69">
        <v>0</v>
      </c>
      <c r="BW23" s="69">
        <v>0</v>
      </c>
      <c r="BX23" s="69">
        <v>0</v>
      </c>
      <c r="BY23" s="69">
        <v>0</v>
      </c>
      <c r="BZ23" s="69">
        <v>0</v>
      </c>
      <c r="CA23" s="69">
        <v>3065426</v>
      </c>
      <c r="CB23" s="69">
        <v>0</v>
      </c>
      <c r="CC23" s="69">
        <v>0</v>
      </c>
      <c r="CD23" s="69">
        <v>0</v>
      </c>
      <c r="CE23" s="69">
        <v>0</v>
      </c>
      <c r="CF23" s="69">
        <v>0</v>
      </c>
      <c r="CG23" s="70">
        <v>20608341</v>
      </c>
    </row>
    <row r="24" spans="1:85" ht="11.25" customHeight="1">
      <c r="A24" s="71"/>
      <c r="B24" s="4"/>
      <c r="C24" s="72"/>
      <c r="D24" s="60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70"/>
    </row>
    <row r="25" spans="1:85" ht="15" customHeight="1">
      <c r="A25" s="66" t="s">
        <v>2</v>
      </c>
      <c r="B25" s="67"/>
      <c r="C25" s="67"/>
      <c r="D25" s="68"/>
      <c r="E25" s="69">
        <f>SUM(E11:E23)</f>
        <v>3600535</v>
      </c>
      <c r="F25" s="69">
        <f aca="true" t="shared" si="3" ref="F25:CG25">SUM(F11:F23)</f>
        <v>63110162</v>
      </c>
      <c r="G25" s="69">
        <f t="shared" si="3"/>
        <v>55858841</v>
      </c>
      <c r="H25" s="69">
        <f t="shared" si="3"/>
        <v>3098392</v>
      </c>
      <c r="I25" s="69">
        <f t="shared" si="3"/>
        <v>2223135</v>
      </c>
      <c r="J25" s="69">
        <f t="shared" si="3"/>
        <v>895587</v>
      </c>
      <c r="K25" s="69">
        <f t="shared" si="3"/>
        <v>505265</v>
      </c>
      <c r="L25" s="69">
        <f t="shared" si="3"/>
        <v>528942</v>
      </c>
      <c r="M25" s="69">
        <f t="shared" si="3"/>
        <v>105898706</v>
      </c>
      <c r="N25" s="69">
        <f t="shared" si="3"/>
        <v>23314391</v>
      </c>
      <c r="O25" s="69">
        <f t="shared" si="3"/>
        <v>44868087</v>
      </c>
      <c r="P25" s="69">
        <f t="shared" si="3"/>
        <v>30379762</v>
      </c>
      <c r="Q25" s="69">
        <f t="shared" si="3"/>
        <v>7272771</v>
      </c>
      <c r="R25" s="69">
        <f t="shared" si="3"/>
        <v>63695</v>
      </c>
      <c r="S25" s="69">
        <f t="shared" si="3"/>
        <v>40951329</v>
      </c>
      <c r="T25" s="69">
        <f t="shared" si="3"/>
        <v>21548412</v>
      </c>
      <c r="U25" s="69">
        <f t="shared" si="3"/>
        <v>100400</v>
      </c>
      <c r="V25" s="69">
        <f t="shared" si="3"/>
        <v>113663</v>
      </c>
      <c r="W25" s="69">
        <f t="shared" si="3"/>
        <v>19188854</v>
      </c>
      <c r="X25" s="69">
        <f t="shared" si="3"/>
        <v>979750</v>
      </c>
      <c r="Y25" s="69">
        <f t="shared" si="3"/>
        <v>0</v>
      </c>
      <c r="Z25" s="69">
        <f t="shared" si="3"/>
        <v>979750</v>
      </c>
      <c r="AA25" s="69">
        <f t="shared" si="3"/>
        <v>11831683</v>
      </c>
      <c r="AB25" s="69">
        <f t="shared" si="3"/>
        <v>3947444</v>
      </c>
      <c r="AC25" s="69">
        <f t="shared" si="3"/>
        <v>264605</v>
      </c>
      <c r="AD25" s="69">
        <f t="shared" si="3"/>
        <v>3892590</v>
      </c>
      <c r="AE25" s="69">
        <f t="shared" si="3"/>
        <v>2025219</v>
      </c>
      <c r="AF25" s="69">
        <f t="shared" si="3"/>
        <v>1701825</v>
      </c>
      <c r="AG25" s="69">
        <f t="shared" si="3"/>
        <v>17210319</v>
      </c>
      <c r="AH25" s="69">
        <f t="shared" si="3"/>
        <v>35512949</v>
      </c>
      <c r="AI25" s="69">
        <f t="shared" si="3"/>
        <v>2065691</v>
      </c>
      <c r="AJ25" s="69">
        <f t="shared" si="3"/>
        <v>6053210</v>
      </c>
      <c r="AK25" s="69">
        <f t="shared" si="3"/>
        <v>870492</v>
      </c>
      <c r="AL25" s="69">
        <f t="shared" si="3"/>
        <v>1123857</v>
      </c>
      <c r="AM25" s="69">
        <f t="shared" si="3"/>
        <v>266674</v>
      </c>
      <c r="AN25" s="69">
        <f t="shared" si="3"/>
        <v>3312844</v>
      </c>
      <c r="AO25" s="69">
        <f t="shared" si="3"/>
        <v>15237225</v>
      </c>
      <c r="AP25" s="69">
        <f t="shared" si="3"/>
        <v>5612087</v>
      </c>
      <c r="AQ25" s="69">
        <f t="shared" si="3"/>
        <v>964379</v>
      </c>
      <c r="AR25" s="69">
        <f t="shared" si="3"/>
        <v>6490</v>
      </c>
      <c r="AS25" s="69">
        <f t="shared" si="3"/>
        <v>18411004</v>
      </c>
      <c r="AT25" s="69">
        <f t="shared" si="3"/>
        <v>42669801</v>
      </c>
      <c r="AU25" s="69">
        <f t="shared" si="3"/>
        <v>6091150</v>
      </c>
      <c r="AV25" s="69">
        <f t="shared" si="3"/>
        <v>9270125</v>
      </c>
      <c r="AW25" s="69">
        <f t="shared" si="3"/>
        <v>4620547</v>
      </c>
      <c r="AX25" s="69">
        <f t="shared" si="3"/>
        <v>498301</v>
      </c>
      <c r="AY25" s="69">
        <f t="shared" si="3"/>
        <v>0</v>
      </c>
      <c r="AZ25" s="69">
        <f t="shared" si="3"/>
        <v>1136208</v>
      </c>
      <c r="BA25" s="69">
        <f t="shared" si="3"/>
        <v>9399442</v>
      </c>
      <c r="BB25" s="69">
        <f t="shared" si="3"/>
        <v>2898249</v>
      </c>
      <c r="BC25" s="69">
        <f t="shared" si="3"/>
        <v>6806858</v>
      </c>
      <c r="BD25" s="69">
        <f t="shared" si="3"/>
        <v>1948921</v>
      </c>
      <c r="BE25" s="69">
        <f t="shared" si="3"/>
        <v>1331546</v>
      </c>
      <c r="BF25" s="69">
        <f>SUM(BF11:BF23)</f>
        <v>673040</v>
      </c>
      <c r="BG25" s="69">
        <f aca="true" t="shared" si="4" ref="BG25:BZ25">SUM(BG11:BG23)</f>
        <v>162783</v>
      </c>
      <c r="BH25" s="69">
        <f t="shared" si="4"/>
        <v>413809</v>
      </c>
      <c r="BI25" s="69">
        <f t="shared" si="4"/>
        <v>77101</v>
      </c>
      <c r="BJ25" s="69">
        <f t="shared" si="4"/>
        <v>14145</v>
      </c>
      <c r="BK25" s="69">
        <f t="shared" si="4"/>
        <v>0</v>
      </c>
      <c r="BL25" s="69">
        <f t="shared" si="4"/>
        <v>5202</v>
      </c>
      <c r="BM25" s="69">
        <f t="shared" si="4"/>
        <v>652527</v>
      </c>
      <c r="BN25" s="69">
        <f t="shared" si="4"/>
        <v>316811</v>
      </c>
      <c r="BO25" s="69">
        <f t="shared" si="4"/>
        <v>0</v>
      </c>
      <c r="BP25" s="69">
        <f t="shared" si="4"/>
        <v>292662</v>
      </c>
      <c r="BQ25" s="69">
        <f t="shared" si="4"/>
        <v>3046</v>
      </c>
      <c r="BR25" s="69">
        <f t="shared" si="4"/>
        <v>3112</v>
      </c>
      <c r="BS25" s="69">
        <f t="shared" si="4"/>
        <v>0</v>
      </c>
      <c r="BT25" s="69">
        <f>SUM(BT11:BT23)</f>
        <v>4533</v>
      </c>
      <c r="BU25" s="69">
        <f>SUM(BU11:BU23)</f>
        <v>32363</v>
      </c>
      <c r="BV25" s="69">
        <f t="shared" si="4"/>
        <v>5979</v>
      </c>
      <c r="BW25" s="69">
        <f>SUM(BW11:BW23)</f>
        <v>2893</v>
      </c>
      <c r="BX25" s="69">
        <f>SUM(BX11:BX23)</f>
        <v>40</v>
      </c>
      <c r="BY25" s="69">
        <f t="shared" si="4"/>
        <v>0</v>
      </c>
      <c r="BZ25" s="69">
        <f t="shared" si="4"/>
        <v>3046</v>
      </c>
      <c r="CA25" s="69">
        <f t="shared" si="3"/>
        <v>63650626</v>
      </c>
      <c r="CB25" s="69">
        <f t="shared" si="3"/>
        <v>249899</v>
      </c>
      <c r="CC25" s="69">
        <f t="shared" si="3"/>
        <v>1413</v>
      </c>
      <c r="CD25" s="69">
        <f t="shared" si="3"/>
        <v>248486</v>
      </c>
      <c r="CE25" s="69">
        <f>SUM(CE11:CE23)</f>
        <v>0</v>
      </c>
      <c r="CF25" s="69">
        <f t="shared" si="3"/>
        <v>0</v>
      </c>
      <c r="CG25" s="70">
        <f t="shared" si="3"/>
        <v>405408309</v>
      </c>
    </row>
    <row r="26" spans="1:85" ht="11.25" customHeight="1">
      <c r="A26" s="66"/>
      <c r="B26" s="67"/>
      <c r="C26" s="67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70"/>
    </row>
    <row r="27" spans="1:85" ht="22.5" customHeight="1">
      <c r="A27" s="71">
        <v>1</v>
      </c>
      <c r="B27" s="4"/>
      <c r="C27" s="72" t="s">
        <v>16</v>
      </c>
      <c r="D27" s="60"/>
      <c r="E27" s="69">
        <v>89764</v>
      </c>
      <c r="F27" s="69">
        <v>1405279</v>
      </c>
      <c r="G27" s="69">
        <v>1257118</v>
      </c>
      <c r="H27" s="69">
        <v>82131</v>
      </c>
      <c r="I27" s="69">
        <v>35364</v>
      </c>
      <c r="J27" s="69">
        <v>29492</v>
      </c>
      <c r="K27" s="69">
        <v>9</v>
      </c>
      <c r="L27" s="69">
        <v>1165</v>
      </c>
      <c r="M27" s="69">
        <v>2045534</v>
      </c>
      <c r="N27" s="69">
        <v>520065</v>
      </c>
      <c r="O27" s="69">
        <v>1133327</v>
      </c>
      <c r="P27" s="69">
        <v>306567</v>
      </c>
      <c r="Q27" s="69">
        <v>85575</v>
      </c>
      <c r="R27" s="69">
        <v>0</v>
      </c>
      <c r="S27" s="69">
        <v>2386689</v>
      </c>
      <c r="T27" s="69">
        <v>2010535</v>
      </c>
      <c r="U27" s="69">
        <v>445</v>
      </c>
      <c r="V27" s="69">
        <v>0</v>
      </c>
      <c r="W27" s="69">
        <v>375709</v>
      </c>
      <c r="X27" s="69">
        <v>0</v>
      </c>
      <c r="Y27" s="69">
        <v>0</v>
      </c>
      <c r="Z27" s="69">
        <v>0</v>
      </c>
      <c r="AA27" s="69">
        <v>616685</v>
      </c>
      <c r="AB27" s="69">
        <v>143134</v>
      </c>
      <c r="AC27" s="69">
        <v>1876</v>
      </c>
      <c r="AD27" s="69">
        <v>277575</v>
      </c>
      <c r="AE27" s="69">
        <v>29712</v>
      </c>
      <c r="AF27" s="69">
        <v>164388</v>
      </c>
      <c r="AG27" s="69">
        <v>521109</v>
      </c>
      <c r="AH27" s="69">
        <v>558688</v>
      </c>
      <c r="AI27" s="69">
        <v>30972</v>
      </c>
      <c r="AJ27" s="69">
        <v>113080</v>
      </c>
      <c r="AK27" s="69">
        <v>15306</v>
      </c>
      <c r="AL27" s="69">
        <v>7009</v>
      </c>
      <c r="AM27" s="69">
        <v>0</v>
      </c>
      <c r="AN27" s="69">
        <v>2651</v>
      </c>
      <c r="AO27" s="69">
        <v>388516</v>
      </c>
      <c r="AP27" s="69">
        <v>5</v>
      </c>
      <c r="AQ27" s="69">
        <v>1149</v>
      </c>
      <c r="AR27" s="69">
        <v>0</v>
      </c>
      <c r="AS27" s="69">
        <v>411832</v>
      </c>
      <c r="AT27" s="69">
        <v>749353</v>
      </c>
      <c r="AU27" s="69">
        <v>136761</v>
      </c>
      <c r="AV27" s="69">
        <v>163033</v>
      </c>
      <c r="AW27" s="69">
        <v>92198</v>
      </c>
      <c r="AX27" s="69">
        <v>0</v>
      </c>
      <c r="AY27" s="69">
        <v>28</v>
      </c>
      <c r="AZ27" s="69">
        <v>0</v>
      </c>
      <c r="BA27" s="69">
        <v>172744</v>
      </c>
      <c r="BB27" s="69">
        <v>61520</v>
      </c>
      <c r="BC27" s="69">
        <v>123069</v>
      </c>
      <c r="BD27" s="69">
        <v>0</v>
      </c>
      <c r="BE27" s="69">
        <v>249243</v>
      </c>
      <c r="BF27" s="69">
        <v>82046</v>
      </c>
      <c r="BG27" s="69">
        <v>5600</v>
      </c>
      <c r="BH27" s="69">
        <v>67638</v>
      </c>
      <c r="BI27" s="69">
        <v>136</v>
      </c>
      <c r="BJ27" s="69">
        <v>8672</v>
      </c>
      <c r="BK27" s="69">
        <v>0</v>
      </c>
      <c r="BL27" s="69">
        <v>0</v>
      </c>
      <c r="BM27" s="69">
        <v>146503</v>
      </c>
      <c r="BN27" s="69">
        <v>33071</v>
      </c>
      <c r="BO27" s="69">
        <v>0</v>
      </c>
      <c r="BP27" s="69">
        <v>113432</v>
      </c>
      <c r="BQ27" s="69">
        <v>0</v>
      </c>
      <c r="BR27" s="69">
        <v>0</v>
      </c>
      <c r="BS27" s="69">
        <v>0</v>
      </c>
      <c r="BT27" s="69">
        <v>0</v>
      </c>
      <c r="BU27" s="69">
        <v>0</v>
      </c>
      <c r="BV27" s="69">
        <v>20694</v>
      </c>
      <c r="BW27" s="69">
        <v>0</v>
      </c>
      <c r="BX27" s="69">
        <v>2095</v>
      </c>
      <c r="BY27" s="69">
        <v>0</v>
      </c>
      <c r="BZ27" s="69">
        <v>18599</v>
      </c>
      <c r="CA27" s="69">
        <v>1775413</v>
      </c>
      <c r="CB27" s="69">
        <v>7434</v>
      </c>
      <c r="CC27" s="69">
        <v>0</v>
      </c>
      <c r="CD27" s="69">
        <v>7434</v>
      </c>
      <c r="CE27" s="69">
        <v>0</v>
      </c>
      <c r="CF27" s="69">
        <v>0</v>
      </c>
      <c r="CG27" s="70">
        <v>10817023</v>
      </c>
    </row>
    <row r="28" spans="1:85" ht="22.5" customHeight="1">
      <c r="A28" s="71">
        <v>2</v>
      </c>
      <c r="B28" s="4"/>
      <c r="C28" s="72" t="s">
        <v>17</v>
      </c>
      <c r="D28" s="60"/>
      <c r="E28" s="69">
        <v>66655</v>
      </c>
      <c r="F28" s="69">
        <v>706019</v>
      </c>
      <c r="G28" s="69">
        <v>620512</v>
      </c>
      <c r="H28" s="69">
        <v>49501</v>
      </c>
      <c r="I28" s="69">
        <v>33942</v>
      </c>
      <c r="J28" s="69">
        <v>940</v>
      </c>
      <c r="K28" s="69">
        <v>84</v>
      </c>
      <c r="L28" s="69">
        <v>1040</v>
      </c>
      <c r="M28" s="69">
        <v>646901</v>
      </c>
      <c r="N28" s="69">
        <v>259197</v>
      </c>
      <c r="O28" s="69">
        <v>220055</v>
      </c>
      <c r="P28" s="69">
        <v>167649</v>
      </c>
      <c r="Q28" s="69">
        <v>0</v>
      </c>
      <c r="R28" s="69">
        <v>0</v>
      </c>
      <c r="S28" s="69">
        <v>209515</v>
      </c>
      <c r="T28" s="69">
        <v>95637</v>
      </c>
      <c r="U28" s="69">
        <v>45</v>
      </c>
      <c r="V28" s="69">
        <v>0</v>
      </c>
      <c r="W28" s="69">
        <v>113833</v>
      </c>
      <c r="X28" s="69">
        <v>0</v>
      </c>
      <c r="Y28" s="69">
        <v>0</v>
      </c>
      <c r="Z28" s="69">
        <v>0</v>
      </c>
      <c r="AA28" s="69">
        <v>10998</v>
      </c>
      <c r="AB28" s="69">
        <v>8452</v>
      </c>
      <c r="AC28" s="69">
        <v>0</v>
      </c>
      <c r="AD28" s="69">
        <v>0</v>
      </c>
      <c r="AE28" s="69">
        <v>2025</v>
      </c>
      <c r="AF28" s="69">
        <v>521</v>
      </c>
      <c r="AG28" s="69">
        <v>18853</v>
      </c>
      <c r="AH28" s="69">
        <v>227005</v>
      </c>
      <c r="AI28" s="69">
        <v>19721</v>
      </c>
      <c r="AJ28" s="69">
        <v>65166</v>
      </c>
      <c r="AK28" s="69">
        <v>737</v>
      </c>
      <c r="AL28" s="69">
        <v>0</v>
      </c>
      <c r="AM28" s="69">
        <v>0</v>
      </c>
      <c r="AN28" s="69">
        <v>42349</v>
      </c>
      <c r="AO28" s="69">
        <v>71423</v>
      </c>
      <c r="AP28" s="69">
        <v>24</v>
      </c>
      <c r="AQ28" s="69">
        <v>27585</v>
      </c>
      <c r="AR28" s="69">
        <v>0</v>
      </c>
      <c r="AS28" s="69">
        <v>178708</v>
      </c>
      <c r="AT28" s="69">
        <v>437647</v>
      </c>
      <c r="AU28" s="69">
        <v>127476</v>
      </c>
      <c r="AV28" s="69">
        <v>40550</v>
      </c>
      <c r="AW28" s="69">
        <v>31970</v>
      </c>
      <c r="AX28" s="69">
        <v>0</v>
      </c>
      <c r="AY28" s="69">
        <v>0</v>
      </c>
      <c r="AZ28" s="69">
        <v>61925</v>
      </c>
      <c r="BA28" s="69">
        <v>88705</v>
      </c>
      <c r="BB28" s="69">
        <v>16461</v>
      </c>
      <c r="BC28" s="69">
        <v>70560</v>
      </c>
      <c r="BD28" s="69">
        <v>0</v>
      </c>
      <c r="BE28" s="69">
        <v>0</v>
      </c>
      <c r="BF28" s="69">
        <v>0</v>
      </c>
      <c r="BG28" s="69">
        <v>0</v>
      </c>
      <c r="BH28" s="69">
        <v>0</v>
      </c>
      <c r="BI28" s="69">
        <v>0</v>
      </c>
      <c r="BJ28" s="69">
        <v>0</v>
      </c>
      <c r="BK28" s="69">
        <v>0</v>
      </c>
      <c r="BL28" s="69">
        <v>0</v>
      </c>
      <c r="BM28" s="69">
        <v>0</v>
      </c>
      <c r="BN28" s="69">
        <v>0</v>
      </c>
      <c r="BO28" s="69">
        <v>0</v>
      </c>
      <c r="BP28" s="69">
        <v>0</v>
      </c>
      <c r="BQ28" s="69">
        <v>0</v>
      </c>
      <c r="BR28" s="69">
        <v>0</v>
      </c>
      <c r="BS28" s="69">
        <v>0</v>
      </c>
      <c r="BT28" s="69">
        <v>0</v>
      </c>
      <c r="BU28" s="69">
        <v>0</v>
      </c>
      <c r="BV28" s="69">
        <v>0</v>
      </c>
      <c r="BW28" s="69">
        <v>0</v>
      </c>
      <c r="BX28" s="69">
        <v>0</v>
      </c>
      <c r="BY28" s="69">
        <v>0</v>
      </c>
      <c r="BZ28" s="69">
        <v>0</v>
      </c>
      <c r="CA28" s="69">
        <v>378405</v>
      </c>
      <c r="CB28" s="69">
        <v>0</v>
      </c>
      <c r="CC28" s="69">
        <v>0</v>
      </c>
      <c r="CD28" s="69">
        <v>0</v>
      </c>
      <c r="CE28" s="69">
        <v>0</v>
      </c>
      <c r="CF28" s="69">
        <v>0</v>
      </c>
      <c r="CG28" s="70">
        <v>2880706</v>
      </c>
    </row>
    <row r="29" spans="1:86" ht="22.5" customHeight="1">
      <c r="A29" s="71">
        <v>3</v>
      </c>
      <c r="B29" s="4"/>
      <c r="C29" s="72" t="s">
        <v>18</v>
      </c>
      <c r="D29" s="60"/>
      <c r="E29" s="69">
        <v>57336</v>
      </c>
      <c r="F29" s="69">
        <v>637736</v>
      </c>
      <c r="G29" s="69">
        <v>586621</v>
      </c>
      <c r="H29" s="69">
        <v>20338</v>
      </c>
      <c r="I29" s="69">
        <v>29592</v>
      </c>
      <c r="J29" s="69">
        <v>733</v>
      </c>
      <c r="K29" s="69">
        <v>3</v>
      </c>
      <c r="L29" s="69">
        <v>449</v>
      </c>
      <c r="M29" s="69">
        <v>418712</v>
      </c>
      <c r="N29" s="69">
        <v>161307</v>
      </c>
      <c r="O29" s="69">
        <v>211500</v>
      </c>
      <c r="P29" s="69">
        <v>45905</v>
      </c>
      <c r="Q29" s="69">
        <v>0</v>
      </c>
      <c r="R29" s="69">
        <v>0</v>
      </c>
      <c r="S29" s="69">
        <v>294653</v>
      </c>
      <c r="T29" s="69">
        <v>207399</v>
      </c>
      <c r="U29" s="69">
        <v>0</v>
      </c>
      <c r="V29" s="69">
        <v>0</v>
      </c>
      <c r="W29" s="69">
        <v>87254</v>
      </c>
      <c r="X29" s="69">
        <v>24</v>
      </c>
      <c r="Y29" s="69">
        <v>0</v>
      </c>
      <c r="Z29" s="69">
        <v>24</v>
      </c>
      <c r="AA29" s="69">
        <v>119859</v>
      </c>
      <c r="AB29" s="69">
        <v>20955</v>
      </c>
      <c r="AC29" s="69">
        <v>41</v>
      </c>
      <c r="AD29" s="69">
        <v>18113</v>
      </c>
      <c r="AE29" s="69">
        <v>5903</v>
      </c>
      <c r="AF29" s="69">
        <v>74847</v>
      </c>
      <c r="AG29" s="69">
        <v>65735</v>
      </c>
      <c r="AH29" s="69">
        <v>137033</v>
      </c>
      <c r="AI29" s="69">
        <v>19325</v>
      </c>
      <c r="AJ29" s="69">
        <v>71642</v>
      </c>
      <c r="AK29" s="69">
        <v>17270</v>
      </c>
      <c r="AL29" s="69">
        <v>2516</v>
      </c>
      <c r="AM29" s="69">
        <v>0</v>
      </c>
      <c r="AN29" s="69">
        <v>0</v>
      </c>
      <c r="AO29" s="69">
        <v>0</v>
      </c>
      <c r="AP29" s="69">
        <v>0</v>
      </c>
      <c r="AQ29" s="69">
        <v>26280</v>
      </c>
      <c r="AR29" s="69">
        <v>0</v>
      </c>
      <c r="AS29" s="69">
        <v>93041</v>
      </c>
      <c r="AT29" s="69">
        <v>231980</v>
      </c>
      <c r="AU29" s="69">
        <v>75777</v>
      </c>
      <c r="AV29" s="69">
        <v>29743</v>
      </c>
      <c r="AW29" s="69">
        <v>20584</v>
      </c>
      <c r="AX29" s="69">
        <v>0</v>
      </c>
      <c r="AY29" s="69">
        <v>0</v>
      </c>
      <c r="AZ29" s="69">
        <v>0</v>
      </c>
      <c r="BA29" s="69">
        <v>67157</v>
      </c>
      <c r="BB29" s="69">
        <v>21280</v>
      </c>
      <c r="BC29" s="69">
        <v>17439</v>
      </c>
      <c r="BD29" s="69">
        <v>0</v>
      </c>
      <c r="BE29" s="69">
        <v>1630</v>
      </c>
      <c r="BF29" s="69">
        <v>0</v>
      </c>
      <c r="BG29" s="69">
        <v>0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69">
        <v>1630</v>
      </c>
      <c r="BN29" s="69">
        <v>0</v>
      </c>
      <c r="BO29" s="69">
        <v>0</v>
      </c>
      <c r="BP29" s="69">
        <v>1630</v>
      </c>
      <c r="BQ29" s="69">
        <v>0</v>
      </c>
      <c r="BR29" s="69">
        <v>0</v>
      </c>
      <c r="BS29" s="69">
        <v>0</v>
      </c>
      <c r="BT29" s="69">
        <v>0</v>
      </c>
      <c r="BU29" s="69">
        <v>0</v>
      </c>
      <c r="BV29" s="69">
        <v>0</v>
      </c>
      <c r="BW29" s="69">
        <v>0</v>
      </c>
      <c r="BX29" s="69">
        <v>0</v>
      </c>
      <c r="BY29" s="69">
        <v>0</v>
      </c>
      <c r="BZ29" s="69">
        <v>0</v>
      </c>
      <c r="CA29" s="69">
        <v>371241</v>
      </c>
      <c r="CB29" s="69">
        <v>2483</v>
      </c>
      <c r="CC29" s="69">
        <v>0</v>
      </c>
      <c r="CD29" s="69">
        <v>2483</v>
      </c>
      <c r="CE29" s="69">
        <v>0</v>
      </c>
      <c r="CF29" s="69">
        <v>0</v>
      </c>
      <c r="CG29" s="70">
        <v>2431463</v>
      </c>
      <c r="CH29" s="73"/>
    </row>
    <row r="30" spans="1:85" ht="22.5" customHeight="1">
      <c r="A30" s="71">
        <v>4</v>
      </c>
      <c r="B30" s="4"/>
      <c r="C30" s="72" t="s">
        <v>0</v>
      </c>
      <c r="D30" s="60"/>
      <c r="E30" s="69">
        <v>73025</v>
      </c>
      <c r="F30" s="69">
        <v>843372</v>
      </c>
      <c r="G30" s="69">
        <v>669249</v>
      </c>
      <c r="H30" s="69">
        <v>113682</v>
      </c>
      <c r="I30" s="69">
        <v>46101</v>
      </c>
      <c r="J30" s="69">
        <v>13859</v>
      </c>
      <c r="K30" s="69">
        <v>114</v>
      </c>
      <c r="L30" s="69">
        <v>367</v>
      </c>
      <c r="M30" s="69">
        <v>1091663</v>
      </c>
      <c r="N30" s="69">
        <v>268328</v>
      </c>
      <c r="O30" s="69">
        <v>547490</v>
      </c>
      <c r="P30" s="69">
        <v>275845</v>
      </c>
      <c r="Q30" s="69">
        <v>0</v>
      </c>
      <c r="R30" s="69">
        <v>0</v>
      </c>
      <c r="S30" s="69">
        <v>409492</v>
      </c>
      <c r="T30" s="69">
        <v>213000</v>
      </c>
      <c r="U30" s="69">
        <v>1283</v>
      </c>
      <c r="V30" s="69">
        <v>0</v>
      </c>
      <c r="W30" s="69">
        <v>195209</v>
      </c>
      <c r="X30" s="69">
        <v>3408</v>
      </c>
      <c r="Y30" s="69">
        <v>0</v>
      </c>
      <c r="Z30" s="69">
        <v>3408</v>
      </c>
      <c r="AA30" s="69">
        <v>144083</v>
      </c>
      <c r="AB30" s="69">
        <v>54871</v>
      </c>
      <c r="AC30" s="69">
        <v>233</v>
      </c>
      <c r="AD30" s="69">
        <v>62815</v>
      </c>
      <c r="AE30" s="69">
        <v>5136</v>
      </c>
      <c r="AF30" s="69">
        <v>21028</v>
      </c>
      <c r="AG30" s="69">
        <v>95092</v>
      </c>
      <c r="AH30" s="69">
        <v>481994</v>
      </c>
      <c r="AI30" s="69">
        <v>40610</v>
      </c>
      <c r="AJ30" s="69">
        <v>74428</v>
      </c>
      <c r="AK30" s="69">
        <v>2361</v>
      </c>
      <c r="AL30" s="69">
        <v>390</v>
      </c>
      <c r="AM30" s="69">
        <v>9757</v>
      </c>
      <c r="AN30" s="69">
        <v>3895</v>
      </c>
      <c r="AO30" s="69">
        <v>338641</v>
      </c>
      <c r="AP30" s="69">
        <v>7849</v>
      </c>
      <c r="AQ30" s="69">
        <v>4063</v>
      </c>
      <c r="AR30" s="69">
        <v>0</v>
      </c>
      <c r="AS30" s="69">
        <v>284802</v>
      </c>
      <c r="AT30" s="69">
        <v>570677</v>
      </c>
      <c r="AU30" s="69">
        <v>86161</v>
      </c>
      <c r="AV30" s="69">
        <v>105690</v>
      </c>
      <c r="AW30" s="69">
        <v>81108</v>
      </c>
      <c r="AX30" s="69">
        <v>0</v>
      </c>
      <c r="AY30" s="69">
        <v>0</v>
      </c>
      <c r="AZ30" s="69">
        <v>0</v>
      </c>
      <c r="BA30" s="69">
        <v>184045</v>
      </c>
      <c r="BB30" s="69">
        <v>35191</v>
      </c>
      <c r="BC30" s="69">
        <v>78482</v>
      </c>
      <c r="BD30" s="69">
        <v>0</v>
      </c>
      <c r="BE30" s="69">
        <v>15623</v>
      </c>
      <c r="BF30" s="69">
        <v>7067</v>
      </c>
      <c r="BG30" s="69">
        <v>0</v>
      </c>
      <c r="BH30" s="69">
        <v>7067</v>
      </c>
      <c r="BI30" s="69">
        <v>0</v>
      </c>
      <c r="BJ30" s="69">
        <v>0</v>
      </c>
      <c r="BK30" s="69">
        <v>0</v>
      </c>
      <c r="BL30" s="69">
        <v>0</v>
      </c>
      <c r="BM30" s="69">
        <v>8556</v>
      </c>
      <c r="BN30" s="69">
        <v>3265</v>
      </c>
      <c r="BO30" s="69">
        <v>0</v>
      </c>
      <c r="BP30" s="69">
        <v>5291</v>
      </c>
      <c r="BQ30" s="69">
        <v>0</v>
      </c>
      <c r="BR30" s="69">
        <v>0</v>
      </c>
      <c r="BS30" s="69">
        <v>0</v>
      </c>
      <c r="BT30" s="69">
        <v>0</v>
      </c>
      <c r="BU30" s="69">
        <v>0</v>
      </c>
      <c r="BV30" s="69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585262</v>
      </c>
      <c r="CB30" s="69">
        <v>6944</v>
      </c>
      <c r="CC30" s="69">
        <v>0</v>
      </c>
      <c r="CD30" s="69">
        <v>6944</v>
      </c>
      <c r="CE30" s="69">
        <v>0</v>
      </c>
      <c r="CF30" s="69">
        <v>0</v>
      </c>
      <c r="CG30" s="70">
        <v>4605437</v>
      </c>
    </row>
    <row r="31" spans="1:88" ht="22.5" customHeight="1">
      <c r="A31" s="71">
        <v>5</v>
      </c>
      <c r="B31" s="4"/>
      <c r="C31" s="72" t="s">
        <v>19</v>
      </c>
      <c r="D31" s="60"/>
      <c r="E31" s="69">
        <v>61661</v>
      </c>
      <c r="F31" s="69">
        <v>941954</v>
      </c>
      <c r="G31" s="69">
        <v>797838</v>
      </c>
      <c r="H31" s="69">
        <v>79026</v>
      </c>
      <c r="I31" s="69">
        <v>51854</v>
      </c>
      <c r="J31" s="69">
        <v>6140</v>
      </c>
      <c r="K31" s="69">
        <v>6</v>
      </c>
      <c r="L31" s="69">
        <v>7090</v>
      </c>
      <c r="M31" s="69">
        <v>880510</v>
      </c>
      <c r="N31" s="69">
        <v>233336</v>
      </c>
      <c r="O31" s="69">
        <v>477874</v>
      </c>
      <c r="P31" s="69">
        <v>169250</v>
      </c>
      <c r="Q31" s="69">
        <v>0</v>
      </c>
      <c r="R31" s="69">
        <v>50</v>
      </c>
      <c r="S31" s="69">
        <v>395300</v>
      </c>
      <c r="T31" s="69">
        <v>204944</v>
      </c>
      <c r="U31" s="69">
        <v>190</v>
      </c>
      <c r="V31" s="69">
        <v>0</v>
      </c>
      <c r="W31" s="69">
        <v>190166</v>
      </c>
      <c r="X31" s="69">
        <v>2660</v>
      </c>
      <c r="Y31" s="69">
        <v>0</v>
      </c>
      <c r="Z31" s="69">
        <v>2660</v>
      </c>
      <c r="AA31" s="69">
        <v>174173</v>
      </c>
      <c r="AB31" s="69">
        <v>40140</v>
      </c>
      <c r="AC31" s="69">
        <v>190</v>
      </c>
      <c r="AD31" s="69">
        <v>26066</v>
      </c>
      <c r="AE31" s="69">
        <v>17153</v>
      </c>
      <c r="AF31" s="69">
        <v>90624</v>
      </c>
      <c r="AG31" s="69">
        <v>63671</v>
      </c>
      <c r="AH31" s="69">
        <v>452601</v>
      </c>
      <c r="AI31" s="69">
        <v>75889</v>
      </c>
      <c r="AJ31" s="69">
        <v>45150</v>
      </c>
      <c r="AK31" s="69">
        <v>25397</v>
      </c>
      <c r="AL31" s="69">
        <v>13169</v>
      </c>
      <c r="AM31" s="69">
        <v>0</v>
      </c>
      <c r="AN31" s="69">
        <v>928</v>
      </c>
      <c r="AO31" s="69">
        <v>279092</v>
      </c>
      <c r="AP31" s="69">
        <v>7152</v>
      </c>
      <c r="AQ31" s="69">
        <v>5824</v>
      </c>
      <c r="AR31" s="69">
        <v>0</v>
      </c>
      <c r="AS31" s="69">
        <v>271395</v>
      </c>
      <c r="AT31" s="69">
        <v>359283</v>
      </c>
      <c r="AU31" s="69">
        <v>85893</v>
      </c>
      <c r="AV31" s="69">
        <v>58239</v>
      </c>
      <c r="AW31" s="69">
        <v>30303</v>
      </c>
      <c r="AX31" s="69">
        <v>0</v>
      </c>
      <c r="AY31" s="69">
        <v>0</v>
      </c>
      <c r="AZ31" s="69">
        <v>33601</v>
      </c>
      <c r="BA31" s="69">
        <v>70211</v>
      </c>
      <c r="BB31" s="69">
        <v>25706</v>
      </c>
      <c r="BC31" s="69">
        <v>55330</v>
      </c>
      <c r="BD31" s="69">
        <v>0</v>
      </c>
      <c r="BE31" s="69">
        <v>18635</v>
      </c>
      <c r="BF31" s="69">
        <v>3944</v>
      </c>
      <c r="BG31" s="69">
        <v>0</v>
      </c>
      <c r="BH31" s="69">
        <v>3944</v>
      </c>
      <c r="BI31" s="69">
        <v>0</v>
      </c>
      <c r="BJ31" s="69">
        <v>0</v>
      </c>
      <c r="BK31" s="69">
        <v>0</v>
      </c>
      <c r="BL31" s="69">
        <v>0</v>
      </c>
      <c r="BM31" s="69">
        <v>14691</v>
      </c>
      <c r="BN31" s="69">
        <v>3870</v>
      </c>
      <c r="BO31" s="69">
        <v>0</v>
      </c>
      <c r="BP31" s="69">
        <v>10821</v>
      </c>
      <c r="BQ31" s="69">
        <v>0</v>
      </c>
      <c r="BR31" s="69">
        <v>0</v>
      </c>
      <c r="BS31" s="69">
        <v>0</v>
      </c>
      <c r="BT31" s="69">
        <v>0</v>
      </c>
      <c r="BU31" s="69">
        <v>0</v>
      </c>
      <c r="BV31" s="69">
        <v>0</v>
      </c>
      <c r="BW31" s="69">
        <v>0</v>
      </c>
      <c r="BX31" s="69">
        <v>0</v>
      </c>
      <c r="BY31" s="69">
        <v>0</v>
      </c>
      <c r="BZ31" s="69">
        <v>0</v>
      </c>
      <c r="CA31" s="69">
        <v>480170</v>
      </c>
      <c r="CB31" s="69">
        <v>6944</v>
      </c>
      <c r="CC31" s="69">
        <v>0</v>
      </c>
      <c r="CD31" s="69">
        <v>6944</v>
      </c>
      <c r="CE31" s="69">
        <v>0</v>
      </c>
      <c r="CF31" s="69">
        <v>0</v>
      </c>
      <c r="CG31" s="70">
        <v>4108957</v>
      </c>
      <c r="CH31" s="74"/>
      <c r="CI31" s="73"/>
      <c r="CJ31" s="73"/>
    </row>
    <row r="32" spans="1:85" ht="22.5" customHeight="1">
      <c r="A32" s="71">
        <v>6</v>
      </c>
      <c r="B32" s="4"/>
      <c r="C32" s="72" t="s">
        <v>20</v>
      </c>
      <c r="D32" s="60"/>
      <c r="E32" s="69">
        <v>40084</v>
      </c>
      <c r="F32" s="69">
        <v>668386</v>
      </c>
      <c r="G32" s="69">
        <v>622464</v>
      </c>
      <c r="H32" s="69">
        <v>21105</v>
      </c>
      <c r="I32" s="69">
        <v>22432</v>
      </c>
      <c r="J32" s="69">
        <v>1964</v>
      </c>
      <c r="K32" s="69">
        <v>0</v>
      </c>
      <c r="L32" s="69">
        <v>421</v>
      </c>
      <c r="M32" s="69">
        <v>436928</v>
      </c>
      <c r="N32" s="69">
        <v>132866</v>
      </c>
      <c r="O32" s="69">
        <v>234503</v>
      </c>
      <c r="P32" s="69">
        <v>69559</v>
      </c>
      <c r="Q32" s="69">
        <v>0</v>
      </c>
      <c r="R32" s="69">
        <v>0</v>
      </c>
      <c r="S32" s="69">
        <v>126306</v>
      </c>
      <c r="T32" s="69">
        <v>81470</v>
      </c>
      <c r="U32" s="69">
        <v>0</v>
      </c>
      <c r="V32" s="69">
        <v>0</v>
      </c>
      <c r="W32" s="69">
        <v>44836</v>
      </c>
      <c r="X32" s="69">
        <v>1312</v>
      </c>
      <c r="Y32" s="69">
        <v>0</v>
      </c>
      <c r="Z32" s="69">
        <v>1312</v>
      </c>
      <c r="AA32" s="69">
        <v>212180</v>
      </c>
      <c r="AB32" s="69">
        <v>75047</v>
      </c>
      <c r="AC32" s="69">
        <v>6131</v>
      </c>
      <c r="AD32" s="69">
        <v>41949</v>
      </c>
      <c r="AE32" s="69">
        <v>36542</v>
      </c>
      <c r="AF32" s="69">
        <v>52511</v>
      </c>
      <c r="AG32" s="69">
        <v>129793</v>
      </c>
      <c r="AH32" s="69">
        <v>125552</v>
      </c>
      <c r="AI32" s="69">
        <v>45648</v>
      </c>
      <c r="AJ32" s="69">
        <v>66712</v>
      </c>
      <c r="AK32" s="69">
        <v>496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12696</v>
      </c>
      <c r="AR32" s="69">
        <v>0</v>
      </c>
      <c r="AS32" s="69">
        <v>136498</v>
      </c>
      <c r="AT32" s="69">
        <v>173228</v>
      </c>
      <c r="AU32" s="69">
        <v>50533</v>
      </c>
      <c r="AV32" s="69">
        <v>42900</v>
      </c>
      <c r="AW32" s="69">
        <v>20233</v>
      </c>
      <c r="AX32" s="69">
        <v>0</v>
      </c>
      <c r="AY32" s="69">
        <v>0</v>
      </c>
      <c r="AZ32" s="69">
        <v>0</v>
      </c>
      <c r="BA32" s="69">
        <v>39314</v>
      </c>
      <c r="BB32" s="69">
        <v>7461</v>
      </c>
      <c r="BC32" s="69">
        <v>12787</v>
      </c>
      <c r="BD32" s="69">
        <v>0</v>
      </c>
      <c r="BE32" s="69">
        <v>0</v>
      </c>
      <c r="BF32" s="69">
        <v>0</v>
      </c>
      <c r="BG32" s="69">
        <v>0</v>
      </c>
      <c r="BH32" s="69">
        <v>0</v>
      </c>
      <c r="BI32" s="69">
        <v>0</v>
      </c>
      <c r="BJ32" s="69">
        <v>0</v>
      </c>
      <c r="BK32" s="69">
        <v>0</v>
      </c>
      <c r="BL32" s="69">
        <v>0</v>
      </c>
      <c r="BM32" s="69">
        <v>0</v>
      </c>
      <c r="BN32" s="69">
        <v>0</v>
      </c>
      <c r="BO32" s="69">
        <v>0</v>
      </c>
      <c r="BP32" s="69">
        <v>0</v>
      </c>
      <c r="BQ32" s="69">
        <v>0</v>
      </c>
      <c r="BR32" s="69">
        <v>0</v>
      </c>
      <c r="BS32" s="69">
        <v>0</v>
      </c>
      <c r="BT32" s="69">
        <v>0</v>
      </c>
      <c r="BU32" s="69">
        <v>0</v>
      </c>
      <c r="BV32" s="69">
        <v>0</v>
      </c>
      <c r="BW32" s="69">
        <v>0</v>
      </c>
      <c r="BX32" s="69">
        <v>0</v>
      </c>
      <c r="BY32" s="69">
        <v>0</v>
      </c>
      <c r="BZ32" s="69">
        <v>0</v>
      </c>
      <c r="CA32" s="69">
        <v>225187</v>
      </c>
      <c r="CB32" s="69">
        <v>0</v>
      </c>
      <c r="CC32" s="69">
        <v>0</v>
      </c>
      <c r="CD32" s="69">
        <v>0</v>
      </c>
      <c r="CE32" s="69">
        <v>0</v>
      </c>
      <c r="CF32" s="69">
        <v>0</v>
      </c>
      <c r="CG32" s="70">
        <v>2275454</v>
      </c>
    </row>
    <row r="33" spans="1:85" s="73" customFormat="1" ht="10.5" customHeight="1">
      <c r="A33" s="71"/>
      <c r="B33" s="4"/>
      <c r="C33" s="72"/>
      <c r="D33" s="60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70"/>
    </row>
    <row r="34" spans="1:85" ht="15" customHeight="1">
      <c r="A34" s="66" t="s">
        <v>22</v>
      </c>
      <c r="B34" s="67"/>
      <c r="C34" s="67"/>
      <c r="D34" s="68"/>
      <c r="E34" s="69">
        <f aca="true" t="shared" si="5" ref="E34:AJ34">SUM(E27:E32)</f>
        <v>388525</v>
      </c>
      <c r="F34" s="69">
        <f t="shared" si="5"/>
        <v>5202746</v>
      </c>
      <c r="G34" s="69">
        <f t="shared" si="5"/>
        <v>4553802</v>
      </c>
      <c r="H34" s="69">
        <f t="shared" si="5"/>
        <v>365783</v>
      </c>
      <c r="I34" s="69">
        <f t="shared" si="5"/>
        <v>219285</v>
      </c>
      <c r="J34" s="69">
        <f t="shared" si="5"/>
        <v>53128</v>
      </c>
      <c r="K34" s="69">
        <f t="shared" si="5"/>
        <v>216</v>
      </c>
      <c r="L34" s="69">
        <f t="shared" si="5"/>
        <v>10532</v>
      </c>
      <c r="M34" s="69">
        <f t="shared" si="5"/>
        <v>5520248</v>
      </c>
      <c r="N34" s="69">
        <f t="shared" si="5"/>
        <v>1575099</v>
      </c>
      <c r="O34" s="69">
        <f t="shared" si="5"/>
        <v>2824749</v>
      </c>
      <c r="P34" s="69">
        <f t="shared" si="5"/>
        <v>1034775</v>
      </c>
      <c r="Q34" s="69">
        <f t="shared" si="5"/>
        <v>85575</v>
      </c>
      <c r="R34" s="69">
        <f t="shared" si="5"/>
        <v>50</v>
      </c>
      <c r="S34" s="69">
        <f t="shared" si="5"/>
        <v>3821955</v>
      </c>
      <c r="T34" s="69">
        <f t="shared" si="5"/>
        <v>2812985</v>
      </c>
      <c r="U34" s="69">
        <f t="shared" si="5"/>
        <v>1963</v>
      </c>
      <c r="V34" s="69">
        <f t="shared" si="5"/>
        <v>0</v>
      </c>
      <c r="W34" s="69">
        <f t="shared" si="5"/>
        <v>1007007</v>
      </c>
      <c r="X34" s="69">
        <f t="shared" si="5"/>
        <v>7404</v>
      </c>
      <c r="Y34" s="69">
        <f t="shared" si="5"/>
        <v>0</v>
      </c>
      <c r="Z34" s="69">
        <f t="shared" si="5"/>
        <v>7404</v>
      </c>
      <c r="AA34" s="69">
        <f t="shared" si="5"/>
        <v>1277978</v>
      </c>
      <c r="AB34" s="69">
        <f t="shared" si="5"/>
        <v>342599</v>
      </c>
      <c r="AC34" s="69">
        <f t="shared" si="5"/>
        <v>8471</v>
      </c>
      <c r="AD34" s="69">
        <f t="shared" si="5"/>
        <v>426518</v>
      </c>
      <c r="AE34" s="69">
        <f t="shared" si="5"/>
        <v>96471</v>
      </c>
      <c r="AF34" s="69">
        <f t="shared" si="5"/>
        <v>403919</v>
      </c>
      <c r="AG34" s="69">
        <f t="shared" si="5"/>
        <v>894253</v>
      </c>
      <c r="AH34" s="69">
        <f t="shared" si="5"/>
        <v>1982873</v>
      </c>
      <c r="AI34" s="69">
        <f t="shared" si="5"/>
        <v>232165</v>
      </c>
      <c r="AJ34" s="69">
        <f t="shared" si="5"/>
        <v>436178</v>
      </c>
      <c r="AK34" s="69">
        <f aca="true" t="shared" si="6" ref="AK34:CG34">SUM(AK27:AK32)</f>
        <v>61567</v>
      </c>
      <c r="AL34" s="69">
        <f t="shared" si="6"/>
        <v>23084</v>
      </c>
      <c r="AM34" s="69">
        <f t="shared" si="6"/>
        <v>9757</v>
      </c>
      <c r="AN34" s="69">
        <f t="shared" si="6"/>
        <v>49823</v>
      </c>
      <c r="AO34" s="69">
        <f t="shared" si="6"/>
        <v>1077672</v>
      </c>
      <c r="AP34" s="69">
        <f t="shared" si="6"/>
        <v>15030</v>
      </c>
      <c r="AQ34" s="69">
        <f t="shared" si="6"/>
        <v>77597</v>
      </c>
      <c r="AR34" s="69">
        <f t="shared" si="6"/>
        <v>0</v>
      </c>
      <c r="AS34" s="69">
        <f t="shared" si="6"/>
        <v>1376276</v>
      </c>
      <c r="AT34" s="69">
        <f t="shared" si="6"/>
        <v>2522168</v>
      </c>
      <c r="AU34" s="69">
        <f t="shared" si="6"/>
        <v>562601</v>
      </c>
      <c r="AV34" s="69">
        <f t="shared" si="6"/>
        <v>440155</v>
      </c>
      <c r="AW34" s="69">
        <f t="shared" si="6"/>
        <v>276396</v>
      </c>
      <c r="AX34" s="69">
        <f t="shared" si="6"/>
        <v>0</v>
      </c>
      <c r="AY34" s="69">
        <f t="shared" si="6"/>
        <v>28</v>
      </c>
      <c r="AZ34" s="69">
        <f t="shared" si="6"/>
        <v>95526</v>
      </c>
      <c r="BA34" s="69">
        <f t="shared" si="6"/>
        <v>622176</v>
      </c>
      <c r="BB34" s="69">
        <f t="shared" si="6"/>
        <v>167619</v>
      </c>
      <c r="BC34" s="69">
        <f t="shared" si="6"/>
        <v>357667</v>
      </c>
      <c r="BD34" s="69">
        <f t="shared" si="6"/>
        <v>0</v>
      </c>
      <c r="BE34" s="69">
        <f t="shared" si="6"/>
        <v>285131</v>
      </c>
      <c r="BF34" s="69">
        <f>SUM(BF27:BF32)</f>
        <v>93057</v>
      </c>
      <c r="BG34" s="69">
        <f aca="true" t="shared" si="7" ref="BG34:BZ34">SUM(BG27:BG32)</f>
        <v>5600</v>
      </c>
      <c r="BH34" s="69">
        <f t="shared" si="7"/>
        <v>78649</v>
      </c>
      <c r="BI34" s="69">
        <f t="shared" si="7"/>
        <v>136</v>
      </c>
      <c r="BJ34" s="69">
        <f t="shared" si="7"/>
        <v>8672</v>
      </c>
      <c r="BK34" s="69">
        <f t="shared" si="7"/>
        <v>0</v>
      </c>
      <c r="BL34" s="69">
        <f t="shared" si="7"/>
        <v>0</v>
      </c>
      <c r="BM34" s="69">
        <f t="shared" si="7"/>
        <v>171380</v>
      </c>
      <c r="BN34" s="69">
        <f t="shared" si="7"/>
        <v>40206</v>
      </c>
      <c r="BO34" s="69">
        <f t="shared" si="7"/>
        <v>0</v>
      </c>
      <c r="BP34" s="69">
        <f t="shared" si="7"/>
        <v>131174</v>
      </c>
      <c r="BQ34" s="69">
        <f t="shared" si="7"/>
        <v>0</v>
      </c>
      <c r="BR34" s="69">
        <f t="shared" si="7"/>
        <v>0</v>
      </c>
      <c r="BS34" s="69">
        <f t="shared" si="7"/>
        <v>0</v>
      </c>
      <c r="BT34" s="69">
        <f t="shared" si="7"/>
        <v>0</v>
      </c>
      <c r="BU34" s="69">
        <f t="shared" si="7"/>
        <v>0</v>
      </c>
      <c r="BV34" s="69">
        <f t="shared" si="7"/>
        <v>20694</v>
      </c>
      <c r="BW34" s="69">
        <f t="shared" si="7"/>
        <v>0</v>
      </c>
      <c r="BX34" s="69">
        <f>SUM(BX27:BX32)</f>
        <v>2095</v>
      </c>
      <c r="BY34" s="69">
        <f t="shared" si="7"/>
        <v>0</v>
      </c>
      <c r="BZ34" s="69">
        <f t="shared" si="7"/>
        <v>18599</v>
      </c>
      <c r="CA34" s="69">
        <f t="shared" si="6"/>
        <v>3815678</v>
      </c>
      <c r="CB34" s="69">
        <f t="shared" si="6"/>
        <v>23805</v>
      </c>
      <c r="CC34" s="69">
        <f t="shared" si="6"/>
        <v>0</v>
      </c>
      <c r="CD34" s="69">
        <f t="shared" si="6"/>
        <v>23805</v>
      </c>
      <c r="CE34" s="69">
        <f t="shared" si="6"/>
        <v>0</v>
      </c>
      <c r="CF34" s="69">
        <f t="shared" si="6"/>
        <v>0</v>
      </c>
      <c r="CG34" s="70">
        <f t="shared" si="6"/>
        <v>27119040</v>
      </c>
    </row>
    <row r="35" spans="1:85" ht="11.25" customHeight="1" thickBot="1">
      <c r="A35" s="75"/>
      <c r="B35" s="76"/>
      <c r="C35" s="76"/>
      <c r="D35" s="77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9"/>
    </row>
    <row r="36" s="80" customFormat="1" ht="15" customHeight="1"/>
    <row r="37" s="80" customFormat="1" ht="15" customHeight="1"/>
    <row r="38" s="80" customFormat="1" ht="15" customHeight="1"/>
  </sheetData>
  <sheetProtection/>
  <mergeCells count="8">
    <mergeCell ref="BV4:BZ4"/>
    <mergeCell ref="A6:C6"/>
    <mergeCell ref="AM4:AP4"/>
    <mergeCell ref="BB4:BC4"/>
    <mergeCell ref="BF4:BG4"/>
    <mergeCell ref="BH4:BL4"/>
    <mergeCell ref="BM4:BR4"/>
    <mergeCell ref="BS4:BU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1" r:id="rId2"/>
  <colBreaks count="7" manualBreakCount="7">
    <brk id="15" max="34" man="1"/>
    <brk id="26" max="34" man="1"/>
    <brk id="37" max="34" man="1"/>
    <brk id="48" max="34" man="1"/>
    <brk id="59" max="34" man="1"/>
    <brk id="70" max="34" man="1"/>
    <brk id="81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2022-02-10T04:52:43Z</cp:lastPrinted>
  <dcterms:created xsi:type="dcterms:W3CDTF">2004-12-29T02:28:16Z</dcterms:created>
  <dcterms:modified xsi:type="dcterms:W3CDTF">2022-02-10T04:52:51Z</dcterms:modified>
  <cp:category/>
  <cp:version/>
  <cp:contentType/>
  <cp:contentStatus/>
</cp:coreProperties>
</file>