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155" windowHeight="9255" activeTab="0"/>
  </bookViews>
  <sheets>
    <sheet name="020207 目的別歳出内訳－決算額－" sheetId="1" r:id="rId1"/>
  </sheets>
  <definedNames>
    <definedName name="_xlnm.Print_Area" localSheetId="0">'020207 目的別歳出内訳－決算額－'!$A$1:$CQ$35</definedName>
    <definedName name="_xlnm.Print_Titles" localSheetId="0">'020207 目的別歳出内訳－決算額－'!$A:$D</definedName>
  </definedNames>
  <calcPr fullCalcOnLoad="1"/>
</workbook>
</file>

<file path=xl/sharedStrings.xml><?xml version="1.0" encoding="utf-8"?>
<sst xmlns="http://schemas.openxmlformats.org/spreadsheetml/2006/main" count="202" uniqueCount="174">
  <si>
    <t>田布施町</t>
  </si>
  <si>
    <t>県　　　　計</t>
  </si>
  <si>
    <t>市　　　　計</t>
  </si>
  <si>
    <t>区　　分</t>
  </si>
  <si>
    <t>歳出合計</t>
  </si>
  <si>
    <t>都道府県支出金</t>
  </si>
  <si>
    <t>使用料・手数料</t>
  </si>
  <si>
    <t>分担金・負担金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</si>
  <si>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</si>
  <si>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</si>
  <si>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</si>
  <si>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</si>
  <si>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</si>
  <si>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</si>
  <si>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</si>
  <si>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</si>
  <si>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</si>
  <si>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</si>
  <si>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</si>
  <si>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</si>
  <si>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</si>
  <si>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</si>
  <si>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</si>
  <si>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</si>
  <si>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</si>
  <si>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</si>
  <si>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</si>
  <si>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</si>
  <si>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財産収入</t>
  </si>
  <si>
    <t>繰入金</t>
  </si>
  <si>
    <t>諸収入</t>
  </si>
  <si>
    <t>繰越金</t>
  </si>
  <si>
    <t>地方債</t>
  </si>
  <si>
    <t>一般財源等</t>
  </si>
  <si>
    <t>（単位 千円）</t>
  </si>
  <si>
    <t>国庫支出金</t>
  </si>
  <si>
    <t>農林水産施設</t>
  </si>
  <si>
    <t>総額</t>
  </si>
  <si>
    <t>公共土木施設</t>
  </si>
  <si>
    <t>その他</t>
  </si>
  <si>
    <t>・寄附金</t>
  </si>
  <si>
    <t>議会費</t>
  </si>
  <si>
    <t>総務費総額</t>
  </si>
  <si>
    <t>(1)</t>
  </si>
  <si>
    <t>総務管理費</t>
  </si>
  <si>
    <t>(2)</t>
  </si>
  <si>
    <t>徴税費</t>
  </si>
  <si>
    <t>(3)</t>
  </si>
  <si>
    <t>戸籍・住民</t>
  </si>
  <si>
    <t>基本台帳費</t>
  </si>
  <si>
    <t>(4)</t>
  </si>
  <si>
    <t>選挙費</t>
  </si>
  <si>
    <t>(5)</t>
  </si>
  <si>
    <t>統計調査費</t>
  </si>
  <si>
    <t>(6)</t>
  </si>
  <si>
    <t>監査委員費</t>
  </si>
  <si>
    <t>民生費総額</t>
  </si>
  <si>
    <t>(1)</t>
  </si>
  <si>
    <t>社会福祉費</t>
  </si>
  <si>
    <t>老人福祉費</t>
  </si>
  <si>
    <t>(3)</t>
  </si>
  <si>
    <t>児童福祉費</t>
  </si>
  <si>
    <t>(4)</t>
  </si>
  <si>
    <t>生活保護費</t>
  </si>
  <si>
    <t>災害救助費</t>
  </si>
  <si>
    <t>衛生費総額</t>
  </si>
  <si>
    <t>保健衛生費</t>
  </si>
  <si>
    <t>(1)</t>
  </si>
  <si>
    <t>(2)</t>
  </si>
  <si>
    <t>結核対策費</t>
  </si>
  <si>
    <t>(3)</t>
  </si>
  <si>
    <t>保健所費</t>
  </si>
  <si>
    <t>(4)</t>
  </si>
  <si>
    <t>清掃費</t>
  </si>
  <si>
    <t>労働費総額</t>
  </si>
  <si>
    <t>(1)</t>
  </si>
  <si>
    <t>失業対策費</t>
  </si>
  <si>
    <t>(2)</t>
  </si>
  <si>
    <t>労働諸費</t>
  </si>
  <si>
    <t>農林水産</t>
  </si>
  <si>
    <t>業費総額</t>
  </si>
  <si>
    <t>農業費</t>
  </si>
  <si>
    <t>畜産業費</t>
  </si>
  <si>
    <t>(3)</t>
  </si>
  <si>
    <t>農地費</t>
  </si>
  <si>
    <t>(4)</t>
  </si>
  <si>
    <t>林業費</t>
  </si>
  <si>
    <t>(5)</t>
  </si>
  <si>
    <t>水産業費</t>
  </si>
  <si>
    <t>商工費</t>
  </si>
  <si>
    <t>土木費総額</t>
  </si>
  <si>
    <t>土木管理費</t>
  </si>
  <si>
    <t>道路</t>
  </si>
  <si>
    <t>橋りょう費</t>
  </si>
  <si>
    <t>(3)</t>
  </si>
  <si>
    <t>河川費</t>
  </si>
  <si>
    <t>港湾費</t>
  </si>
  <si>
    <t>(5)都市計画費</t>
  </si>
  <si>
    <t>街路費</t>
  </si>
  <si>
    <t>①</t>
  </si>
  <si>
    <t>公園費</t>
  </si>
  <si>
    <t>②</t>
  </si>
  <si>
    <t>下水道費</t>
  </si>
  <si>
    <t>③</t>
  </si>
  <si>
    <t>区画整理費等</t>
  </si>
  <si>
    <t>④</t>
  </si>
  <si>
    <t>住宅費</t>
  </si>
  <si>
    <t>空港費</t>
  </si>
  <si>
    <t>(7)</t>
  </si>
  <si>
    <t>消防費</t>
  </si>
  <si>
    <t>教育費総額</t>
  </si>
  <si>
    <t>教育総務費</t>
  </si>
  <si>
    <t>小学校費</t>
  </si>
  <si>
    <t>(2)</t>
  </si>
  <si>
    <t>中学校費</t>
  </si>
  <si>
    <t>高等学校費</t>
  </si>
  <si>
    <t>(5)</t>
  </si>
  <si>
    <t>幼稚園費</t>
  </si>
  <si>
    <t>(6)</t>
  </si>
  <si>
    <t>社会教育費</t>
  </si>
  <si>
    <t>(7)</t>
  </si>
  <si>
    <t>(8)保健体育費</t>
  </si>
  <si>
    <t>体育施設費等</t>
  </si>
  <si>
    <t>①</t>
  </si>
  <si>
    <t>学校給食費</t>
  </si>
  <si>
    <t>(9)</t>
  </si>
  <si>
    <t>大学費</t>
  </si>
  <si>
    <t>災害復旧費</t>
  </si>
  <si>
    <t xml:space="preserve">(1)農林水産施設 </t>
  </si>
  <si>
    <t>農地</t>
  </si>
  <si>
    <t>①</t>
  </si>
  <si>
    <t>農業用施設</t>
  </si>
  <si>
    <t>②</t>
  </si>
  <si>
    <t>林業用施設</t>
  </si>
  <si>
    <t>③</t>
  </si>
  <si>
    <t>漁業用施設</t>
  </si>
  <si>
    <t>共同利用施設</t>
  </si>
  <si>
    <t>⑤</t>
  </si>
  <si>
    <t>⑥</t>
  </si>
  <si>
    <t>河川</t>
  </si>
  <si>
    <t>海岸</t>
  </si>
  <si>
    <t>②</t>
  </si>
  <si>
    <t>③</t>
  </si>
  <si>
    <t>港湾</t>
  </si>
  <si>
    <t>④</t>
  </si>
  <si>
    <t>漁港</t>
  </si>
  <si>
    <t>⑤</t>
  </si>
  <si>
    <t>下水道</t>
  </si>
  <si>
    <t>⑥</t>
  </si>
  <si>
    <t>公園</t>
  </si>
  <si>
    <t>⑦</t>
  </si>
  <si>
    <t>⑧</t>
  </si>
  <si>
    <t>公立学校</t>
  </si>
  <si>
    <t>公営住宅</t>
  </si>
  <si>
    <t>②</t>
  </si>
  <si>
    <t>社会福祉施設</t>
  </si>
  <si>
    <t xml:space="preserve">(3)その他 </t>
  </si>
  <si>
    <t>公債費</t>
  </si>
  <si>
    <t>諸支出金</t>
  </si>
  <si>
    <t>普通財産</t>
  </si>
  <si>
    <t>取得費</t>
  </si>
  <si>
    <t>公営企業費</t>
  </si>
  <si>
    <t>市町村たばこ税</t>
  </si>
  <si>
    <t>(3)</t>
  </si>
  <si>
    <t>都道府県交付金</t>
  </si>
  <si>
    <t>前年度繰上</t>
  </si>
  <si>
    <t>充用金</t>
  </si>
  <si>
    <t>(2)公共土木施設</t>
  </si>
  <si>
    <t>(3)その他</t>
  </si>
  <si>
    <t>同左財源内訳</t>
  </si>
  <si>
    <t>同左財源内訳（つづき）</t>
  </si>
  <si>
    <t>特別支援</t>
  </si>
  <si>
    <t>学校費</t>
  </si>
  <si>
    <t>第２－７表　目的別歳出内訳（７～13表関係）－決算額－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</si>
</sst>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0_);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top" shrinkToFit="1"/>
    </xf>
    <xf numFmtId="0" fontId="3" fillId="0" borderId="11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 quotePrefix="1">
      <alignment horizontal="left" vertical="center" shrinkToFit="1"/>
    </xf>
    <xf numFmtId="0" fontId="3" fillId="0" borderId="11" xfId="0" applyFont="1" applyFill="1" applyBorder="1" applyAlignment="1" quotePrefix="1">
      <alignment vertical="center" shrinkToFit="1"/>
    </xf>
    <xf numFmtId="0" fontId="3" fillId="0" borderId="23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 quotePrefix="1">
      <alignment horizontal="left" vertical="center" shrinkToFit="1"/>
    </xf>
    <xf numFmtId="0" fontId="3" fillId="0" borderId="0" xfId="0" applyFont="1" applyFill="1" applyBorder="1" applyAlignment="1" quotePrefix="1">
      <alignment horizontal="left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22" xfId="0" applyFont="1" applyFill="1" applyBorder="1" applyAlignment="1">
      <alignment horizontal="distributed" vertical="center" shrinkToFit="1"/>
    </xf>
    <xf numFmtId="0" fontId="3" fillId="0" borderId="22" xfId="0" applyFont="1" applyFill="1" applyBorder="1" applyAlignment="1" quotePrefix="1">
      <alignment horizontal="distributed" vertical="center" shrinkToFit="1"/>
    </xf>
    <xf numFmtId="0" fontId="3" fillId="0" borderId="11" xfId="0" applyFont="1" applyFill="1" applyBorder="1" applyAlignment="1" quotePrefix="1">
      <alignment horizontal="distributed" vertical="center" shrinkToFit="1"/>
    </xf>
    <xf numFmtId="0" fontId="3" fillId="0" borderId="11" xfId="0" applyFont="1" applyFill="1" applyBorder="1" applyAlignment="1">
      <alignment horizontal="distributed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 quotePrefix="1">
      <alignment horizontal="left" vertical="center" shrinkToFit="1"/>
    </xf>
    <xf numFmtId="177" fontId="3" fillId="0" borderId="22" xfId="0" applyNumberFormat="1" applyFont="1" applyFill="1" applyBorder="1" applyAlignment="1" quotePrefix="1">
      <alignment horizontal="center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distributed" vertical="center" indent="1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25" xfId="0" applyFont="1" applyFill="1" applyBorder="1" applyAlignment="1">
      <alignment horizontal="left" vertical="top" shrinkToFit="1"/>
    </xf>
    <xf numFmtId="0" fontId="3" fillId="0" borderId="26" xfId="0" applyFont="1" applyFill="1" applyBorder="1" applyAlignment="1">
      <alignment horizontal="left" vertical="center" shrinkToFit="1"/>
    </xf>
    <xf numFmtId="0" fontId="3" fillId="0" borderId="26" xfId="0" applyFont="1" applyFill="1" applyBorder="1" applyAlignment="1">
      <alignment vertical="center" shrinkToFit="1"/>
    </xf>
    <xf numFmtId="0" fontId="3" fillId="0" borderId="27" xfId="0" applyFont="1" applyFill="1" applyBorder="1" applyAlignment="1">
      <alignment vertical="center" shrinkToFit="1"/>
    </xf>
    <xf numFmtId="0" fontId="3" fillId="0" borderId="28" xfId="0" applyFont="1" applyFill="1" applyBorder="1" applyAlignment="1">
      <alignment vertical="center" shrinkToFit="1"/>
    </xf>
    <xf numFmtId="0" fontId="3" fillId="0" borderId="29" xfId="0" applyFont="1" applyFill="1" applyBorder="1" applyAlignment="1">
      <alignment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distributed" vertical="center" shrinkToFit="1"/>
    </xf>
    <xf numFmtId="0" fontId="3" fillId="0" borderId="3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176" fontId="6" fillId="0" borderId="22" xfId="0" applyNumberFormat="1" applyFont="1" applyFill="1" applyBorder="1" applyAlignment="1">
      <alignment vertical="center" shrinkToFit="1"/>
    </xf>
    <xf numFmtId="176" fontId="6" fillId="0" borderId="24" xfId="0" applyNumberFormat="1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Continuous" vertical="center"/>
    </xf>
    <xf numFmtId="176" fontId="6" fillId="0" borderId="33" xfId="0" applyNumberFormat="1" applyFont="1" applyFill="1" applyBorder="1" applyAlignment="1">
      <alignment vertical="center" shrinkToFit="1"/>
    </xf>
    <xf numFmtId="176" fontId="6" fillId="0" borderId="34" xfId="0" applyNumberFormat="1" applyFont="1" applyFill="1" applyBorder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28" xfId="0" applyFont="1" applyFill="1" applyBorder="1" applyAlignment="1">
      <alignment horizontal="distributed" vertical="center" indent="3"/>
    </xf>
    <xf numFmtId="0" fontId="3" fillId="0" borderId="26" xfId="0" applyFont="1" applyFill="1" applyBorder="1" applyAlignment="1">
      <alignment horizontal="distributed" vertical="center" indent="3"/>
    </xf>
    <xf numFmtId="0" fontId="0" fillId="0" borderId="26" xfId="0" applyFont="1" applyFill="1" applyBorder="1" applyAlignment="1">
      <alignment horizontal="distributed" vertical="center" indent="2"/>
    </xf>
    <xf numFmtId="0" fontId="0" fillId="0" borderId="27" xfId="0" applyFont="1" applyFill="1" applyBorder="1" applyAlignment="1">
      <alignment horizontal="distributed" vertical="center" indent="2"/>
    </xf>
    <xf numFmtId="0" fontId="3" fillId="0" borderId="26" xfId="0" applyFont="1" applyFill="1" applyBorder="1" applyAlignment="1">
      <alignment horizontal="distributed" vertical="center" indent="10"/>
    </xf>
    <xf numFmtId="0" fontId="3" fillId="0" borderId="35" xfId="0" applyFont="1" applyFill="1" applyBorder="1" applyAlignment="1">
      <alignment horizontal="distributed" vertical="center" indent="10"/>
    </xf>
    <xf numFmtId="0" fontId="3" fillId="0" borderId="10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left" shrinkToFit="1"/>
    </xf>
    <xf numFmtId="0" fontId="3" fillId="0" borderId="28" xfId="0" applyFont="1" applyFill="1" applyBorder="1" applyAlignment="1">
      <alignment horizontal="distributed" vertical="center" indent="1" shrinkToFit="1"/>
    </xf>
    <xf numFmtId="0" fontId="0" fillId="0" borderId="27" xfId="0" applyFont="1" applyFill="1" applyBorder="1" applyAlignment="1">
      <alignment horizontal="distributed" vertical="center" indent="1" shrinkToFit="1"/>
    </xf>
    <xf numFmtId="0" fontId="3" fillId="0" borderId="28" xfId="0" applyFont="1" applyFill="1" applyBorder="1" applyAlignment="1">
      <alignment horizontal="distributed" vertical="center" indent="7" shrinkToFit="1"/>
    </xf>
    <xf numFmtId="0" fontId="0" fillId="0" borderId="26" xfId="0" applyFont="1" applyFill="1" applyBorder="1" applyAlignment="1">
      <alignment horizontal="distributed" vertical="center" indent="7" shrinkToFit="1"/>
    </xf>
    <xf numFmtId="0" fontId="0" fillId="0" borderId="27" xfId="0" applyFont="1" applyFill="1" applyBorder="1" applyAlignment="1">
      <alignment horizontal="distributed" vertical="center" indent="7" shrinkToFit="1"/>
    </xf>
    <xf numFmtId="0" fontId="3" fillId="0" borderId="28" xfId="0" applyFont="1" applyFill="1" applyBorder="1" applyAlignment="1" quotePrefix="1">
      <alignment horizontal="distributed" vertical="center" indent="1" shrinkToFit="1"/>
    </xf>
    <xf numFmtId="0" fontId="3" fillId="0" borderId="27" xfId="0" applyFont="1" applyFill="1" applyBorder="1" applyAlignment="1" quotePrefix="1">
      <alignment horizontal="distributed" vertical="center" indent="1" shrinkToFit="1"/>
    </xf>
    <xf numFmtId="0" fontId="0" fillId="0" borderId="26" xfId="0" applyFont="1" applyFill="1" applyBorder="1" applyAlignment="1">
      <alignment horizontal="distributed" vertical="center" indent="1" shrinkToFit="1"/>
    </xf>
    <xf numFmtId="0" fontId="3" fillId="0" borderId="28" xfId="0" applyFont="1" applyFill="1" applyBorder="1" applyAlignment="1">
      <alignment horizontal="distributed" vertical="center" indent="10" shrinkToFit="1"/>
    </xf>
    <xf numFmtId="0" fontId="3" fillId="0" borderId="26" xfId="0" applyFont="1" applyFill="1" applyBorder="1" applyAlignment="1">
      <alignment horizontal="distributed" vertical="center" indent="10" shrinkToFit="1"/>
    </xf>
    <xf numFmtId="0" fontId="3" fillId="0" borderId="27" xfId="0" applyFont="1" applyFill="1" applyBorder="1" applyAlignment="1">
      <alignment horizontal="distributed" vertical="center" indent="10" shrinkToFit="1"/>
    </xf>
    <xf numFmtId="0" fontId="3" fillId="0" borderId="27" xfId="0" applyFont="1" applyFill="1" applyBorder="1" applyAlignment="1">
      <alignment horizontal="distributed" vertical="center" indent="3"/>
    </xf>
    <xf numFmtId="0" fontId="3" fillId="0" borderId="26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15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15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615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4711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7473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8616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880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 flipH="1" flipV="1">
          <a:off x="615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 flipH="1" flipV="1">
          <a:off x="615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 flipH="1" flipV="1">
          <a:off x="2044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 flipH="1" flipV="1">
          <a:off x="4615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 flipH="1" flipV="1">
          <a:off x="7378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 flipH="1" flipV="1">
          <a:off x="880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 flipH="1" flipV="1">
          <a:off x="880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 flipH="1" flipV="1">
          <a:off x="880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 flipH="1" flipV="1">
          <a:off x="880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4"/>
        <xdr:cNvSpPr>
          <a:spLocks/>
        </xdr:cNvSpPr>
      </xdr:nvSpPr>
      <xdr:spPr>
        <a:xfrm flipH="1" flipV="1">
          <a:off x="615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5"/>
        <xdr:cNvSpPr>
          <a:spLocks/>
        </xdr:cNvSpPr>
      </xdr:nvSpPr>
      <xdr:spPr>
        <a:xfrm flipH="1" flipV="1">
          <a:off x="615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2" name="Line 26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3" name="Line 27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4" name="Line 28"/>
        <xdr:cNvSpPr>
          <a:spLocks/>
        </xdr:cNvSpPr>
      </xdr:nvSpPr>
      <xdr:spPr>
        <a:xfrm flipH="1" flipV="1">
          <a:off x="2044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5" name="Line 29"/>
        <xdr:cNvSpPr>
          <a:spLocks/>
        </xdr:cNvSpPr>
      </xdr:nvSpPr>
      <xdr:spPr>
        <a:xfrm flipH="1" flipV="1">
          <a:off x="4615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6" name="Line 30"/>
        <xdr:cNvSpPr>
          <a:spLocks/>
        </xdr:cNvSpPr>
      </xdr:nvSpPr>
      <xdr:spPr>
        <a:xfrm flipH="1" flipV="1">
          <a:off x="7378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27" name="Line 31"/>
        <xdr:cNvSpPr>
          <a:spLocks/>
        </xdr:cNvSpPr>
      </xdr:nvSpPr>
      <xdr:spPr>
        <a:xfrm flipH="1" flipV="1">
          <a:off x="880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28" name="Line 32"/>
        <xdr:cNvSpPr>
          <a:spLocks/>
        </xdr:cNvSpPr>
      </xdr:nvSpPr>
      <xdr:spPr>
        <a:xfrm flipH="1" flipV="1">
          <a:off x="880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29" name="Line 33"/>
        <xdr:cNvSpPr>
          <a:spLocks/>
        </xdr:cNvSpPr>
      </xdr:nvSpPr>
      <xdr:spPr>
        <a:xfrm flipH="1" flipV="1">
          <a:off x="880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30" name="Line 34"/>
        <xdr:cNvSpPr>
          <a:spLocks/>
        </xdr:cNvSpPr>
      </xdr:nvSpPr>
      <xdr:spPr>
        <a:xfrm flipH="1" flipV="1">
          <a:off x="880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1" name="Line 36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2" name="Line 37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3" name="Line 38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4" name="Line 39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5" name="Line 40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6" name="Line 41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7" name="Line 42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8" name="Line 43"/>
        <xdr:cNvSpPr>
          <a:spLocks/>
        </xdr:cNvSpPr>
      </xdr:nvSpPr>
      <xdr:spPr>
        <a:xfrm flipH="1" flipV="1">
          <a:off x="2234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9" name="Line 44"/>
        <xdr:cNvSpPr>
          <a:spLocks/>
        </xdr:cNvSpPr>
      </xdr:nvSpPr>
      <xdr:spPr>
        <a:xfrm flipH="1" flipV="1">
          <a:off x="3282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0" name="Line 45"/>
        <xdr:cNvSpPr>
          <a:spLocks/>
        </xdr:cNvSpPr>
      </xdr:nvSpPr>
      <xdr:spPr>
        <a:xfrm flipH="1" flipV="1">
          <a:off x="4330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41" name="Line 46"/>
        <xdr:cNvSpPr>
          <a:spLocks/>
        </xdr:cNvSpPr>
      </xdr:nvSpPr>
      <xdr:spPr>
        <a:xfrm flipH="1" flipV="1">
          <a:off x="6711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42" name="Line 49"/>
        <xdr:cNvSpPr>
          <a:spLocks/>
        </xdr:cNvSpPr>
      </xdr:nvSpPr>
      <xdr:spPr>
        <a:xfrm flipH="1" flipV="1">
          <a:off x="19050" y="504825"/>
          <a:ext cx="13716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A42"/>
  <sheetViews>
    <sheetView tabSelected="1" view="pageBreakPreview" zoomScale="70" zoomScaleSheetLayoutView="7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E1" sqref="E1"/>
    </sheetView>
  </sheetViews>
  <sheetFormatPr defaultColWidth="9.00390625" defaultRowHeight="17.25" customHeight="1"/>
  <cols>
    <col min="1" max="1" width="2.75390625" style="11" customWidth="1"/>
    <col min="2" max="2" width="0.875" style="11" customWidth="1"/>
    <col min="3" max="3" width="13.75390625" style="11" customWidth="1"/>
    <col min="4" max="4" width="0.875" style="11" customWidth="1"/>
    <col min="5" max="104" width="12.50390625" style="84" customWidth="1"/>
    <col min="105" max="16384" width="9.00390625" style="84" customWidth="1"/>
  </cols>
  <sheetData>
    <row r="1" spans="1:91" s="11" customFormat="1" ht="17.25" customHeight="1">
      <c r="A1" s="10"/>
      <c r="B1" s="10"/>
      <c r="C1" s="10"/>
      <c r="E1" s="10" t="s">
        <v>173</v>
      </c>
      <c r="P1" s="10"/>
      <c r="AA1" s="10"/>
      <c r="AL1" s="10"/>
      <c r="AW1" s="10"/>
      <c r="BV1" s="10"/>
      <c r="BW1" s="10"/>
      <c r="BX1" s="10"/>
      <c r="BY1" s="10"/>
      <c r="BZ1" s="10"/>
      <c r="CM1" s="10"/>
    </row>
    <row r="2" spans="1:95" s="11" customFormat="1" ht="22.5" customHeight="1" thickBot="1">
      <c r="A2" s="10"/>
      <c r="B2" s="10"/>
      <c r="C2" s="10"/>
      <c r="AM2" s="12"/>
      <c r="CQ2" s="13" t="s">
        <v>34</v>
      </c>
    </row>
    <row r="3" spans="1:95" s="26" customFormat="1" ht="15" customHeight="1">
      <c r="A3" s="14"/>
      <c r="B3" s="15"/>
      <c r="C3" s="16"/>
      <c r="D3" s="17"/>
      <c r="E3" s="15"/>
      <c r="F3" s="18"/>
      <c r="G3" s="18"/>
      <c r="H3" s="18"/>
      <c r="I3" s="18"/>
      <c r="J3" s="18"/>
      <c r="K3" s="17"/>
      <c r="L3" s="18"/>
      <c r="M3" s="19"/>
      <c r="N3" s="18"/>
      <c r="O3" s="18"/>
      <c r="P3" s="17"/>
      <c r="Q3" s="17"/>
      <c r="R3" s="18"/>
      <c r="S3" s="18"/>
      <c r="T3" s="18"/>
      <c r="U3" s="18"/>
      <c r="V3" s="18"/>
      <c r="W3" s="17"/>
      <c r="X3" s="18"/>
      <c r="Y3" s="18"/>
      <c r="Z3" s="15"/>
      <c r="AA3" s="18"/>
      <c r="AB3" s="18"/>
      <c r="AC3" s="18"/>
      <c r="AD3" s="18"/>
      <c r="AE3" s="18"/>
      <c r="AF3" s="18"/>
      <c r="AG3" s="18"/>
      <c r="AH3" s="18"/>
      <c r="AI3" s="15"/>
      <c r="AJ3" s="18"/>
      <c r="AK3" s="20"/>
      <c r="AL3" s="18"/>
      <c r="AM3" s="19"/>
      <c r="AN3" s="17"/>
      <c r="AO3" s="15"/>
      <c r="AP3" s="17"/>
      <c r="AQ3" s="18"/>
      <c r="AR3" s="20"/>
      <c r="AS3" s="21"/>
      <c r="AT3" s="18"/>
      <c r="AU3" s="18"/>
      <c r="AV3" s="18"/>
      <c r="AW3" s="18"/>
      <c r="AX3" s="18"/>
      <c r="AY3" s="18"/>
      <c r="AZ3" s="18"/>
      <c r="BA3" s="18"/>
      <c r="BB3" s="19"/>
      <c r="BC3" s="17"/>
      <c r="BD3" s="18"/>
      <c r="BE3" s="18"/>
      <c r="BF3" s="19"/>
      <c r="BG3" s="15"/>
      <c r="BH3" s="15"/>
      <c r="BI3" s="15"/>
      <c r="BJ3" s="15"/>
      <c r="BK3" s="15"/>
      <c r="BL3" s="17"/>
      <c r="BM3" s="19"/>
      <c r="BN3" s="15"/>
      <c r="BO3" s="15"/>
      <c r="BP3" s="15"/>
      <c r="BQ3" s="15"/>
      <c r="BR3" s="15"/>
      <c r="BS3" s="15"/>
      <c r="BT3" s="15"/>
      <c r="BU3" s="17"/>
      <c r="BV3" s="22"/>
      <c r="BW3" s="23"/>
      <c r="BX3" s="24"/>
      <c r="BY3" s="23"/>
      <c r="BZ3" s="24"/>
      <c r="CA3" s="18"/>
      <c r="CB3" s="18"/>
      <c r="CC3" s="18"/>
      <c r="CD3" s="18"/>
      <c r="CE3" s="18"/>
      <c r="CF3" s="18"/>
      <c r="CG3" s="18"/>
      <c r="CH3" s="19"/>
      <c r="CI3" s="15"/>
      <c r="CJ3" s="17"/>
      <c r="CK3" s="15"/>
      <c r="CL3" s="15"/>
      <c r="CM3" s="15"/>
      <c r="CN3" s="15"/>
      <c r="CO3" s="15"/>
      <c r="CP3" s="15"/>
      <c r="CQ3" s="25"/>
    </row>
    <row r="4" spans="1:95" s="39" customFormat="1" ht="15" customHeight="1">
      <c r="A4" s="27"/>
      <c r="B4" s="28"/>
      <c r="C4" s="29" t="s">
        <v>3</v>
      </c>
      <c r="D4" s="30"/>
      <c r="E4" s="31">
        <v>1</v>
      </c>
      <c r="F4" s="32">
        <v>2</v>
      </c>
      <c r="G4" s="33" t="s">
        <v>43</v>
      </c>
      <c r="H4" s="33" t="s">
        <v>45</v>
      </c>
      <c r="I4" s="33" t="s">
        <v>47</v>
      </c>
      <c r="J4" s="33" t="s">
        <v>50</v>
      </c>
      <c r="K4" s="34" t="s">
        <v>52</v>
      </c>
      <c r="L4" s="33" t="s">
        <v>54</v>
      </c>
      <c r="M4" s="35">
        <v>3</v>
      </c>
      <c r="N4" s="33" t="s">
        <v>57</v>
      </c>
      <c r="O4" s="33" t="s">
        <v>45</v>
      </c>
      <c r="P4" s="36" t="s">
        <v>60</v>
      </c>
      <c r="Q4" s="36" t="s">
        <v>62</v>
      </c>
      <c r="R4" s="33" t="s">
        <v>52</v>
      </c>
      <c r="S4" s="32">
        <v>4</v>
      </c>
      <c r="T4" s="33" t="s">
        <v>67</v>
      </c>
      <c r="U4" s="33" t="s">
        <v>68</v>
      </c>
      <c r="V4" s="33" t="s">
        <v>70</v>
      </c>
      <c r="W4" s="36" t="s">
        <v>72</v>
      </c>
      <c r="X4" s="32">
        <v>5</v>
      </c>
      <c r="Y4" s="33" t="s">
        <v>75</v>
      </c>
      <c r="Z4" s="37" t="s">
        <v>77</v>
      </c>
      <c r="AA4" s="32">
        <v>6</v>
      </c>
      <c r="AB4" s="33" t="s">
        <v>67</v>
      </c>
      <c r="AC4" s="33" t="s">
        <v>68</v>
      </c>
      <c r="AD4" s="33" t="s">
        <v>83</v>
      </c>
      <c r="AE4" s="33" t="s">
        <v>85</v>
      </c>
      <c r="AF4" s="33" t="s">
        <v>87</v>
      </c>
      <c r="AG4" s="32">
        <v>7</v>
      </c>
      <c r="AH4" s="32">
        <v>8</v>
      </c>
      <c r="AI4" s="37" t="s">
        <v>57</v>
      </c>
      <c r="AJ4" s="33" t="s">
        <v>68</v>
      </c>
      <c r="AK4" s="33" t="s">
        <v>94</v>
      </c>
      <c r="AL4" s="33" t="s">
        <v>50</v>
      </c>
      <c r="AM4" s="100" t="s">
        <v>97</v>
      </c>
      <c r="AN4" s="101"/>
      <c r="AO4" s="102" t="s">
        <v>97</v>
      </c>
      <c r="AP4" s="96"/>
      <c r="AQ4" s="33" t="s">
        <v>54</v>
      </c>
      <c r="AR4" s="33" t="s">
        <v>108</v>
      </c>
      <c r="AS4" s="32">
        <v>9</v>
      </c>
      <c r="AT4" s="32">
        <v>10</v>
      </c>
      <c r="AU4" s="33" t="s">
        <v>57</v>
      </c>
      <c r="AV4" s="33" t="s">
        <v>113</v>
      </c>
      <c r="AW4" s="33" t="s">
        <v>70</v>
      </c>
      <c r="AX4" s="33" t="s">
        <v>62</v>
      </c>
      <c r="AY4" s="33" t="s">
        <v>116</v>
      </c>
      <c r="AZ4" s="33" t="s">
        <v>118</v>
      </c>
      <c r="BA4" s="33" t="s">
        <v>120</v>
      </c>
      <c r="BB4" s="95" t="s">
        <v>121</v>
      </c>
      <c r="BC4" s="96"/>
      <c r="BD4" s="33" t="s">
        <v>125</v>
      </c>
      <c r="BE4" s="32">
        <v>11</v>
      </c>
      <c r="BF4" s="97" t="s">
        <v>128</v>
      </c>
      <c r="BG4" s="98"/>
      <c r="BH4" s="98"/>
      <c r="BI4" s="98"/>
      <c r="BJ4" s="98"/>
      <c r="BK4" s="98"/>
      <c r="BL4" s="99"/>
      <c r="BM4" s="103" t="s">
        <v>167</v>
      </c>
      <c r="BN4" s="104"/>
      <c r="BO4" s="104"/>
      <c r="BP4" s="104"/>
      <c r="BQ4" s="104"/>
      <c r="BR4" s="104"/>
      <c r="BS4" s="104"/>
      <c r="BT4" s="104"/>
      <c r="BU4" s="105"/>
      <c r="BV4" s="87" t="s">
        <v>156</v>
      </c>
      <c r="BW4" s="88"/>
      <c r="BX4" s="106"/>
      <c r="BY4" s="89" t="s">
        <v>168</v>
      </c>
      <c r="BZ4" s="90"/>
      <c r="CA4" s="32">
        <v>12</v>
      </c>
      <c r="CB4" s="32">
        <v>13</v>
      </c>
      <c r="CC4" s="33" t="s">
        <v>57</v>
      </c>
      <c r="CD4" s="33" t="s">
        <v>68</v>
      </c>
      <c r="CE4" s="33" t="s">
        <v>163</v>
      </c>
      <c r="CF4" s="32">
        <v>14</v>
      </c>
      <c r="CG4" s="38"/>
      <c r="CH4" s="87" t="s">
        <v>169</v>
      </c>
      <c r="CI4" s="88"/>
      <c r="CJ4" s="106"/>
      <c r="CK4" s="91" t="s">
        <v>170</v>
      </c>
      <c r="CL4" s="91"/>
      <c r="CM4" s="91"/>
      <c r="CN4" s="91"/>
      <c r="CO4" s="91"/>
      <c r="CP4" s="91"/>
      <c r="CQ4" s="92"/>
    </row>
    <row r="5" spans="1:95" s="51" customFormat="1" ht="15" customHeight="1">
      <c r="A5" s="40"/>
      <c r="B5" s="31"/>
      <c r="C5" s="31"/>
      <c r="D5" s="41"/>
      <c r="E5" s="42" t="s">
        <v>41</v>
      </c>
      <c r="F5" s="43" t="s">
        <v>42</v>
      </c>
      <c r="G5" s="43" t="s">
        <v>44</v>
      </c>
      <c r="H5" s="43" t="s">
        <v>46</v>
      </c>
      <c r="I5" s="43" t="s">
        <v>48</v>
      </c>
      <c r="J5" s="44" t="s">
        <v>51</v>
      </c>
      <c r="K5" s="45" t="s">
        <v>53</v>
      </c>
      <c r="L5" s="43" t="s">
        <v>55</v>
      </c>
      <c r="M5" s="43" t="s">
        <v>56</v>
      </c>
      <c r="N5" s="43" t="s">
        <v>58</v>
      </c>
      <c r="O5" s="43" t="s">
        <v>59</v>
      </c>
      <c r="P5" s="46" t="s">
        <v>61</v>
      </c>
      <c r="Q5" s="46" t="s">
        <v>63</v>
      </c>
      <c r="R5" s="43" t="s">
        <v>64</v>
      </c>
      <c r="S5" s="43" t="s">
        <v>65</v>
      </c>
      <c r="T5" s="43" t="s">
        <v>66</v>
      </c>
      <c r="U5" s="43" t="s">
        <v>69</v>
      </c>
      <c r="V5" s="43" t="s">
        <v>71</v>
      </c>
      <c r="W5" s="46" t="s">
        <v>73</v>
      </c>
      <c r="X5" s="43" t="s">
        <v>74</v>
      </c>
      <c r="Y5" s="43" t="s">
        <v>76</v>
      </c>
      <c r="Z5" s="42" t="s">
        <v>78</v>
      </c>
      <c r="AA5" s="43" t="s">
        <v>79</v>
      </c>
      <c r="AB5" s="43" t="s">
        <v>81</v>
      </c>
      <c r="AC5" s="43" t="s">
        <v>82</v>
      </c>
      <c r="AD5" s="43" t="s">
        <v>84</v>
      </c>
      <c r="AE5" s="43" t="s">
        <v>86</v>
      </c>
      <c r="AF5" s="43" t="s">
        <v>88</v>
      </c>
      <c r="AG5" s="43" t="s">
        <v>89</v>
      </c>
      <c r="AH5" s="43" t="s">
        <v>90</v>
      </c>
      <c r="AI5" s="46" t="s">
        <v>91</v>
      </c>
      <c r="AJ5" s="43" t="s">
        <v>92</v>
      </c>
      <c r="AK5" s="43" t="s">
        <v>95</v>
      </c>
      <c r="AL5" s="43" t="s">
        <v>96</v>
      </c>
      <c r="AM5" s="47" t="s">
        <v>99</v>
      </c>
      <c r="AN5" s="47" t="s">
        <v>101</v>
      </c>
      <c r="AO5" s="32" t="s">
        <v>103</v>
      </c>
      <c r="AP5" s="32" t="s">
        <v>105</v>
      </c>
      <c r="AQ5" s="43" t="s">
        <v>106</v>
      </c>
      <c r="AR5" s="43" t="s">
        <v>107</v>
      </c>
      <c r="AS5" s="43" t="s">
        <v>109</v>
      </c>
      <c r="AT5" s="43" t="s">
        <v>110</v>
      </c>
      <c r="AU5" s="43" t="s">
        <v>111</v>
      </c>
      <c r="AV5" s="43" t="s">
        <v>112</v>
      </c>
      <c r="AW5" s="43" t="s">
        <v>114</v>
      </c>
      <c r="AX5" s="43" t="s">
        <v>115</v>
      </c>
      <c r="AY5" s="43" t="s">
        <v>171</v>
      </c>
      <c r="AZ5" s="43" t="s">
        <v>117</v>
      </c>
      <c r="BA5" s="43" t="s">
        <v>119</v>
      </c>
      <c r="BB5" s="32" t="s">
        <v>123</v>
      </c>
      <c r="BC5" s="32" t="s">
        <v>101</v>
      </c>
      <c r="BD5" s="43" t="s">
        <v>126</v>
      </c>
      <c r="BE5" s="43" t="s">
        <v>127</v>
      </c>
      <c r="BF5" s="33"/>
      <c r="BG5" s="33" t="s">
        <v>130</v>
      </c>
      <c r="BH5" s="33" t="s">
        <v>132</v>
      </c>
      <c r="BI5" s="33" t="s">
        <v>134</v>
      </c>
      <c r="BJ5" s="33" t="s">
        <v>105</v>
      </c>
      <c r="BK5" s="33" t="s">
        <v>137</v>
      </c>
      <c r="BL5" s="33" t="s">
        <v>138</v>
      </c>
      <c r="BM5" s="48"/>
      <c r="BN5" s="48" t="s">
        <v>130</v>
      </c>
      <c r="BO5" s="48" t="s">
        <v>141</v>
      </c>
      <c r="BP5" s="48" t="s">
        <v>142</v>
      </c>
      <c r="BQ5" s="48" t="s">
        <v>144</v>
      </c>
      <c r="BR5" s="48" t="s">
        <v>146</v>
      </c>
      <c r="BS5" s="48" t="s">
        <v>148</v>
      </c>
      <c r="BT5" s="48" t="s">
        <v>150</v>
      </c>
      <c r="BU5" s="48" t="s">
        <v>151</v>
      </c>
      <c r="BV5" s="32"/>
      <c r="BW5" s="47" t="s">
        <v>130</v>
      </c>
      <c r="BX5" s="32" t="s">
        <v>154</v>
      </c>
      <c r="BY5" s="41" t="s">
        <v>103</v>
      </c>
      <c r="BZ5" s="32" t="s">
        <v>144</v>
      </c>
      <c r="CA5" s="43" t="s">
        <v>157</v>
      </c>
      <c r="CB5" s="43" t="s">
        <v>158</v>
      </c>
      <c r="CC5" s="43" t="s">
        <v>159</v>
      </c>
      <c r="CD5" s="43" t="s">
        <v>161</v>
      </c>
      <c r="CE5" s="49" t="s">
        <v>162</v>
      </c>
      <c r="CF5" s="44" t="s">
        <v>165</v>
      </c>
      <c r="CG5" s="43" t="s">
        <v>4</v>
      </c>
      <c r="CH5" s="32"/>
      <c r="CI5" s="47"/>
      <c r="CJ5" s="32"/>
      <c r="CK5" s="31"/>
      <c r="CL5" s="47"/>
      <c r="CM5" s="47"/>
      <c r="CN5" s="32"/>
      <c r="CO5" s="32"/>
      <c r="CP5" s="32"/>
      <c r="CQ5" s="50"/>
    </row>
    <row r="6" spans="1:95" s="58" customFormat="1" ht="15" customHeight="1">
      <c r="A6" s="93" t="s">
        <v>26</v>
      </c>
      <c r="B6" s="94"/>
      <c r="C6" s="94"/>
      <c r="D6" s="52"/>
      <c r="E6" s="53"/>
      <c r="F6" s="38"/>
      <c r="G6" s="38"/>
      <c r="H6" s="38"/>
      <c r="I6" s="43" t="s">
        <v>49</v>
      </c>
      <c r="J6" s="38"/>
      <c r="K6" s="52"/>
      <c r="L6" s="38"/>
      <c r="M6" s="54"/>
      <c r="N6" s="38"/>
      <c r="O6" s="38"/>
      <c r="P6" s="52"/>
      <c r="Q6" s="52"/>
      <c r="R6" s="38"/>
      <c r="S6" s="38"/>
      <c r="T6" s="38"/>
      <c r="U6" s="38"/>
      <c r="V6" s="38"/>
      <c r="W6" s="52"/>
      <c r="X6" s="38"/>
      <c r="Y6" s="38"/>
      <c r="Z6" s="53"/>
      <c r="AA6" s="43" t="s">
        <v>80</v>
      </c>
      <c r="AB6" s="38"/>
      <c r="AC6" s="38"/>
      <c r="AD6" s="38"/>
      <c r="AE6" s="38"/>
      <c r="AF6" s="38"/>
      <c r="AG6" s="38"/>
      <c r="AH6" s="38"/>
      <c r="AI6" s="53"/>
      <c r="AJ6" s="43" t="s">
        <v>93</v>
      </c>
      <c r="AK6" s="38"/>
      <c r="AL6" s="38"/>
      <c r="AM6" s="46" t="s">
        <v>98</v>
      </c>
      <c r="AN6" s="43" t="s">
        <v>100</v>
      </c>
      <c r="AO6" s="43" t="s">
        <v>102</v>
      </c>
      <c r="AP6" s="38" t="s">
        <v>104</v>
      </c>
      <c r="AQ6" s="38"/>
      <c r="AR6" s="38"/>
      <c r="AS6" s="38"/>
      <c r="AT6" s="38"/>
      <c r="AU6" s="38"/>
      <c r="AV6" s="38"/>
      <c r="AW6" s="38"/>
      <c r="AX6" s="38"/>
      <c r="AY6" s="43" t="s">
        <v>172</v>
      </c>
      <c r="AZ6" s="38"/>
      <c r="BA6" s="38"/>
      <c r="BB6" s="38" t="s">
        <v>122</v>
      </c>
      <c r="BC6" s="43" t="s">
        <v>124</v>
      </c>
      <c r="BD6" s="38"/>
      <c r="BE6" s="43" t="s">
        <v>37</v>
      </c>
      <c r="BF6" s="38" t="s">
        <v>36</v>
      </c>
      <c r="BG6" s="43" t="s">
        <v>129</v>
      </c>
      <c r="BH6" s="43" t="s">
        <v>131</v>
      </c>
      <c r="BI6" s="43" t="s">
        <v>133</v>
      </c>
      <c r="BJ6" s="43" t="s">
        <v>135</v>
      </c>
      <c r="BK6" s="38" t="s">
        <v>136</v>
      </c>
      <c r="BL6" s="43" t="s">
        <v>39</v>
      </c>
      <c r="BM6" s="38" t="s">
        <v>38</v>
      </c>
      <c r="BN6" s="43" t="s">
        <v>139</v>
      </c>
      <c r="BO6" s="43" t="s">
        <v>140</v>
      </c>
      <c r="BP6" s="43" t="s">
        <v>92</v>
      </c>
      <c r="BQ6" s="43" t="s">
        <v>143</v>
      </c>
      <c r="BR6" s="43" t="s">
        <v>145</v>
      </c>
      <c r="BS6" s="43" t="s">
        <v>147</v>
      </c>
      <c r="BT6" s="43" t="s">
        <v>149</v>
      </c>
      <c r="BU6" s="43" t="s">
        <v>39</v>
      </c>
      <c r="BV6" s="38" t="s">
        <v>39</v>
      </c>
      <c r="BW6" s="43" t="s">
        <v>152</v>
      </c>
      <c r="BX6" s="43" t="s">
        <v>153</v>
      </c>
      <c r="BY6" s="52" t="s">
        <v>155</v>
      </c>
      <c r="BZ6" s="43" t="s">
        <v>39</v>
      </c>
      <c r="CA6" s="38"/>
      <c r="CB6" s="43" t="s">
        <v>37</v>
      </c>
      <c r="CC6" s="43" t="s">
        <v>160</v>
      </c>
      <c r="CD6" s="38"/>
      <c r="CE6" s="38" t="s">
        <v>164</v>
      </c>
      <c r="CF6" s="43" t="s">
        <v>166</v>
      </c>
      <c r="CG6" s="38"/>
      <c r="CH6" s="55" t="s">
        <v>35</v>
      </c>
      <c r="CI6" s="38" t="s">
        <v>5</v>
      </c>
      <c r="CJ6" s="38" t="s">
        <v>6</v>
      </c>
      <c r="CK6" s="53" t="s">
        <v>7</v>
      </c>
      <c r="CL6" s="38" t="s">
        <v>28</v>
      </c>
      <c r="CM6" s="56" t="s">
        <v>29</v>
      </c>
      <c r="CN6" s="56" t="s">
        <v>30</v>
      </c>
      <c r="CO6" s="56" t="s">
        <v>31</v>
      </c>
      <c r="CP6" s="56" t="s">
        <v>32</v>
      </c>
      <c r="CQ6" s="57" t="s">
        <v>33</v>
      </c>
    </row>
    <row r="7" spans="1:95" s="39" customFormat="1" ht="15" customHeight="1">
      <c r="A7" s="59"/>
      <c r="B7" s="60"/>
      <c r="C7" s="61"/>
      <c r="D7" s="62"/>
      <c r="E7" s="63"/>
      <c r="F7" s="64"/>
      <c r="G7" s="64"/>
      <c r="H7" s="64"/>
      <c r="I7" s="64"/>
      <c r="J7" s="64"/>
      <c r="K7" s="62"/>
      <c r="L7" s="64"/>
      <c r="M7" s="63"/>
      <c r="N7" s="64"/>
      <c r="O7" s="64"/>
      <c r="P7" s="62"/>
      <c r="Q7" s="62"/>
      <c r="R7" s="64"/>
      <c r="S7" s="64"/>
      <c r="T7" s="64"/>
      <c r="U7" s="64"/>
      <c r="V7" s="64"/>
      <c r="W7" s="62"/>
      <c r="X7" s="64"/>
      <c r="Y7" s="64"/>
      <c r="Z7" s="63"/>
      <c r="AA7" s="64"/>
      <c r="AB7" s="62"/>
      <c r="AC7" s="64"/>
      <c r="AD7" s="64"/>
      <c r="AE7" s="64"/>
      <c r="AF7" s="64"/>
      <c r="AG7" s="64"/>
      <c r="AH7" s="64"/>
      <c r="AI7" s="61"/>
      <c r="AJ7" s="64"/>
      <c r="AK7" s="65"/>
      <c r="AL7" s="65"/>
      <c r="AM7" s="66"/>
      <c r="AN7" s="65"/>
      <c r="AO7" s="65"/>
      <c r="AP7" s="65"/>
      <c r="AQ7" s="65"/>
      <c r="AR7" s="65"/>
      <c r="AS7" s="65"/>
      <c r="AT7" s="65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5" t="s">
        <v>37</v>
      </c>
      <c r="BG7" s="64"/>
      <c r="BH7" s="64"/>
      <c r="BI7" s="64"/>
      <c r="BJ7" s="64"/>
      <c r="BK7" s="64"/>
      <c r="BL7" s="64"/>
      <c r="BM7" s="65" t="s">
        <v>37</v>
      </c>
      <c r="BN7" s="64"/>
      <c r="BO7" s="64"/>
      <c r="BP7" s="64"/>
      <c r="BQ7" s="64"/>
      <c r="BR7" s="64"/>
      <c r="BS7" s="64"/>
      <c r="BT7" s="64"/>
      <c r="BU7" s="64"/>
      <c r="BV7" s="65" t="s">
        <v>37</v>
      </c>
      <c r="BW7" s="65"/>
      <c r="BX7" s="65"/>
      <c r="BY7" s="66"/>
      <c r="BZ7" s="65"/>
      <c r="CA7" s="64"/>
      <c r="CB7" s="64"/>
      <c r="CC7" s="64"/>
      <c r="CD7" s="64"/>
      <c r="CE7" s="67"/>
      <c r="CF7" s="64"/>
      <c r="CG7" s="65"/>
      <c r="CH7" s="64"/>
      <c r="CI7" s="65"/>
      <c r="CJ7" s="64"/>
      <c r="CK7" s="107" t="s">
        <v>40</v>
      </c>
      <c r="CL7" s="65"/>
      <c r="CM7" s="64"/>
      <c r="CN7" s="64"/>
      <c r="CO7" s="64"/>
      <c r="CP7" s="64"/>
      <c r="CQ7" s="68"/>
    </row>
    <row r="8" spans="1:95" s="6" customFormat="1" ht="11.25" customHeight="1">
      <c r="A8" s="2"/>
      <c r="B8" s="3"/>
      <c r="C8" s="4"/>
      <c r="D8" s="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9"/>
    </row>
    <row r="9" spans="1:95" s="6" customFormat="1" ht="15" customHeight="1">
      <c r="A9" s="69" t="s">
        <v>1</v>
      </c>
      <c r="B9" s="70"/>
      <c r="C9" s="70"/>
      <c r="D9" s="71"/>
      <c r="E9" s="72">
        <f aca="true" t="shared" si="0" ref="E9:AJ9">E25+E34</f>
        <v>4009198</v>
      </c>
      <c r="F9" s="72">
        <f t="shared" si="0"/>
        <v>222883673</v>
      </c>
      <c r="G9" s="72">
        <f t="shared" si="0"/>
        <v>210388284</v>
      </c>
      <c r="H9" s="72">
        <f t="shared" si="0"/>
        <v>5638006</v>
      </c>
      <c r="I9" s="72">
        <f t="shared" si="0"/>
        <v>3904892</v>
      </c>
      <c r="J9" s="72">
        <f t="shared" si="0"/>
        <v>953355</v>
      </c>
      <c r="K9" s="72">
        <f t="shared" si="0"/>
        <v>1459662</v>
      </c>
      <c r="L9" s="72">
        <f t="shared" si="0"/>
        <v>539474</v>
      </c>
      <c r="M9" s="72">
        <f t="shared" si="0"/>
        <v>223917785</v>
      </c>
      <c r="N9" s="72">
        <f t="shared" si="0"/>
        <v>60620452</v>
      </c>
      <c r="O9" s="72">
        <f t="shared" si="0"/>
        <v>54660541</v>
      </c>
      <c r="P9" s="72">
        <f t="shared" si="0"/>
        <v>82662166</v>
      </c>
      <c r="Q9" s="72">
        <f t="shared" si="0"/>
        <v>25835529</v>
      </c>
      <c r="R9" s="72">
        <f t="shared" si="0"/>
        <v>139097</v>
      </c>
      <c r="S9" s="72">
        <f t="shared" si="0"/>
        <v>52400782</v>
      </c>
      <c r="T9" s="72">
        <f t="shared" si="0"/>
        <v>28088433</v>
      </c>
      <c r="U9" s="72">
        <f t="shared" si="0"/>
        <v>111445</v>
      </c>
      <c r="V9" s="72">
        <f t="shared" si="0"/>
        <v>133255</v>
      </c>
      <c r="W9" s="72">
        <f t="shared" si="0"/>
        <v>24067649</v>
      </c>
      <c r="X9" s="72">
        <f t="shared" si="0"/>
        <v>1262902</v>
      </c>
      <c r="Y9" s="72">
        <f t="shared" si="0"/>
        <v>0</v>
      </c>
      <c r="Z9" s="72">
        <f t="shared" si="0"/>
        <v>1262902</v>
      </c>
      <c r="AA9" s="72">
        <f t="shared" si="0"/>
        <v>22094825</v>
      </c>
      <c r="AB9" s="72">
        <f t="shared" si="0"/>
        <v>6247217</v>
      </c>
      <c r="AC9" s="72">
        <f t="shared" si="0"/>
        <v>497107</v>
      </c>
      <c r="AD9" s="72">
        <f t="shared" si="0"/>
        <v>7086678</v>
      </c>
      <c r="AE9" s="72">
        <f t="shared" si="0"/>
        <v>2977013</v>
      </c>
      <c r="AF9" s="72">
        <f t="shared" si="0"/>
        <v>5286810</v>
      </c>
      <c r="AG9" s="72">
        <f t="shared" si="0"/>
        <v>26865501</v>
      </c>
      <c r="AH9" s="72">
        <f t="shared" si="0"/>
        <v>68812213</v>
      </c>
      <c r="AI9" s="72">
        <f t="shared" si="0"/>
        <v>2792808</v>
      </c>
      <c r="AJ9" s="72">
        <f t="shared" si="0"/>
        <v>14093562</v>
      </c>
      <c r="AK9" s="72">
        <f aca="true" t="shared" si="1" ref="AK9:CH9">AK25+AK34</f>
        <v>2880286</v>
      </c>
      <c r="AL9" s="72">
        <f t="shared" si="1"/>
        <v>4109248</v>
      </c>
      <c r="AM9" s="72">
        <f t="shared" si="1"/>
        <v>1770817</v>
      </c>
      <c r="AN9" s="72">
        <f t="shared" si="1"/>
        <v>4466288</v>
      </c>
      <c r="AO9" s="72">
        <f t="shared" si="1"/>
        <v>16619801</v>
      </c>
      <c r="AP9" s="72">
        <f t="shared" si="1"/>
        <v>16078080</v>
      </c>
      <c r="AQ9" s="72">
        <f t="shared" si="1"/>
        <v>5994833</v>
      </c>
      <c r="AR9" s="72">
        <f t="shared" si="1"/>
        <v>6490</v>
      </c>
      <c r="AS9" s="72">
        <f t="shared" si="1"/>
        <v>25147500</v>
      </c>
      <c r="AT9" s="72">
        <f t="shared" si="1"/>
        <v>75280676</v>
      </c>
      <c r="AU9" s="72">
        <f t="shared" si="1"/>
        <v>11567716</v>
      </c>
      <c r="AV9" s="72">
        <f t="shared" si="1"/>
        <v>22579703</v>
      </c>
      <c r="AW9" s="72">
        <f t="shared" si="1"/>
        <v>10732849</v>
      </c>
      <c r="AX9" s="72">
        <f t="shared" si="1"/>
        <v>602553</v>
      </c>
      <c r="AY9" s="72">
        <f t="shared" si="1"/>
        <v>28</v>
      </c>
      <c r="AZ9" s="72">
        <f t="shared" si="1"/>
        <v>1595671</v>
      </c>
      <c r="BA9" s="72">
        <f t="shared" si="1"/>
        <v>12700370</v>
      </c>
      <c r="BB9" s="72">
        <f t="shared" si="1"/>
        <v>4153925</v>
      </c>
      <c r="BC9" s="72">
        <f t="shared" si="1"/>
        <v>9338753</v>
      </c>
      <c r="BD9" s="72">
        <f t="shared" si="1"/>
        <v>2009108</v>
      </c>
      <c r="BE9" s="72">
        <f t="shared" si="1"/>
        <v>5320955</v>
      </c>
      <c r="BF9" s="72">
        <f>BF25+BF34</f>
        <v>1372053</v>
      </c>
      <c r="BG9" s="72">
        <f aca="true" t="shared" si="2" ref="BG9:BZ9">BG25+BG34</f>
        <v>276129</v>
      </c>
      <c r="BH9" s="72">
        <f t="shared" si="2"/>
        <v>923712</v>
      </c>
      <c r="BI9" s="72">
        <f t="shared" si="2"/>
        <v>131023</v>
      </c>
      <c r="BJ9" s="72">
        <f t="shared" si="2"/>
        <v>24042</v>
      </c>
      <c r="BK9" s="72">
        <f t="shared" si="2"/>
        <v>0</v>
      </c>
      <c r="BL9" s="72">
        <f t="shared" si="2"/>
        <v>17147</v>
      </c>
      <c r="BM9" s="72">
        <f t="shared" si="2"/>
        <v>3861744</v>
      </c>
      <c r="BN9" s="72">
        <f t="shared" si="2"/>
        <v>1504220</v>
      </c>
      <c r="BO9" s="72">
        <f t="shared" si="2"/>
        <v>0</v>
      </c>
      <c r="BP9" s="72">
        <f t="shared" si="2"/>
        <v>2046738</v>
      </c>
      <c r="BQ9" s="72">
        <f t="shared" si="2"/>
        <v>8058</v>
      </c>
      <c r="BR9" s="72">
        <f t="shared" si="2"/>
        <v>3112</v>
      </c>
      <c r="BS9" s="72">
        <f t="shared" si="2"/>
        <v>0</v>
      </c>
      <c r="BT9" s="72">
        <f t="shared" si="2"/>
        <v>4533</v>
      </c>
      <c r="BU9" s="72">
        <f t="shared" si="2"/>
        <v>295083</v>
      </c>
      <c r="BV9" s="72">
        <f t="shared" si="2"/>
        <v>87158</v>
      </c>
      <c r="BW9" s="72">
        <f t="shared" si="2"/>
        <v>22936</v>
      </c>
      <c r="BX9" s="72">
        <f>BX25+BX34</f>
        <v>2335</v>
      </c>
      <c r="BY9" s="72">
        <f t="shared" si="2"/>
        <v>0</v>
      </c>
      <c r="BZ9" s="72">
        <f t="shared" si="2"/>
        <v>61887</v>
      </c>
      <c r="CA9" s="72">
        <f t="shared" si="1"/>
        <v>70323275</v>
      </c>
      <c r="CB9" s="72">
        <f t="shared" si="1"/>
        <v>283422</v>
      </c>
      <c r="CC9" s="72">
        <f t="shared" si="1"/>
        <v>1430</v>
      </c>
      <c r="CD9" s="72">
        <f t="shared" si="1"/>
        <v>281992</v>
      </c>
      <c r="CE9" s="72">
        <f t="shared" si="1"/>
        <v>0</v>
      </c>
      <c r="CF9" s="72">
        <f t="shared" si="1"/>
        <v>0</v>
      </c>
      <c r="CG9" s="72">
        <f t="shared" si="1"/>
        <v>798602707</v>
      </c>
      <c r="CH9" s="72">
        <f t="shared" si="1"/>
        <v>233001136</v>
      </c>
      <c r="CI9" s="72">
        <f aca="true" t="shared" si="3" ref="CI9:CQ9">CI25+CI34</f>
        <v>45024274</v>
      </c>
      <c r="CJ9" s="72">
        <f t="shared" si="3"/>
        <v>10230429</v>
      </c>
      <c r="CK9" s="72">
        <f t="shared" si="3"/>
        <v>4218942</v>
      </c>
      <c r="CL9" s="72">
        <f t="shared" si="3"/>
        <v>291530</v>
      </c>
      <c r="CM9" s="72">
        <f t="shared" si="3"/>
        <v>8480778</v>
      </c>
      <c r="CN9" s="72">
        <f t="shared" si="3"/>
        <v>15210915</v>
      </c>
      <c r="CO9" s="72">
        <f t="shared" si="3"/>
        <v>4349191</v>
      </c>
      <c r="CP9" s="72">
        <f t="shared" si="3"/>
        <v>45268163</v>
      </c>
      <c r="CQ9" s="73">
        <f t="shared" si="3"/>
        <v>432527349</v>
      </c>
    </row>
    <row r="10" spans="1:95" s="6" customFormat="1" ht="11.25" customHeight="1">
      <c r="A10" s="74"/>
      <c r="B10" s="4"/>
      <c r="C10" s="4"/>
      <c r="D10" s="5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3"/>
    </row>
    <row r="11" spans="1:95" s="6" customFormat="1" ht="22.5" customHeight="1">
      <c r="A11" s="74">
        <v>1</v>
      </c>
      <c r="B11" s="4"/>
      <c r="C11" s="75" t="s">
        <v>8</v>
      </c>
      <c r="D11" s="5"/>
      <c r="E11" s="72">
        <v>547837</v>
      </c>
      <c r="F11" s="72">
        <v>37342225</v>
      </c>
      <c r="G11" s="72">
        <v>35137258</v>
      </c>
      <c r="H11" s="72">
        <v>1052725</v>
      </c>
      <c r="I11" s="72">
        <v>629826</v>
      </c>
      <c r="J11" s="72">
        <v>177388</v>
      </c>
      <c r="K11" s="72">
        <v>247570</v>
      </c>
      <c r="L11" s="72">
        <v>97458</v>
      </c>
      <c r="M11" s="72">
        <v>45890488</v>
      </c>
      <c r="N11" s="72">
        <v>11787148</v>
      </c>
      <c r="O11" s="72">
        <v>10977787</v>
      </c>
      <c r="P11" s="72">
        <v>15648263</v>
      </c>
      <c r="Q11" s="72">
        <v>7471658</v>
      </c>
      <c r="R11" s="72">
        <v>5632</v>
      </c>
      <c r="S11" s="72">
        <v>9756095</v>
      </c>
      <c r="T11" s="72">
        <v>4885031</v>
      </c>
      <c r="U11" s="72">
        <v>46966</v>
      </c>
      <c r="V11" s="72">
        <v>133255</v>
      </c>
      <c r="W11" s="72">
        <v>4690843</v>
      </c>
      <c r="X11" s="72">
        <v>443557</v>
      </c>
      <c r="Y11" s="72">
        <v>0</v>
      </c>
      <c r="Z11" s="72">
        <v>443557</v>
      </c>
      <c r="AA11" s="72">
        <v>4292906</v>
      </c>
      <c r="AB11" s="72">
        <v>874957</v>
      </c>
      <c r="AC11" s="72">
        <v>18711</v>
      </c>
      <c r="AD11" s="72">
        <v>1244717</v>
      </c>
      <c r="AE11" s="72">
        <v>406410</v>
      </c>
      <c r="AF11" s="72">
        <v>1748111</v>
      </c>
      <c r="AG11" s="72">
        <v>4393396</v>
      </c>
      <c r="AH11" s="72">
        <v>12034544</v>
      </c>
      <c r="AI11" s="72">
        <v>346592</v>
      </c>
      <c r="AJ11" s="72">
        <v>2315362</v>
      </c>
      <c r="AK11" s="72">
        <v>659810</v>
      </c>
      <c r="AL11" s="72">
        <v>2897166</v>
      </c>
      <c r="AM11" s="72">
        <v>349781</v>
      </c>
      <c r="AN11" s="72">
        <v>966474</v>
      </c>
      <c r="AO11" s="72">
        <v>2322059</v>
      </c>
      <c r="AP11" s="72">
        <v>752487</v>
      </c>
      <c r="AQ11" s="72">
        <v>1424813</v>
      </c>
      <c r="AR11" s="72">
        <v>0</v>
      </c>
      <c r="AS11" s="72">
        <v>3453359</v>
      </c>
      <c r="AT11" s="72">
        <v>11999832</v>
      </c>
      <c r="AU11" s="72">
        <v>1922520</v>
      </c>
      <c r="AV11" s="72">
        <v>2541874</v>
      </c>
      <c r="AW11" s="72">
        <v>1299981</v>
      </c>
      <c r="AX11" s="72">
        <v>602553</v>
      </c>
      <c r="AY11" s="72">
        <v>0</v>
      </c>
      <c r="AZ11" s="72">
        <v>518081</v>
      </c>
      <c r="BA11" s="72">
        <v>2533421</v>
      </c>
      <c r="BB11" s="72">
        <v>607753</v>
      </c>
      <c r="BC11" s="72">
        <v>1734466</v>
      </c>
      <c r="BD11" s="72">
        <v>239183</v>
      </c>
      <c r="BE11" s="72">
        <v>541886</v>
      </c>
      <c r="BF11" s="72">
        <v>62532</v>
      </c>
      <c r="BG11" s="72">
        <v>15513</v>
      </c>
      <c r="BH11" s="72">
        <v>44298</v>
      </c>
      <c r="BI11" s="72">
        <v>2721</v>
      </c>
      <c r="BJ11" s="72">
        <v>0</v>
      </c>
      <c r="BK11" s="72">
        <v>0</v>
      </c>
      <c r="BL11" s="72">
        <v>0</v>
      </c>
      <c r="BM11" s="72">
        <v>476461</v>
      </c>
      <c r="BN11" s="72">
        <v>421852</v>
      </c>
      <c r="BO11" s="72">
        <v>0</v>
      </c>
      <c r="BP11" s="72">
        <v>54609</v>
      </c>
      <c r="BQ11" s="72">
        <v>0</v>
      </c>
      <c r="BR11" s="72">
        <v>0</v>
      </c>
      <c r="BS11" s="72">
        <v>0</v>
      </c>
      <c r="BT11" s="72">
        <v>0</v>
      </c>
      <c r="BU11" s="72">
        <v>0</v>
      </c>
      <c r="BV11" s="72">
        <v>2893</v>
      </c>
      <c r="BW11" s="72">
        <v>2893</v>
      </c>
      <c r="BX11" s="72">
        <v>0</v>
      </c>
      <c r="BY11" s="72">
        <v>0</v>
      </c>
      <c r="BZ11" s="72">
        <v>0</v>
      </c>
      <c r="CA11" s="72">
        <v>16758689</v>
      </c>
      <c r="CB11" s="72">
        <v>32791</v>
      </c>
      <c r="CC11" s="72">
        <v>0</v>
      </c>
      <c r="CD11" s="72">
        <v>32791</v>
      </c>
      <c r="CE11" s="72">
        <v>0</v>
      </c>
      <c r="CF11" s="72">
        <v>0</v>
      </c>
      <c r="CG11" s="72">
        <v>147487605</v>
      </c>
      <c r="CH11" s="72">
        <v>44919051</v>
      </c>
      <c r="CI11" s="72">
        <v>8148137</v>
      </c>
      <c r="CJ11" s="72">
        <v>2897750</v>
      </c>
      <c r="CK11" s="72">
        <v>600463</v>
      </c>
      <c r="CL11" s="72">
        <v>58578</v>
      </c>
      <c r="CM11" s="72">
        <v>1540300</v>
      </c>
      <c r="CN11" s="72">
        <v>3733916</v>
      </c>
      <c r="CO11" s="72">
        <v>98981</v>
      </c>
      <c r="CP11" s="72">
        <v>7003300</v>
      </c>
      <c r="CQ11" s="73">
        <v>78487129</v>
      </c>
    </row>
    <row r="12" spans="1:95" s="6" customFormat="1" ht="22.5" customHeight="1">
      <c r="A12" s="74">
        <v>2</v>
      </c>
      <c r="B12" s="4"/>
      <c r="C12" s="75" t="s">
        <v>9</v>
      </c>
      <c r="D12" s="5"/>
      <c r="E12" s="72">
        <v>379015</v>
      </c>
      <c r="F12" s="72">
        <v>26109848</v>
      </c>
      <c r="G12" s="72">
        <v>24865796</v>
      </c>
      <c r="H12" s="72">
        <v>552576</v>
      </c>
      <c r="I12" s="72">
        <v>418414</v>
      </c>
      <c r="J12" s="72">
        <v>108732</v>
      </c>
      <c r="K12" s="72">
        <v>87141</v>
      </c>
      <c r="L12" s="72">
        <v>77189</v>
      </c>
      <c r="M12" s="72">
        <v>28024368</v>
      </c>
      <c r="N12" s="72">
        <v>7989830</v>
      </c>
      <c r="O12" s="72">
        <v>6206393</v>
      </c>
      <c r="P12" s="72">
        <v>9046781</v>
      </c>
      <c r="Q12" s="72">
        <v>4738089</v>
      </c>
      <c r="R12" s="72">
        <v>43275</v>
      </c>
      <c r="S12" s="72">
        <v>4755977</v>
      </c>
      <c r="T12" s="72">
        <v>2223982</v>
      </c>
      <c r="U12" s="72">
        <v>0</v>
      </c>
      <c r="V12" s="72">
        <v>0</v>
      </c>
      <c r="W12" s="72">
        <v>2531995</v>
      </c>
      <c r="X12" s="72">
        <v>78210</v>
      </c>
      <c r="Y12" s="72">
        <v>0</v>
      </c>
      <c r="Z12" s="72">
        <v>78210</v>
      </c>
      <c r="AA12" s="72">
        <v>1105506</v>
      </c>
      <c r="AB12" s="72">
        <v>310788</v>
      </c>
      <c r="AC12" s="72">
        <v>16552</v>
      </c>
      <c r="AD12" s="72">
        <v>502272</v>
      </c>
      <c r="AE12" s="72">
        <v>59681</v>
      </c>
      <c r="AF12" s="72">
        <v>216213</v>
      </c>
      <c r="AG12" s="72">
        <v>2233269</v>
      </c>
      <c r="AH12" s="72">
        <v>6916015</v>
      </c>
      <c r="AI12" s="72">
        <v>134301</v>
      </c>
      <c r="AJ12" s="72">
        <v>1030576</v>
      </c>
      <c r="AK12" s="72">
        <v>176428</v>
      </c>
      <c r="AL12" s="72">
        <v>186532</v>
      </c>
      <c r="AM12" s="72">
        <v>0</v>
      </c>
      <c r="AN12" s="72">
        <v>1178270</v>
      </c>
      <c r="AO12" s="72">
        <v>2495209</v>
      </c>
      <c r="AP12" s="72">
        <v>927077</v>
      </c>
      <c r="AQ12" s="72">
        <v>787622</v>
      </c>
      <c r="AR12" s="72">
        <v>0</v>
      </c>
      <c r="AS12" s="72">
        <v>2011705</v>
      </c>
      <c r="AT12" s="72">
        <v>7309685</v>
      </c>
      <c r="AU12" s="72">
        <v>1159792</v>
      </c>
      <c r="AV12" s="72">
        <v>2679493</v>
      </c>
      <c r="AW12" s="72">
        <v>1219894</v>
      </c>
      <c r="AX12" s="72">
        <v>0</v>
      </c>
      <c r="AY12" s="72">
        <v>0</v>
      </c>
      <c r="AZ12" s="72">
        <v>0</v>
      </c>
      <c r="BA12" s="72">
        <v>864620</v>
      </c>
      <c r="BB12" s="72">
        <v>269920</v>
      </c>
      <c r="BC12" s="72">
        <v>1115966</v>
      </c>
      <c r="BD12" s="72">
        <v>0</v>
      </c>
      <c r="BE12" s="72">
        <v>87170</v>
      </c>
      <c r="BF12" s="72">
        <v>3552</v>
      </c>
      <c r="BG12" s="72">
        <v>1600</v>
      </c>
      <c r="BH12" s="72">
        <v>1589</v>
      </c>
      <c r="BI12" s="72">
        <v>0</v>
      </c>
      <c r="BJ12" s="72">
        <v>363</v>
      </c>
      <c r="BK12" s="72">
        <v>0</v>
      </c>
      <c r="BL12" s="72">
        <v>0</v>
      </c>
      <c r="BM12" s="72">
        <v>76472</v>
      </c>
      <c r="BN12" s="72">
        <v>32801</v>
      </c>
      <c r="BO12" s="72">
        <v>0</v>
      </c>
      <c r="BP12" s="72">
        <v>3879</v>
      </c>
      <c r="BQ12" s="72">
        <v>0</v>
      </c>
      <c r="BR12" s="72">
        <v>0</v>
      </c>
      <c r="BS12" s="72">
        <v>0</v>
      </c>
      <c r="BT12" s="72">
        <v>4533</v>
      </c>
      <c r="BU12" s="72">
        <v>35259</v>
      </c>
      <c r="BV12" s="72">
        <v>7146</v>
      </c>
      <c r="BW12" s="72">
        <v>0</v>
      </c>
      <c r="BX12" s="72">
        <v>0</v>
      </c>
      <c r="BY12" s="72">
        <v>0</v>
      </c>
      <c r="BZ12" s="72">
        <v>7146</v>
      </c>
      <c r="CA12" s="72">
        <v>6048556</v>
      </c>
      <c r="CB12" s="72">
        <v>215695</v>
      </c>
      <c r="CC12" s="72">
        <v>0</v>
      </c>
      <c r="CD12" s="72">
        <v>215695</v>
      </c>
      <c r="CE12" s="72">
        <v>0</v>
      </c>
      <c r="CF12" s="72">
        <v>0</v>
      </c>
      <c r="CG12" s="72">
        <v>85275019</v>
      </c>
      <c r="CH12" s="72">
        <v>28924431</v>
      </c>
      <c r="CI12" s="72">
        <v>4924240</v>
      </c>
      <c r="CJ12" s="72">
        <v>1419895</v>
      </c>
      <c r="CK12" s="72">
        <v>647470</v>
      </c>
      <c r="CL12" s="72">
        <v>7605</v>
      </c>
      <c r="CM12" s="72">
        <v>372621</v>
      </c>
      <c r="CN12" s="72">
        <v>1505406</v>
      </c>
      <c r="CO12" s="72">
        <v>701901</v>
      </c>
      <c r="CP12" s="72">
        <v>3513700</v>
      </c>
      <c r="CQ12" s="73">
        <v>43257750</v>
      </c>
    </row>
    <row r="13" spans="1:95" s="6" customFormat="1" ht="22.5" customHeight="1">
      <c r="A13" s="74">
        <v>3</v>
      </c>
      <c r="B13" s="4"/>
      <c r="C13" s="75" t="s">
        <v>10</v>
      </c>
      <c r="D13" s="5"/>
      <c r="E13" s="72">
        <v>430541</v>
      </c>
      <c r="F13" s="72">
        <v>28949772</v>
      </c>
      <c r="G13" s="72">
        <v>27228754</v>
      </c>
      <c r="H13" s="72">
        <v>812633</v>
      </c>
      <c r="I13" s="72">
        <v>587951</v>
      </c>
      <c r="J13" s="72">
        <v>49280</v>
      </c>
      <c r="K13" s="72">
        <v>221016</v>
      </c>
      <c r="L13" s="72">
        <v>50138</v>
      </c>
      <c r="M13" s="72">
        <v>29956707</v>
      </c>
      <c r="N13" s="72">
        <v>6986660</v>
      </c>
      <c r="O13" s="72">
        <v>6707973</v>
      </c>
      <c r="P13" s="72">
        <v>13563558</v>
      </c>
      <c r="Q13" s="72">
        <v>2698105</v>
      </c>
      <c r="R13" s="72">
        <v>411</v>
      </c>
      <c r="S13" s="72">
        <v>5646164</v>
      </c>
      <c r="T13" s="72">
        <v>2624059</v>
      </c>
      <c r="U13" s="72">
        <v>17372</v>
      </c>
      <c r="V13" s="72">
        <v>0</v>
      </c>
      <c r="W13" s="72">
        <v>3004733</v>
      </c>
      <c r="X13" s="72">
        <v>115275</v>
      </c>
      <c r="Y13" s="72">
        <v>0</v>
      </c>
      <c r="Z13" s="72">
        <v>115275</v>
      </c>
      <c r="AA13" s="72">
        <v>3278216</v>
      </c>
      <c r="AB13" s="72">
        <v>1070028</v>
      </c>
      <c r="AC13" s="72">
        <v>312710</v>
      </c>
      <c r="AD13" s="72">
        <v>1115832</v>
      </c>
      <c r="AE13" s="72">
        <v>549334</v>
      </c>
      <c r="AF13" s="72">
        <v>230312</v>
      </c>
      <c r="AG13" s="72">
        <v>4262098</v>
      </c>
      <c r="AH13" s="72">
        <v>15323785</v>
      </c>
      <c r="AI13" s="72">
        <v>421624</v>
      </c>
      <c r="AJ13" s="72">
        <v>2140588</v>
      </c>
      <c r="AK13" s="72">
        <v>365728</v>
      </c>
      <c r="AL13" s="72">
        <v>27339</v>
      </c>
      <c r="AM13" s="72">
        <v>56501</v>
      </c>
      <c r="AN13" s="72">
        <v>203704</v>
      </c>
      <c r="AO13" s="72">
        <v>2009809</v>
      </c>
      <c r="AP13" s="72">
        <v>9618784</v>
      </c>
      <c r="AQ13" s="72">
        <v>479708</v>
      </c>
      <c r="AR13" s="72">
        <v>0</v>
      </c>
      <c r="AS13" s="72">
        <v>3508726</v>
      </c>
      <c r="AT13" s="72">
        <v>9515095</v>
      </c>
      <c r="AU13" s="72">
        <v>320955</v>
      </c>
      <c r="AV13" s="72">
        <v>4468470</v>
      </c>
      <c r="AW13" s="72">
        <v>1090238</v>
      </c>
      <c r="AX13" s="72">
        <v>0</v>
      </c>
      <c r="AY13" s="72">
        <v>0</v>
      </c>
      <c r="AZ13" s="72">
        <v>554246</v>
      </c>
      <c r="BA13" s="72">
        <v>1441224</v>
      </c>
      <c r="BB13" s="72">
        <v>724617</v>
      </c>
      <c r="BC13" s="72">
        <v>915345</v>
      </c>
      <c r="BD13" s="72">
        <v>0</v>
      </c>
      <c r="BE13" s="72">
        <v>117988</v>
      </c>
      <c r="BF13" s="72">
        <v>27609</v>
      </c>
      <c r="BG13" s="72">
        <v>6075</v>
      </c>
      <c r="BH13" s="72">
        <v>13636</v>
      </c>
      <c r="BI13" s="72">
        <v>7898</v>
      </c>
      <c r="BJ13" s="72">
        <v>0</v>
      </c>
      <c r="BK13" s="72">
        <v>0</v>
      </c>
      <c r="BL13" s="72">
        <v>0</v>
      </c>
      <c r="BM13" s="72">
        <v>87579</v>
      </c>
      <c r="BN13" s="72">
        <v>74940</v>
      </c>
      <c r="BO13" s="72">
        <v>0</v>
      </c>
      <c r="BP13" s="72">
        <v>11735</v>
      </c>
      <c r="BQ13" s="72">
        <v>0</v>
      </c>
      <c r="BR13" s="72">
        <v>0</v>
      </c>
      <c r="BS13" s="72">
        <v>0</v>
      </c>
      <c r="BT13" s="72">
        <v>0</v>
      </c>
      <c r="BU13" s="72">
        <v>904</v>
      </c>
      <c r="BV13" s="72">
        <v>2800</v>
      </c>
      <c r="BW13" s="72">
        <v>0</v>
      </c>
      <c r="BX13" s="72">
        <v>0</v>
      </c>
      <c r="BY13" s="72">
        <v>0</v>
      </c>
      <c r="BZ13" s="72">
        <v>2800</v>
      </c>
      <c r="CA13" s="72">
        <v>9814347</v>
      </c>
      <c r="CB13" s="72">
        <v>0</v>
      </c>
      <c r="CC13" s="72">
        <v>0</v>
      </c>
      <c r="CD13" s="72">
        <v>0</v>
      </c>
      <c r="CE13" s="72">
        <v>0</v>
      </c>
      <c r="CF13" s="72">
        <v>0</v>
      </c>
      <c r="CG13" s="72">
        <v>110918714</v>
      </c>
      <c r="CH13" s="72">
        <v>32594550</v>
      </c>
      <c r="CI13" s="72">
        <v>6217462</v>
      </c>
      <c r="CJ13" s="72">
        <v>926545</v>
      </c>
      <c r="CK13" s="72">
        <v>510560</v>
      </c>
      <c r="CL13" s="72">
        <v>2101</v>
      </c>
      <c r="CM13" s="72">
        <v>2118328</v>
      </c>
      <c r="CN13" s="72">
        <v>1402289</v>
      </c>
      <c r="CO13" s="72">
        <v>627660</v>
      </c>
      <c r="CP13" s="72">
        <v>9961158</v>
      </c>
      <c r="CQ13" s="73">
        <v>56558061</v>
      </c>
    </row>
    <row r="14" spans="1:95" s="6" customFormat="1" ht="22.5" customHeight="1">
      <c r="A14" s="74">
        <v>4</v>
      </c>
      <c r="B14" s="4"/>
      <c r="C14" s="75" t="s">
        <v>11</v>
      </c>
      <c r="D14" s="5"/>
      <c r="E14" s="72">
        <v>172812</v>
      </c>
      <c r="F14" s="72">
        <v>9282165</v>
      </c>
      <c r="G14" s="72">
        <v>8787106</v>
      </c>
      <c r="H14" s="72">
        <v>226422</v>
      </c>
      <c r="I14" s="72">
        <v>116652</v>
      </c>
      <c r="J14" s="72">
        <v>56935</v>
      </c>
      <c r="K14" s="72">
        <v>74848</v>
      </c>
      <c r="L14" s="72">
        <v>20202</v>
      </c>
      <c r="M14" s="72">
        <v>8800581</v>
      </c>
      <c r="N14" s="72">
        <v>2541551</v>
      </c>
      <c r="O14" s="72">
        <v>2717359</v>
      </c>
      <c r="P14" s="72">
        <v>2853762</v>
      </c>
      <c r="Q14" s="72">
        <v>686115</v>
      </c>
      <c r="R14" s="72">
        <v>1794</v>
      </c>
      <c r="S14" s="72">
        <v>2538154</v>
      </c>
      <c r="T14" s="72">
        <v>1826797</v>
      </c>
      <c r="U14" s="72">
        <v>3840</v>
      </c>
      <c r="V14" s="72">
        <v>0</v>
      </c>
      <c r="W14" s="72">
        <v>707517</v>
      </c>
      <c r="X14" s="72">
        <v>30200</v>
      </c>
      <c r="Y14" s="72">
        <v>0</v>
      </c>
      <c r="Z14" s="72">
        <v>30200</v>
      </c>
      <c r="AA14" s="72">
        <v>2020837</v>
      </c>
      <c r="AB14" s="72">
        <v>595149</v>
      </c>
      <c r="AC14" s="72">
        <v>15927</v>
      </c>
      <c r="AD14" s="72">
        <v>513281</v>
      </c>
      <c r="AE14" s="72">
        <v>298199</v>
      </c>
      <c r="AF14" s="72">
        <v>598281</v>
      </c>
      <c r="AG14" s="72">
        <v>1958184</v>
      </c>
      <c r="AH14" s="72">
        <v>1666683</v>
      </c>
      <c r="AI14" s="72">
        <v>176481</v>
      </c>
      <c r="AJ14" s="72">
        <v>469465</v>
      </c>
      <c r="AK14" s="72">
        <v>83077</v>
      </c>
      <c r="AL14" s="72">
        <v>5515</v>
      </c>
      <c r="AM14" s="72">
        <v>8</v>
      </c>
      <c r="AN14" s="72">
        <v>105284</v>
      </c>
      <c r="AO14" s="72">
        <v>549224</v>
      </c>
      <c r="AP14" s="72">
        <v>48465</v>
      </c>
      <c r="AQ14" s="72">
        <v>222674</v>
      </c>
      <c r="AR14" s="72">
        <v>6490</v>
      </c>
      <c r="AS14" s="72">
        <v>1377805</v>
      </c>
      <c r="AT14" s="72">
        <v>2925096</v>
      </c>
      <c r="AU14" s="72">
        <v>288422</v>
      </c>
      <c r="AV14" s="72">
        <v>696874</v>
      </c>
      <c r="AW14" s="72">
        <v>581931</v>
      </c>
      <c r="AX14" s="72">
        <v>0</v>
      </c>
      <c r="AY14" s="72">
        <v>0</v>
      </c>
      <c r="AZ14" s="72">
        <v>0</v>
      </c>
      <c r="BA14" s="72">
        <v>1063292</v>
      </c>
      <c r="BB14" s="72">
        <v>218780</v>
      </c>
      <c r="BC14" s="72">
        <v>75797</v>
      </c>
      <c r="BD14" s="72">
        <v>0</v>
      </c>
      <c r="BE14" s="72">
        <v>256221</v>
      </c>
      <c r="BF14" s="72">
        <v>53854</v>
      </c>
      <c r="BG14" s="72">
        <v>16400</v>
      </c>
      <c r="BH14" s="72">
        <v>6409</v>
      </c>
      <c r="BI14" s="72">
        <v>31045</v>
      </c>
      <c r="BJ14" s="72">
        <v>0</v>
      </c>
      <c r="BK14" s="72">
        <v>0</v>
      </c>
      <c r="BL14" s="72">
        <v>0</v>
      </c>
      <c r="BM14" s="72">
        <v>202367</v>
      </c>
      <c r="BN14" s="72">
        <v>87186</v>
      </c>
      <c r="BO14" s="72">
        <v>0</v>
      </c>
      <c r="BP14" s="72">
        <v>115181</v>
      </c>
      <c r="BQ14" s="72">
        <v>0</v>
      </c>
      <c r="BR14" s="72">
        <v>0</v>
      </c>
      <c r="BS14" s="72">
        <v>0</v>
      </c>
      <c r="BT14" s="72">
        <v>0</v>
      </c>
      <c r="BU14" s="72">
        <v>0</v>
      </c>
      <c r="BV14" s="72">
        <v>0</v>
      </c>
      <c r="BW14" s="72">
        <v>0</v>
      </c>
      <c r="BX14" s="72">
        <v>0</v>
      </c>
      <c r="BY14" s="72">
        <v>0</v>
      </c>
      <c r="BZ14" s="72">
        <v>0</v>
      </c>
      <c r="CA14" s="72">
        <v>3256671</v>
      </c>
      <c r="CB14" s="72">
        <v>0</v>
      </c>
      <c r="CC14" s="72">
        <v>0</v>
      </c>
      <c r="CD14" s="72">
        <v>0</v>
      </c>
      <c r="CE14" s="72">
        <v>0</v>
      </c>
      <c r="CF14" s="72">
        <v>0</v>
      </c>
      <c r="CG14" s="72">
        <v>34285409</v>
      </c>
      <c r="CH14" s="72">
        <v>7508647</v>
      </c>
      <c r="CI14" s="72">
        <v>2481648</v>
      </c>
      <c r="CJ14" s="72">
        <v>437516</v>
      </c>
      <c r="CK14" s="72">
        <v>379652</v>
      </c>
      <c r="CL14" s="72">
        <v>21461</v>
      </c>
      <c r="CM14" s="72">
        <v>222391</v>
      </c>
      <c r="CN14" s="72">
        <v>825035</v>
      </c>
      <c r="CO14" s="72">
        <v>149020</v>
      </c>
      <c r="CP14" s="72">
        <v>1677780</v>
      </c>
      <c r="CQ14" s="73">
        <v>20582259</v>
      </c>
    </row>
    <row r="15" spans="1:95" s="6" customFormat="1" ht="22.5" customHeight="1">
      <c r="A15" s="74">
        <v>5</v>
      </c>
      <c r="B15" s="4"/>
      <c r="C15" s="75" t="s">
        <v>12</v>
      </c>
      <c r="D15" s="5"/>
      <c r="E15" s="72">
        <v>303841</v>
      </c>
      <c r="F15" s="72">
        <v>16755291</v>
      </c>
      <c r="G15" s="72">
        <v>15855289</v>
      </c>
      <c r="H15" s="72">
        <v>364285</v>
      </c>
      <c r="I15" s="72">
        <v>267041</v>
      </c>
      <c r="J15" s="72">
        <v>90646</v>
      </c>
      <c r="K15" s="72">
        <v>137139</v>
      </c>
      <c r="L15" s="72">
        <v>40891</v>
      </c>
      <c r="M15" s="72">
        <v>17075207</v>
      </c>
      <c r="N15" s="72">
        <v>4980526</v>
      </c>
      <c r="O15" s="72">
        <v>4044955</v>
      </c>
      <c r="P15" s="72">
        <v>6880471</v>
      </c>
      <c r="Q15" s="72">
        <v>1168446</v>
      </c>
      <c r="R15" s="72">
        <v>809</v>
      </c>
      <c r="S15" s="72">
        <v>3074868</v>
      </c>
      <c r="T15" s="72">
        <v>1291577</v>
      </c>
      <c r="U15" s="72">
        <v>19757</v>
      </c>
      <c r="V15" s="72">
        <v>0</v>
      </c>
      <c r="W15" s="72">
        <v>1763534</v>
      </c>
      <c r="X15" s="72">
        <v>177265</v>
      </c>
      <c r="Y15" s="72">
        <v>0</v>
      </c>
      <c r="Z15" s="72">
        <v>177265</v>
      </c>
      <c r="AA15" s="72">
        <v>1023018</v>
      </c>
      <c r="AB15" s="72">
        <v>305387</v>
      </c>
      <c r="AC15" s="72">
        <v>11895</v>
      </c>
      <c r="AD15" s="72">
        <v>406164</v>
      </c>
      <c r="AE15" s="72">
        <v>104424</v>
      </c>
      <c r="AF15" s="72">
        <v>195148</v>
      </c>
      <c r="AG15" s="72">
        <v>1833872</v>
      </c>
      <c r="AH15" s="72">
        <v>3816640</v>
      </c>
      <c r="AI15" s="72">
        <v>188827</v>
      </c>
      <c r="AJ15" s="72">
        <v>981724</v>
      </c>
      <c r="AK15" s="72">
        <v>507554</v>
      </c>
      <c r="AL15" s="72">
        <v>79325</v>
      </c>
      <c r="AM15" s="72">
        <v>230059</v>
      </c>
      <c r="AN15" s="72">
        <v>290258</v>
      </c>
      <c r="AO15" s="72">
        <v>1081823</v>
      </c>
      <c r="AP15" s="72">
        <v>149593</v>
      </c>
      <c r="AQ15" s="72">
        <v>307477</v>
      </c>
      <c r="AR15" s="72">
        <v>0</v>
      </c>
      <c r="AS15" s="72">
        <v>1584115</v>
      </c>
      <c r="AT15" s="72">
        <v>4937145</v>
      </c>
      <c r="AU15" s="72">
        <v>1405323</v>
      </c>
      <c r="AV15" s="72">
        <v>1234830</v>
      </c>
      <c r="AW15" s="72">
        <v>591416</v>
      </c>
      <c r="AX15" s="72">
        <v>0</v>
      </c>
      <c r="AY15" s="72">
        <v>0</v>
      </c>
      <c r="AZ15" s="72">
        <v>0</v>
      </c>
      <c r="BA15" s="72">
        <v>928711</v>
      </c>
      <c r="BB15" s="72">
        <v>244867</v>
      </c>
      <c r="BC15" s="72">
        <v>531998</v>
      </c>
      <c r="BD15" s="72">
        <v>0</v>
      </c>
      <c r="BE15" s="72">
        <v>20747</v>
      </c>
      <c r="BF15" s="72">
        <v>11165</v>
      </c>
      <c r="BG15" s="72">
        <v>0</v>
      </c>
      <c r="BH15" s="72">
        <v>295</v>
      </c>
      <c r="BI15" s="72">
        <v>3820</v>
      </c>
      <c r="BJ15" s="72">
        <v>0</v>
      </c>
      <c r="BK15" s="72">
        <v>0</v>
      </c>
      <c r="BL15" s="72">
        <v>7050</v>
      </c>
      <c r="BM15" s="72">
        <v>9582</v>
      </c>
      <c r="BN15" s="72">
        <v>2994</v>
      </c>
      <c r="BO15" s="72">
        <v>0</v>
      </c>
      <c r="BP15" s="72">
        <v>1630</v>
      </c>
      <c r="BQ15" s="72">
        <v>0</v>
      </c>
      <c r="BR15" s="72">
        <v>0</v>
      </c>
      <c r="BS15" s="72">
        <v>0</v>
      </c>
      <c r="BT15" s="72">
        <v>0</v>
      </c>
      <c r="BU15" s="72">
        <v>4958</v>
      </c>
      <c r="BV15" s="72">
        <v>0</v>
      </c>
      <c r="BW15" s="72">
        <v>0</v>
      </c>
      <c r="BX15" s="72">
        <v>0</v>
      </c>
      <c r="BY15" s="72">
        <v>0</v>
      </c>
      <c r="BZ15" s="72">
        <v>0</v>
      </c>
      <c r="CA15" s="72">
        <v>3736711</v>
      </c>
      <c r="CB15" s="72">
        <v>0</v>
      </c>
      <c r="CC15" s="72">
        <v>0</v>
      </c>
      <c r="CD15" s="72">
        <v>0</v>
      </c>
      <c r="CE15" s="72">
        <v>0</v>
      </c>
      <c r="CF15" s="72">
        <v>0</v>
      </c>
      <c r="CG15" s="72">
        <v>54338720</v>
      </c>
      <c r="CH15" s="72">
        <v>19049352</v>
      </c>
      <c r="CI15" s="72">
        <v>3702157</v>
      </c>
      <c r="CJ15" s="72">
        <v>592099</v>
      </c>
      <c r="CK15" s="72">
        <v>293759</v>
      </c>
      <c r="CL15" s="72">
        <v>43732</v>
      </c>
      <c r="CM15" s="72">
        <v>166144</v>
      </c>
      <c r="CN15" s="72">
        <v>846939</v>
      </c>
      <c r="CO15" s="72">
        <v>107378</v>
      </c>
      <c r="CP15" s="72">
        <v>1828800</v>
      </c>
      <c r="CQ15" s="73">
        <v>27708360</v>
      </c>
    </row>
    <row r="16" spans="1:95" s="6" customFormat="1" ht="22.5" customHeight="1">
      <c r="A16" s="74">
        <v>6</v>
      </c>
      <c r="B16" s="4"/>
      <c r="C16" s="75" t="s">
        <v>13</v>
      </c>
      <c r="D16" s="5"/>
      <c r="E16" s="72">
        <v>200200</v>
      </c>
      <c r="F16" s="72">
        <v>8172599</v>
      </c>
      <c r="G16" s="72">
        <v>7656592</v>
      </c>
      <c r="H16" s="72">
        <v>253284</v>
      </c>
      <c r="I16" s="72">
        <v>134487</v>
      </c>
      <c r="J16" s="72">
        <v>23505</v>
      </c>
      <c r="K16" s="72">
        <v>86166</v>
      </c>
      <c r="L16" s="72">
        <v>18565</v>
      </c>
      <c r="M16" s="72">
        <v>8032934</v>
      </c>
      <c r="N16" s="72">
        <v>2145052</v>
      </c>
      <c r="O16" s="72">
        <v>1644388</v>
      </c>
      <c r="P16" s="72">
        <v>3556041</v>
      </c>
      <c r="Q16" s="72">
        <v>687453</v>
      </c>
      <c r="R16" s="72">
        <v>0</v>
      </c>
      <c r="S16" s="72">
        <v>1844530</v>
      </c>
      <c r="T16" s="72">
        <v>691610</v>
      </c>
      <c r="U16" s="72">
        <v>0</v>
      </c>
      <c r="V16" s="72">
        <v>0</v>
      </c>
      <c r="W16" s="72">
        <v>1152920</v>
      </c>
      <c r="X16" s="72">
        <v>73939</v>
      </c>
      <c r="Y16" s="72">
        <v>0</v>
      </c>
      <c r="Z16" s="72">
        <v>73939</v>
      </c>
      <c r="AA16" s="72">
        <v>507804</v>
      </c>
      <c r="AB16" s="72">
        <v>109656</v>
      </c>
      <c r="AC16" s="72">
        <v>25</v>
      </c>
      <c r="AD16" s="72">
        <v>165465</v>
      </c>
      <c r="AE16" s="72">
        <v>35023</v>
      </c>
      <c r="AF16" s="72">
        <v>197635</v>
      </c>
      <c r="AG16" s="72">
        <v>1026461</v>
      </c>
      <c r="AH16" s="72">
        <v>2087246</v>
      </c>
      <c r="AI16" s="72">
        <v>95326</v>
      </c>
      <c r="AJ16" s="72">
        <v>355224</v>
      </c>
      <c r="AK16" s="72">
        <v>57959</v>
      </c>
      <c r="AL16" s="72">
        <v>37361</v>
      </c>
      <c r="AM16" s="72">
        <v>126852</v>
      </c>
      <c r="AN16" s="72">
        <v>170096</v>
      </c>
      <c r="AO16" s="72">
        <v>309248</v>
      </c>
      <c r="AP16" s="72">
        <v>261712</v>
      </c>
      <c r="AQ16" s="72">
        <v>673468</v>
      </c>
      <c r="AR16" s="72">
        <v>0</v>
      </c>
      <c r="AS16" s="72">
        <v>594480</v>
      </c>
      <c r="AT16" s="72">
        <v>3728436</v>
      </c>
      <c r="AU16" s="72">
        <v>798618</v>
      </c>
      <c r="AV16" s="72">
        <v>1311600</v>
      </c>
      <c r="AW16" s="72">
        <v>361964</v>
      </c>
      <c r="AX16" s="72">
        <v>0</v>
      </c>
      <c r="AY16" s="72">
        <v>0</v>
      </c>
      <c r="AZ16" s="72">
        <v>30764</v>
      </c>
      <c r="BA16" s="72">
        <v>481415</v>
      </c>
      <c r="BB16" s="72">
        <v>242364</v>
      </c>
      <c r="BC16" s="72">
        <v>501711</v>
      </c>
      <c r="BD16" s="72">
        <v>0</v>
      </c>
      <c r="BE16" s="72">
        <v>97823</v>
      </c>
      <c r="BF16" s="72">
        <v>25889</v>
      </c>
      <c r="BG16" s="72">
        <v>0</v>
      </c>
      <c r="BH16" s="72">
        <v>17897</v>
      </c>
      <c r="BI16" s="72">
        <v>7992</v>
      </c>
      <c r="BJ16" s="72">
        <v>0</v>
      </c>
      <c r="BK16" s="72">
        <v>0</v>
      </c>
      <c r="BL16" s="72">
        <v>0</v>
      </c>
      <c r="BM16" s="72">
        <v>71934</v>
      </c>
      <c r="BN16" s="72">
        <v>3806</v>
      </c>
      <c r="BO16" s="72">
        <v>0</v>
      </c>
      <c r="BP16" s="72">
        <v>15632</v>
      </c>
      <c r="BQ16" s="72">
        <v>0</v>
      </c>
      <c r="BR16" s="72">
        <v>0</v>
      </c>
      <c r="BS16" s="72">
        <v>0</v>
      </c>
      <c r="BT16" s="72">
        <v>0</v>
      </c>
      <c r="BU16" s="72">
        <v>52496</v>
      </c>
      <c r="BV16" s="72">
        <v>0</v>
      </c>
      <c r="BW16" s="72">
        <v>0</v>
      </c>
      <c r="BX16" s="72">
        <v>0</v>
      </c>
      <c r="BY16" s="72">
        <v>0</v>
      </c>
      <c r="BZ16" s="72">
        <v>0</v>
      </c>
      <c r="CA16" s="72">
        <v>1806153</v>
      </c>
      <c r="CB16" s="72">
        <v>0</v>
      </c>
      <c r="CC16" s="72">
        <v>0</v>
      </c>
      <c r="CD16" s="72">
        <v>0</v>
      </c>
      <c r="CE16" s="72">
        <v>0</v>
      </c>
      <c r="CF16" s="72">
        <v>0</v>
      </c>
      <c r="CG16" s="72">
        <v>28172605</v>
      </c>
      <c r="CH16" s="72">
        <v>9450578</v>
      </c>
      <c r="CI16" s="72">
        <v>1600681</v>
      </c>
      <c r="CJ16" s="72">
        <v>156568</v>
      </c>
      <c r="CK16" s="72">
        <v>108317</v>
      </c>
      <c r="CL16" s="72">
        <v>64263</v>
      </c>
      <c r="CM16" s="72">
        <v>227300</v>
      </c>
      <c r="CN16" s="72">
        <v>787660</v>
      </c>
      <c r="CO16" s="72">
        <v>173093</v>
      </c>
      <c r="CP16" s="72">
        <v>1272300</v>
      </c>
      <c r="CQ16" s="73">
        <v>14331845</v>
      </c>
    </row>
    <row r="17" spans="1:95" s="6" customFormat="1" ht="22.5" customHeight="1">
      <c r="A17" s="74">
        <v>7</v>
      </c>
      <c r="B17" s="4"/>
      <c r="C17" s="75" t="s">
        <v>14</v>
      </c>
      <c r="D17" s="5"/>
      <c r="E17" s="72">
        <v>366329</v>
      </c>
      <c r="F17" s="72">
        <v>24696857</v>
      </c>
      <c r="G17" s="72">
        <v>23428692</v>
      </c>
      <c r="H17" s="72">
        <v>580901</v>
      </c>
      <c r="I17" s="72">
        <v>437275</v>
      </c>
      <c r="J17" s="72">
        <v>38638</v>
      </c>
      <c r="K17" s="72">
        <v>166178</v>
      </c>
      <c r="L17" s="72">
        <v>45173</v>
      </c>
      <c r="M17" s="72">
        <v>23042649</v>
      </c>
      <c r="N17" s="72">
        <v>5973596</v>
      </c>
      <c r="O17" s="72">
        <v>5561751</v>
      </c>
      <c r="P17" s="72">
        <v>8883046</v>
      </c>
      <c r="Q17" s="72">
        <v>2623407</v>
      </c>
      <c r="R17" s="72">
        <v>849</v>
      </c>
      <c r="S17" s="72">
        <v>5444780</v>
      </c>
      <c r="T17" s="72">
        <v>2543707</v>
      </c>
      <c r="U17" s="72">
        <v>70</v>
      </c>
      <c r="V17" s="72">
        <v>0</v>
      </c>
      <c r="W17" s="72">
        <v>2901003</v>
      </c>
      <c r="X17" s="72">
        <v>108874</v>
      </c>
      <c r="Y17" s="72">
        <v>0</v>
      </c>
      <c r="Z17" s="72">
        <v>108874</v>
      </c>
      <c r="AA17" s="72">
        <v>1681438</v>
      </c>
      <c r="AB17" s="72">
        <v>556194</v>
      </c>
      <c r="AC17" s="72">
        <v>25204</v>
      </c>
      <c r="AD17" s="72">
        <v>395339</v>
      </c>
      <c r="AE17" s="72">
        <v>374895</v>
      </c>
      <c r="AF17" s="72">
        <v>329806</v>
      </c>
      <c r="AG17" s="72">
        <v>1911385</v>
      </c>
      <c r="AH17" s="72">
        <v>9504148</v>
      </c>
      <c r="AI17" s="72">
        <v>457553</v>
      </c>
      <c r="AJ17" s="72">
        <v>2501636</v>
      </c>
      <c r="AK17" s="72">
        <v>225110</v>
      </c>
      <c r="AL17" s="72">
        <v>360395</v>
      </c>
      <c r="AM17" s="72">
        <v>342816</v>
      </c>
      <c r="AN17" s="72">
        <v>369056</v>
      </c>
      <c r="AO17" s="72">
        <v>2111769</v>
      </c>
      <c r="AP17" s="72">
        <v>2779469</v>
      </c>
      <c r="AQ17" s="72">
        <v>356344</v>
      </c>
      <c r="AR17" s="72">
        <v>0</v>
      </c>
      <c r="AS17" s="72">
        <v>2570331</v>
      </c>
      <c r="AT17" s="72">
        <v>10905106</v>
      </c>
      <c r="AU17" s="72">
        <v>1647709</v>
      </c>
      <c r="AV17" s="72">
        <v>3608829</v>
      </c>
      <c r="AW17" s="72">
        <v>2340076</v>
      </c>
      <c r="AX17" s="72">
        <v>0</v>
      </c>
      <c r="AY17" s="72">
        <v>0</v>
      </c>
      <c r="AZ17" s="72">
        <v>72016</v>
      </c>
      <c r="BA17" s="72">
        <v>1122180</v>
      </c>
      <c r="BB17" s="72">
        <v>533011</v>
      </c>
      <c r="BC17" s="72">
        <v>1581285</v>
      </c>
      <c r="BD17" s="72">
        <v>0</v>
      </c>
      <c r="BE17" s="72">
        <v>2374606</v>
      </c>
      <c r="BF17" s="72">
        <v>626354</v>
      </c>
      <c r="BG17" s="72">
        <v>192430</v>
      </c>
      <c r="BH17" s="72">
        <v>377128</v>
      </c>
      <c r="BI17" s="72">
        <v>44065</v>
      </c>
      <c r="BJ17" s="72">
        <v>12731</v>
      </c>
      <c r="BK17" s="72">
        <v>0</v>
      </c>
      <c r="BL17" s="72">
        <v>0</v>
      </c>
      <c r="BM17" s="72">
        <v>1728209</v>
      </c>
      <c r="BN17" s="72">
        <v>585996</v>
      </c>
      <c r="BO17" s="72">
        <v>0</v>
      </c>
      <c r="BP17" s="72">
        <v>1114942</v>
      </c>
      <c r="BQ17" s="72">
        <v>8058</v>
      </c>
      <c r="BR17" s="72">
        <v>3112</v>
      </c>
      <c r="BS17" s="72">
        <v>0</v>
      </c>
      <c r="BT17" s="72">
        <v>0</v>
      </c>
      <c r="BU17" s="72">
        <v>16101</v>
      </c>
      <c r="BV17" s="72">
        <v>20043</v>
      </c>
      <c r="BW17" s="72">
        <v>20043</v>
      </c>
      <c r="BX17" s="72">
        <v>0</v>
      </c>
      <c r="BY17" s="72">
        <v>0</v>
      </c>
      <c r="BZ17" s="72">
        <v>0</v>
      </c>
      <c r="CA17" s="72">
        <v>5160069</v>
      </c>
      <c r="CB17" s="72">
        <v>0</v>
      </c>
      <c r="CC17" s="72">
        <v>0</v>
      </c>
      <c r="CD17" s="72">
        <v>0</v>
      </c>
      <c r="CE17" s="72">
        <v>0</v>
      </c>
      <c r="CF17" s="72">
        <v>0</v>
      </c>
      <c r="CG17" s="72">
        <v>87766572</v>
      </c>
      <c r="CH17" s="72">
        <v>24578234</v>
      </c>
      <c r="CI17" s="72">
        <v>4465660</v>
      </c>
      <c r="CJ17" s="72">
        <v>1081752</v>
      </c>
      <c r="CK17" s="72">
        <v>376689</v>
      </c>
      <c r="CL17" s="72">
        <v>20376</v>
      </c>
      <c r="CM17" s="72">
        <v>1634868</v>
      </c>
      <c r="CN17" s="72">
        <v>798424</v>
      </c>
      <c r="CO17" s="72">
        <v>1321992</v>
      </c>
      <c r="CP17" s="72">
        <v>5800383</v>
      </c>
      <c r="CQ17" s="73">
        <v>47688194</v>
      </c>
    </row>
    <row r="18" spans="1:95" s="6" customFormat="1" ht="22.5" customHeight="1">
      <c r="A18" s="74">
        <v>8</v>
      </c>
      <c r="B18" s="4"/>
      <c r="C18" s="75" t="s">
        <v>15</v>
      </c>
      <c r="D18" s="5"/>
      <c r="E18" s="72">
        <v>181005</v>
      </c>
      <c r="F18" s="72">
        <v>8276010</v>
      </c>
      <c r="G18" s="72">
        <v>7796398</v>
      </c>
      <c r="H18" s="72">
        <v>229764</v>
      </c>
      <c r="I18" s="72">
        <v>123812</v>
      </c>
      <c r="J18" s="72">
        <v>69630</v>
      </c>
      <c r="K18" s="72">
        <v>34184</v>
      </c>
      <c r="L18" s="72">
        <v>22222</v>
      </c>
      <c r="M18" s="72">
        <v>7370685</v>
      </c>
      <c r="N18" s="72">
        <v>2005326</v>
      </c>
      <c r="O18" s="72">
        <v>1830618</v>
      </c>
      <c r="P18" s="72">
        <v>2815771</v>
      </c>
      <c r="Q18" s="72">
        <v>718830</v>
      </c>
      <c r="R18" s="72">
        <v>140</v>
      </c>
      <c r="S18" s="72">
        <v>2440594</v>
      </c>
      <c r="T18" s="72">
        <v>1477243</v>
      </c>
      <c r="U18" s="72">
        <v>3601</v>
      </c>
      <c r="V18" s="72">
        <v>0</v>
      </c>
      <c r="W18" s="72">
        <v>959750</v>
      </c>
      <c r="X18" s="72">
        <v>19354</v>
      </c>
      <c r="Y18" s="72">
        <v>0</v>
      </c>
      <c r="Z18" s="72">
        <v>19354</v>
      </c>
      <c r="AA18" s="72">
        <v>465264</v>
      </c>
      <c r="AB18" s="72">
        <v>169459</v>
      </c>
      <c r="AC18" s="72">
        <v>543</v>
      </c>
      <c r="AD18" s="72">
        <v>100155</v>
      </c>
      <c r="AE18" s="72">
        <v>100731</v>
      </c>
      <c r="AF18" s="72">
        <v>94376</v>
      </c>
      <c r="AG18" s="72">
        <v>795930</v>
      </c>
      <c r="AH18" s="72">
        <v>1812971</v>
      </c>
      <c r="AI18" s="72">
        <v>111959</v>
      </c>
      <c r="AJ18" s="72">
        <v>334059</v>
      </c>
      <c r="AK18" s="72">
        <v>45424</v>
      </c>
      <c r="AL18" s="72">
        <v>12722</v>
      </c>
      <c r="AM18" s="72">
        <v>12262</v>
      </c>
      <c r="AN18" s="72">
        <v>246438</v>
      </c>
      <c r="AO18" s="72">
        <v>540000</v>
      </c>
      <c r="AP18" s="72">
        <v>64950</v>
      </c>
      <c r="AQ18" s="72">
        <v>445157</v>
      </c>
      <c r="AR18" s="72">
        <v>0</v>
      </c>
      <c r="AS18" s="72">
        <v>796415</v>
      </c>
      <c r="AT18" s="72">
        <v>1756625</v>
      </c>
      <c r="AU18" s="72">
        <v>456817</v>
      </c>
      <c r="AV18" s="72">
        <v>425909</v>
      </c>
      <c r="AW18" s="72">
        <v>236238</v>
      </c>
      <c r="AX18" s="72">
        <v>0</v>
      </c>
      <c r="AY18" s="72">
        <v>0</v>
      </c>
      <c r="AZ18" s="72">
        <v>29345</v>
      </c>
      <c r="BA18" s="72">
        <v>262980</v>
      </c>
      <c r="BB18" s="72">
        <v>177945</v>
      </c>
      <c r="BC18" s="72">
        <v>167391</v>
      </c>
      <c r="BD18" s="72">
        <v>0</v>
      </c>
      <c r="BE18" s="72">
        <v>285680</v>
      </c>
      <c r="BF18" s="72">
        <v>103969</v>
      </c>
      <c r="BG18" s="72">
        <v>0</v>
      </c>
      <c r="BH18" s="72">
        <v>103969</v>
      </c>
      <c r="BI18" s="72">
        <v>0</v>
      </c>
      <c r="BJ18" s="72">
        <v>0</v>
      </c>
      <c r="BK18" s="72">
        <v>0</v>
      </c>
      <c r="BL18" s="72">
        <v>0</v>
      </c>
      <c r="BM18" s="72">
        <v>181711</v>
      </c>
      <c r="BN18" s="72">
        <v>0</v>
      </c>
      <c r="BO18" s="72">
        <v>0</v>
      </c>
      <c r="BP18" s="72">
        <v>0</v>
      </c>
      <c r="BQ18" s="72">
        <v>0</v>
      </c>
      <c r="BR18" s="72">
        <v>0</v>
      </c>
      <c r="BS18" s="72">
        <v>0</v>
      </c>
      <c r="BT18" s="72">
        <v>0</v>
      </c>
      <c r="BU18" s="72">
        <v>181711</v>
      </c>
      <c r="BV18" s="72">
        <v>0</v>
      </c>
      <c r="BW18" s="72">
        <v>0</v>
      </c>
      <c r="BX18" s="72">
        <v>0</v>
      </c>
      <c r="BY18" s="72">
        <v>0</v>
      </c>
      <c r="BZ18" s="72">
        <v>0</v>
      </c>
      <c r="CA18" s="72">
        <v>2167643</v>
      </c>
      <c r="CB18" s="72">
        <v>0</v>
      </c>
      <c r="CC18" s="72">
        <v>0</v>
      </c>
      <c r="CD18" s="72">
        <v>0</v>
      </c>
      <c r="CE18" s="72">
        <v>0</v>
      </c>
      <c r="CF18" s="72">
        <v>0</v>
      </c>
      <c r="CG18" s="72">
        <v>26368176</v>
      </c>
      <c r="CH18" s="72">
        <v>7979263</v>
      </c>
      <c r="CI18" s="72">
        <v>1408319</v>
      </c>
      <c r="CJ18" s="72">
        <v>219702</v>
      </c>
      <c r="CK18" s="72">
        <v>105801</v>
      </c>
      <c r="CL18" s="72">
        <v>13420</v>
      </c>
      <c r="CM18" s="72">
        <v>0</v>
      </c>
      <c r="CN18" s="72">
        <v>362398</v>
      </c>
      <c r="CO18" s="72">
        <v>104138</v>
      </c>
      <c r="CP18" s="72">
        <v>917100</v>
      </c>
      <c r="CQ18" s="73">
        <v>15258035</v>
      </c>
    </row>
    <row r="19" spans="1:95" s="6" customFormat="1" ht="22.5" customHeight="1">
      <c r="A19" s="74">
        <v>9</v>
      </c>
      <c r="B19" s="4"/>
      <c r="C19" s="75" t="s">
        <v>16</v>
      </c>
      <c r="D19" s="5"/>
      <c r="E19" s="72">
        <v>157673</v>
      </c>
      <c r="F19" s="72">
        <v>7720681</v>
      </c>
      <c r="G19" s="72">
        <v>7287514</v>
      </c>
      <c r="H19" s="72">
        <v>176124</v>
      </c>
      <c r="I19" s="72">
        <v>108667</v>
      </c>
      <c r="J19" s="72">
        <v>20656</v>
      </c>
      <c r="K19" s="72">
        <v>98101</v>
      </c>
      <c r="L19" s="72">
        <v>29619</v>
      </c>
      <c r="M19" s="72">
        <v>5841257</v>
      </c>
      <c r="N19" s="72">
        <v>1844312</v>
      </c>
      <c r="O19" s="72">
        <v>1724756</v>
      </c>
      <c r="P19" s="72">
        <v>1814396</v>
      </c>
      <c r="Q19" s="72">
        <v>456830</v>
      </c>
      <c r="R19" s="72">
        <v>963</v>
      </c>
      <c r="S19" s="72">
        <v>1126931</v>
      </c>
      <c r="T19" s="72">
        <v>619132</v>
      </c>
      <c r="U19" s="72">
        <v>31</v>
      </c>
      <c r="V19" s="72">
        <v>0</v>
      </c>
      <c r="W19" s="72">
        <v>507768</v>
      </c>
      <c r="X19" s="72">
        <v>12862</v>
      </c>
      <c r="Y19" s="72">
        <v>0</v>
      </c>
      <c r="Z19" s="72">
        <v>12862</v>
      </c>
      <c r="AA19" s="72">
        <v>1610973</v>
      </c>
      <c r="AB19" s="72">
        <v>501180</v>
      </c>
      <c r="AC19" s="72">
        <v>29661</v>
      </c>
      <c r="AD19" s="72">
        <v>674707</v>
      </c>
      <c r="AE19" s="72">
        <v>228244</v>
      </c>
      <c r="AF19" s="72">
        <v>177181</v>
      </c>
      <c r="AG19" s="72">
        <v>1618112</v>
      </c>
      <c r="AH19" s="72">
        <v>1266569</v>
      </c>
      <c r="AI19" s="72">
        <v>90078</v>
      </c>
      <c r="AJ19" s="72">
        <v>511933</v>
      </c>
      <c r="AK19" s="72">
        <v>66301</v>
      </c>
      <c r="AL19" s="72">
        <v>65</v>
      </c>
      <c r="AM19" s="72">
        <v>0</v>
      </c>
      <c r="AN19" s="72">
        <v>24808</v>
      </c>
      <c r="AO19" s="72">
        <v>379829</v>
      </c>
      <c r="AP19" s="72">
        <v>32963</v>
      </c>
      <c r="AQ19" s="72">
        <v>160592</v>
      </c>
      <c r="AR19" s="72">
        <v>0</v>
      </c>
      <c r="AS19" s="72">
        <v>633019</v>
      </c>
      <c r="AT19" s="72">
        <v>1770235</v>
      </c>
      <c r="AU19" s="72">
        <v>329375</v>
      </c>
      <c r="AV19" s="72">
        <v>422413</v>
      </c>
      <c r="AW19" s="72">
        <v>317172</v>
      </c>
      <c r="AX19" s="72">
        <v>0</v>
      </c>
      <c r="AY19" s="72">
        <v>0</v>
      </c>
      <c r="AZ19" s="72">
        <v>15094</v>
      </c>
      <c r="BA19" s="72">
        <v>331051</v>
      </c>
      <c r="BB19" s="72">
        <v>65655</v>
      </c>
      <c r="BC19" s="72">
        <v>289475</v>
      </c>
      <c r="BD19" s="72">
        <v>0</v>
      </c>
      <c r="BE19" s="72">
        <v>108706</v>
      </c>
      <c r="BF19" s="72">
        <v>5390</v>
      </c>
      <c r="BG19" s="72">
        <v>2867</v>
      </c>
      <c r="BH19" s="72">
        <v>0</v>
      </c>
      <c r="BI19" s="72">
        <v>1529</v>
      </c>
      <c r="BJ19" s="72">
        <v>994</v>
      </c>
      <c r="BK19" s="72">
        <v>0</v>
      </c>
      <c r="BL19" s="72">
        <v>0</v>
      </c>
      <c r="BM19" s="72">
        <v>100968</v>
      </c>
      <c r="BN19" s="72">
        <v>21535</v>
      </c>
      <c r="BO19" s="72">
        <v>0</v>
      </c>
      <c r="BP19" s="72">
        <v>79433</v>
      </c>
      <c r="BQ19" s="72">
        <v>0</v>
      </c>
      <c r="BR19" s="72">
        <v>0</v>
      </c>
      <c r="BS19" s="72">
        <v>0</v>
      </c>
      <c r="BT19" s="72">
        <v>0</v>
      </c>
      <c r="BU19" s="72">
        <v>0</v>
      </c>
      <c r="BV19" s="72">
        <v>2348</v>
      </c>
      <c r="BW19" s="72">
        <v>0</v>
      </c>
      <c r="BX19" s="72">
        <v>0</v>
      </c>
      <c r="BY19" s="72">
        <v>0</v>
      </c>
      <c r="BZ19" s="72">
        <v>2348</v>
      </c>
      <c r="CA19" s="72">
        <v>2578599</v>
      </c>
      <c r="CB19" s="72">
        <v>1430</v>
      </c>
      <c r="CC19" s="72">
        <v>1430</v>
      </c>
      <c r="CD19" s="72">
        <v>0</v>
      </c>
      <c r="CE19" s="72">
        <v>0</v>
      </c>
      <c r="CF19" s="72">
        <v>0</v>
      </c>
      <c r="CG19" s="72">
        <v>24447047</v>
      </c>
      <c r="CH19" s="72">
        <v>6377541</v>
      </c>
      <c r="CI19" s="72">
        <v>1571767</v>
      </c>
      <c r="CJ19" s="72">
        <v>175223</v>
      </c>
      <c r="CK19" s="72">
        <v>68594</v>
      </c>
      <c r="CL19" s="72">
        <v>6841</v>
      </c>
      <c r="CM19" s="72">
        <v>232448</v>
      </c>
      <c r="CN19" s="72">
        <v>527008</v>
      </c>
      <c r="CO19" s="72">
        <v>182943</v>
      </c>
      <c r="CP19" s="72">
        <v>1755696</v>
      </c>
      <c r="CQ19" s="73">
        <v>13548986</v>
      </c>
    </row>
    <row r="20" spans="1:95" s="6" customFormat="1" ht="22.5" customHeight="1">
      <c r="A20" s="74">
        <v>10</v>
      </c>
      <c r="B20" s="4"/>
      <c r="C20" s="75" t="s">
        <v>17</v>
      </c>
      <c r="D20" s="5"/>
      <c r="E20" s="72">
        <v>167531</v>
      </c>
      <c r="F20" s="72">
        <v>5159208</v>
      </c>
      <c r="G20" s="72">
        <v>4792886</v>
      </c>
      <c r="H20" s="72">
        <v>156198</v>
      </c>
      <c r="I20" s="72">
        <v>125902</v>
      </c>
      <c r="J20" s="72">
        <v>41165</v>
      </c>
      <c r="K20" s="72">
        <v>24024</v>
      </c>
      <c r="L20" s="72">
        <v>19033</v>
      </c>
      <c r="M20" s="72">
        <v>5410704</v>
      </c>
      <c r="N20" s="72">
        <v>1518014</v>
      </c>
      <c r="O20" s="72">
        <v>1420379</v>
      </c>
      <c r="P20" s="72">
        <v>1996402</v>
      </c>
      <c r="Q20" s="72">
        <v>429545</v>
      </c>
      <c r="R20" s="72">
        <v>46364</v>
      </c>
      <c r="S20" s="72">
        <v>1357270</v>
      </c>
      <c r="T20" s="72">
        <v>873224</v>
      </c>
      <c r="U20" s="72">
        <v>3808</v>
      </c>
      <c r="V20" s="72">
        <v>0</v>
      </c>
      <c r="W20" s="72">
        <v>480238</v>
      </c>
      <c r="X20" s="72">
        <v>37024</v>
      </c>
      <c r="Y20" s="72">
        <v>0</v>
      </c>
      <c r="Z20" s="72">
        <v>37024</v>
      </c>
      <c r="AA20" s="72">
        <v>981603</v>
      </c>
      <c r="AB20" s="72">
        <v>380713</v>
      </c>
      <c r="AC20" s="72">
        <v>2112</v>
      </c>
      <c r="AD20" s="72">
        <v>304194</v>
      </c>
      <c r="AE20" s="72">
        <v>41187</v>
      </c>
      <c r="AF20" s="72">
        <v>253397</v>
      </c>
      <c r="AG20" s="72">
        <v>1195745</v>
      </c>
      <c r="AH20" s="72">
        <v>1668478</v>
      </c>
      <c r="AI20" s="72">
        <v>69229</v>
      </c>
      <c r="AJ20" s="72">
        <v>297394</v>
      </c>
      <c r="AK20" s="72">
        <v>62745</v>
      </c>
      <c r="AL20" s="72">
        <v>19768</v>
      </c>
      <c r="AM20" s="72">
        <v>228342</v>
      </c>
      <c r="AN20" s="72">
        <v>103535</v>
      </c>
      <c r="AO20" s="72">
        <v>762031</v>
      </c>
      <c r="AP20" s="72">
        <v>50516</v>
      </c>
      <c r="AQ20" s="72">
        <v>74918</v>
      </c>
      <c r="AR20" s="72">
        <v>0</v>
      </c>
      <c r="AS20" s="72">
        <v>745599</v>
      </c>
      <c r="AT20" s="72">
        <v>2041787</v>
      </c>
      <c r="AU20" s="72">
        <v>246630</v>
      </c>
      <c r="AV20" s="72">
        <v>976030</v>
      </c>
      <c r="AW20" s="72">
        <v>194911</v>
      </c>
      <c r="AX20" s="72">
        <v>0</v>
      </c>
      <c r="AY20" s="72">
        <v>0</v>
      </c>
      <c r="AZ20" s="72">
        <v>0</v>
      </c>
      <c r="BA20" s="72">
        <v>288102</v>
      </c>
      <c r="BB20" s="72">
        <v>188468</v>
      </c>
      <c r="BC20" s="72">
        <v>147646</v>
      </c>
      <c r="BD20" s="72">
        <v>0</v>
      </c>
      <c r="BE20" s="72">
        <v>352697</v>
      </c>
      <c r="BF20" s="72">
        <v>224376</v>
      </c>
      <c r="BG20" s="72">
        <v>13688</v>
      </c>
      <c r="BH20" s="72">
        <v>195249</v>
      </c>
      <c r="BI20" s="72">
        <v>15439</v>
      </c>
      <c r="BJ20" s="72">
        <v>0</v>
      </c>
      <c r="BK20" s="72">
        <v>0</v>
      </c>
      <c r="BL20" s="72">
        <v>0</v>
      </c>
      <c r="BM20" s="72">
        <v>128081</v>
      </c>
      <c r="BN20" s="72">
        <v>30445</v>
      </c>
      <c r="BO20" s="72">
        <v>0</v>
      </c>
      <c r="BP20" s="72">
        <v>93982</v>
      </c>
      <c r="BQ20" s="72">
        <v>0</v>
      </c>
      <c r="BR20" s="72">
        <v>0</v>
      </c>
      <c r="BS20" s="72">
        <v>0</v>
      </c>
      <c r="BT20" s="72">
        <v>0</v>
      </c>
      <c r="BU20" s="72">
        <v>3654</v>
      </c>
      <c r="BV20" s="72">
        <v>240</v>
      </c>
      <c r="BW20" s="72">
        <v>0</v>
      </c>
      <c r="BX20" s="72">
        <v>240</v>
      </c>
      <c r="BY20" s="72">
        <v>0</v>
      </c>
      <c r="BZ20" s="72">
        <v>0</v>
      </c>
      <c r="CA20" s="72">
        <v>1867052</v>
      </c>
      <c r="CB20" s="72">
        <v>0</v>
      </c>
      <c r="CC20" s="72">
        <v>0</v>
      </c>
      <c r="CD20" s="72">
        <v>0</v>
      </c>
      <c r="CE20" s="72">
        <v>0</v>
      </c>
      <c r="CF20" s="72">
        <v>0</v>
      </c>
      <c r="CG20" s="72">
        <v>20984698</v>
      </c>
      <c r="CH20" s="72">
        <v>5404132</v>
      </c>
      <c r="CI20" s="72">
        <v>1421670</v>
      </c>
      <c r="CJ20" s="72">
        <v>207023</v>
      </c>
      <c r="CK20" s="72">
        <v>276520</v>
      </c>
      <c r="CL20" s="72">
        <v>2535</v>
      </c>
      <c r="CM20" s="72">
        <v>115956</v>
      </c>
      <c r="CN20" s="72">
        <v>790947</v>
      </c>
      <c r="CO20" s="72">
        <v>215779</v>
      </c>
      <c r="CP20" s="72">
        <v>1042601</v>
      </c>
      <c r="CQ20" s="73">
        <v>11507535</v>
      </c>
    </row>
    <row r="21" spans="1:95" s="6" customFormat="1" ht="22.5" customHeight="1">
      <c r="A21" s="74">
        <v>11</v>
      </c>
      <c r="B21" s="4"/>
      <c r="C21" s="75" t="s">
        <v>18</v>
      </c>
      <c r="D21" s="5"/>
      <c r="E21" s="72">
        <v>128373</v>
      </c>
      <c r="F21" s="72">
        <v>4453602</v>
      </c>
      <c r="G21" s="72">
        <v>4041399</v>
      </c>
      <c r="H21" s="72">
        <v>140375</v>
      </c>
      <c r="I21" s="72">
        <v>104611</v>
      </c>
      <c r="J21" s="72">
        <v>45294</v>
      </c>
      <c r="K21" s="72">
        <v>100843</v>
      </c>
      <c r="L21" s="72">
        <v>21080</v>
      </c>
      <c r="M21" s="72">
        <v>4450925</v>
      </c>
      <c r="N21" s="72">
        <v>1565214</v>
      </c>
      <c r="O21" s="72">
        <v>1290092</v>
      </c>
      <c r="P21" s="72">
        <v>1273813</v>
      </c>
      <c r="Q21" s="72">
        <v>321650</v>
      </c>
      <c r="R21" s="72">
        <v>156</v>
      </c>
      <c r="S21" s="72">
        <v>2248099</v>
      </c>
      <c r="T21" s="72">
        <v>1768237</v>
      </c>
      <c r="U21" s="72">
        <v>0</v>
      </c>
      <c r="V21" s="72">
        <v>0</v>
      </c>
      <c r="W21" s="72">
        <v>479862</v>
      </c>
      <c r="X21" s="72">
        <v>51968</v>
      </c>
      <c r="Y21" s="72">
        <v>0</v>
      </c>
      <c r="Z21" s="72">
        <v>51968</v>
      </c>
      <c r="AA21" s="72">
        <v>1042111</v>
      </c>
      <c r="AB21" s="72">
        <v>426317</v>
      </c>
      <c r="AC21" s="72">
        <v>9391</v>
      </c>
      <c r="AD21" s="72">
        <v>370177</v>
      </c>
      <c r="AE21" s="72">
        <v>236226</v>
      </c>
      <c r="AF21" s="72">
        <v>0</v>
      </c>
      <c r="AG21" s="72">
        <v>794584</v>
      </c>
      <c r="AH21" s="72">
        <v>1051454</v>
      </c>
      <c r="AI21" s="72">
        <v>100075</v>
      </c>
      <c r="AJ21" s="72">
        <v>363554</v>
      </c>
      <c r="AK21" s="72">
        <v>38393</v>
      </c>
      <c r="AL21" s="72">
        <v>0</v>
      </c>
      <c r="AM21" s="72">
        <v>15603</v>
      </c>
      <c r="AN21" s="72">
        <v>33962</v>
      </c>
      <c r="AO21" s="72">
        <v>390947</v>
      </c>
      <c r="AP21" s="72">
        <v>3841</v>
      </c>
      <c r="AQ21" s="72">
        <v>105079</v>
      </c>
      <c r="AR21" s="72">
        <v>0</v>
      </c>
      <c r="AS21" s="72">
        <v>1829222</v>
      </c>
      <c r="AT21" s="72">
        <v>1564891</v>
      </c>
      <c r="AU21" s="72">
        <v>414055</v>
      </c>
      <c r="AV21" s="72">
        <v>329799</v>
      </c>
      <c r="AW21" s="72">
        <v>211106</v>
      </c>
      <c r="AX21" s="72">
        <v>0</v>
      </c>
      <c r="AY21" s="72">
        <v>0</v>
      </c>
      <c r="AZ21" s="72">
        <v>0</v>
      </c>
      <c r="BA21" s="72">
        <v>399274</v>
      </c>
      <c r="BB21" s="72">
        <v>85792</v>
      </c>
      <c r="BC21" s="72">
        <v>124865</v>
      </c>
      <c r="BD21" s="72">
        <v>0</v>
      </c>
      <c r="BE21" s="72">
        <v>138925</v>
      </c>
      <c r="BF21" s="72">
        <v>30089</v>
      </c>
      <c r="BG21" s="72">
        <v>5750</v>
      </c>
      <c r="BH21" s="72">
        <v>20009</v>
      </c>
      <c r="BI21" s="72">
        <v>4330</v>
      </c>
      <c r="BJ21" s="72">
        <v>0</v>
      </c>
      <c r="BK21" s="72">
        <v>0</v>
      </c>
      <c r="BL21" s="72">
        <v>0</v>
      </c>
      <c r="BM21" s="72">
        <v>108836</v>
      </c>
      <c r="BN21" s="72">
        <v>47054</v>
      </c>
      <c r="BO21" s="72">
        <v>0</v>
      </c>
      <c r="BP21" s="72">
        <v>61782</v>
      </c>
      <c r="BQ21" s="72">
        <v>0</v>
      </c>
      <c r="BR21" s="72">
        <v>0</v>
      </c>
      <c r="BS21" s="72">
        <v>0</v>
      </c>
      <c r="BT21" s="72">
        <v>0</v>
      </c>
      <c r="BU21" s="72">
        <v>0</v>
      </c>
      <c r="BV21" s="72">
        <v>0</v>
      </c>
      <c r="BW21" s="72">
        <v>0</v>
      </c>
      <c r="BX21" s="72">
        <v>0</v>
      </c>
      <c r="BY21" s="72">
        <v>0</v>
      </c>
      <c r="BZ21" s="72">
        <v>0</v>
      </c>
      <c r="CA21" s="72">
        <v>1692901</v>
      </c>
      <c r="CB21" s="72">
        <v>0</v>
      </c>
      <c r="CC21" s="72">
        <v>0</v>
      </c>
      <c r="CD21" s="72">
        <v>0</v>
      </c>
      <c r="CE21" s="72">
        <v>0</v>
      </c>
      <c r="CF21" s="72">
        <v>0</v>
      </c>
      <c r="CG21" s="72">
        <v>19447055</v>
      </c>
      <c r="CH21" s="72">
        <v>4130298</v>
      </c>
      <c r="CI21" s="72">
        <v>1131152</v>
      </c>
      <c r="CJ21" s="72">
        <v>313960</v>
      </c>
      <c r="CK21" s="72">
        <v>73968</v>
      </c>
      <c r="CL21" s="72">
        <v>40112</v>
      </c>
      <c r="CM21" s="72">
        <v>30966</v>
      </c>
      <c r="CN21" s="72">
        <v>210781</v>
      </c>
      <c r="CO21" s="72">
        <v>45031</v>
      </c>
      <c r="CP21" s="72">
        <v>1709900</v>
      </c>
      <c r="CQ21" s="73">
        <v>11760887</v>
      </c>
    </row>
    <row r="22" spans="1:95" s="6" customFormat="1" ht="22.5" customHeight="1">
      <c r="A22" s="74">
        <v>12</v>
      </c>
      <c r="B22" s="4"/>
      <c r="C22" s="75" t="s">
        <v>19</v>
      </c>
      <c r="D22" s="5"/>
      <c r="E22" s="72">
        <v>355704</v>
      </c>
      <c r="F22" s="72">
        <v>24381389</v>
      </c>
      <c r="G22" s="72">
        <v>23247281</v>
      </c>
      <c r="H22" s="72">
        <v>454428</v>
      </c>
      <c r="I22" s="72">
        <v>376193</v>
      </c>
      <c r="J22" s="72">
        <v>142547</v>
      </c>
      <c r="K22" s="72">
        <v>100769</v>
      </c>
      <c r="L22" s="72">
        <v>60171</v>
      </c>
      <c r="M22" s="72">
        <v>20172581</v>
      </c>
      <c r="N22" s="72">
        <v>5380612</v>
      </c>
      <c r="O22" s="72">
        <v>4864096</v>
      </c>
      <c r="P22" s="72">
        <v>7571284</v>
      </c>
      <c r="Q22" s="72">
        <v>2318575</v>
      </c>
      <c r="R22" s="72">
        <v>38014</v>
      </c>
      <c r="S22" s="72">
        <v>5703356</v>
      </c>
      <c r="T22" s="72">
        <v>2885727</v>
      </c>
      <c r="U22" s="72">
        <v>10520</v>
      </c>
      <c r="V22" s="72">
        <v>0</v>
      </c>
      <c r="W22" s="72">
        <v>2807109</v>
      </c>
      <c r="X22" s="72">
        <v>54251</v>
      </c>
      <c r="Y22" s="72">
        <v>0</v>
      </c>
      <c r="Z22" s="72">
        <v>54251</v>
      </c>
      <c r="AA22" s="72">
        <v>1507732</v>
      </c>
      <c r="AB22" s="72">
        <v>334168</v>
      </c>
      <c r="AC22" s="72">
        <v>42957</v>
      </c>
      <c r="AD22" s="72">
        <v>466228</v>
      </c>
      <c r="AE22" s="72">
        <v>373275</v>
      </c>
      <c r="AF22" s="72">
        <v>291104</v>
      </c>
      <c r="AG22" s="72">
        <v>2234003</v>
      </c>
      <c r="AH22" s="72">
        <v>5949855</v>
      </c>
      <c r="AI22" s="72">
        <v>67938</v>
      </c>
      <c r="AJ22" s="72">
        <v>1486552</v>
      </c>
      <c r="AK22" s="72">
        <v>256904</v>
      </c>
      <c r="AL22" s="72">
        <v>332668</v>
      </c>
      <c r="AM22" s="72">
        <v>300828</v>
      </c>
      <c r="AN22" s="72">
        <v>372367</v>
      </c>
      <c r="AO22" s="72">
        <v>1474200</v>
      </c>
      <c r="AP22" s="72">
        <v>1254516</v>
      </c>
      <c r="AQ22" s="72">
        <v>403882</v>
      </c>
      <c r="AR22" s="72">
        <v>0</v>
      </c>
      <c r="AS22" s="72">
        <v>3551538</v>
      </c>
      <c r="AT22" s="72">
        <v>8428949</v>
      </c>
      <c r="AU22" s="72">
        <v>1403469</v>
      </c>
      <c r="AV22" s="72">
        <v>2462358</v>
      </c>
      <c r="AW22" s="72">
        <v>1034345</v>
      </c>
      <c r="AX22" s="72">
        <v>0</v>
      </c>
      <c r="AY22" s="72">
        <v>0</v>
      </c>
      <c r="AZ22" s="72">
        <v>237416</v>
      </c>
      <c r="BA22" s="72">
        <v>1540382</v>
      </c>
      <c r="BB22" s="72">
        <v>392494</v>
      </c>
      <c r="BC22" s="72">
        <v>1358485</v>
      </c>
      <c r="BD22" s="72">
        <v>0</v>
      </c>
      <c r="BE22" s="72">
        <v>363211</v>
      </c>
      <c r="BF22" s="72">
        <v>76329</v>
      </c>
      <c r="BG22" s="72">
        <v>16183</v>
      </c>
      <c r="BH22" s="72">
        <v>53012</v>
      </c>
      <c r="BI22" s="72">
        <v>5852</v>
      </c>
      <c r="BJ22" s="72">
        <v>1282</v>
      </c>
      <c r="BK22" s="72">
        <v>0</v>
      </c>
      <c r="BL22" s="72">
        <v>0</v>
      </c>
      <c r="BM22" s="72">
        <v>286882</v>
      </c>
      <c r="BN22" s="72">
        <v>128949</v>
      </c>
      <c r="BO22" s="72">
        <v>0</v>
      </c>
      <c r="BP22" s="72">
        <v>157933</v>
      </c>
      <c r="BQ22" s="72">
        <v>0</v>
      </c>
      <c r="BR22" s="72">
        <v>0</v>
      </c>
      <c r="BS22" s="72">
        <v>0</v>
      </c>
      <c r="BT22" s="72">
        <v>0</v>
      </c>
      <c r="BU22" s="72">
        <v>0</v>
      </c>
      <c r="BV22" s="72">
        <v>0</v>
      </c>
      <c r="BW22" s="72">
        <v>0</v>
      </c>
      <c r="BX22" s="72">
        <v>0</v>
      </c>
      <c r="BY22" s="72">
        <v>0</v>
      </c>
      <c r="BZ22" s="72">
        <v>0</v>
      </c>
      <c r="CA22" s="72">
        <v>8273040</v>
      </c>
      <c r="CB22" s="72">
        <v>0</v>
      </c>
      <c r="CC22" s="72">
        <v>0</v>
      </c>
      <c r="CD22" s="72">
        <v>0</v>
      </c>
      <c r="CE22" s="72">
        <v>0</v>
      </c>
      <c r="CF22" s="72">
        <v>0</v>
      </c>
      <c r="CG22" s="72">
        <v>80975609</v>
      </c>
      <c r="CH22" s="72">
        <v>23167096</v>
      </c>
      <c r="CI22" s="72">
        <v>4042167</v>
      </c>
      <c r="CJ22" s="72">
        <v>942539</v>
      </c>
      <c r="CK22" s="72">
        <v>272226</v>
      </c>
      <c r="CL22" s="72">
        <v>833</v>
      </c>
      <c r="CM22" s="72">
        <v>1116024</v>
      </c>
      <c r="CN22" s="72">
        <v>2270506</v>
      </c>
      <c r="CO22" s="72">
        <v>224791</v>
      </c>
      <c r="CP22" s="72">
        <v>4828500</v>
      </c>
      <c r="CQ22" s="73">
        <v>44110927</v>
      </c>
    </row>
    <row r="23" spans="1:95" s="6" customFormat="1" ht="22.5" customHeight="1">
      <c r="A23" s="74">
        <v>13</v>
      </c>
      <c r="B23" s="4"/>
      <c r="C23" s="42" t="s">
        <v>20</v>
      </c>
      <c r="D23" s="5"/>
      <c r="E23" s="72">
        <v>229782</v>
      </c>
      <c r="F23" s="72">
        <v>9625972</v>
      </c>
      <c r="G23" s="72">
        <v>9152850</v>
      </c>
      <c r="H23" s="72">
        <v>188949</v>
      </c>
      <c r="I23" s="72">
        <v>178398</v>
      </c>
      <c r="J23" s="72">
        <v>35806</v>
      </c>
      <c r="K23" s="72">
        <v>42768</v>
      </c>
      <c r="L23" s="72">
        <v>27201</v>
      </c>
      <c r="M23" s="72">
        <v>10374528</v>
      </c>
      <c r="N23" s="72">
        <v>2645489</v>
      </c>
      <c r="O23" s="72">
        <v>2388215</v>
      </c>
      <c r="P23" s="72">
        <v>4142131</v>
      </c>
      <c r="Q23" s="72">
        <v>1198053</v>
      </c>
      <c r="R23" s="72">
        <v>640</v>
      </c>
      <c r="S23" s="72">
        <v>2124626</v>
      </c>
      <c r="T23" s="72">
        <v>1131234</v>
      </c>
      <c r="U23" s="72">
        <v>3517</v>
      </c>
      <c r="V23" s="72">
        <v>0</v>
      </c>
      <c r="W23" s="72">
        <v>989875</v>
      </c>
      <c r="X23" s="72">
        <v>52719</v>
      </c>
      <c r="Y23" s="72">
        <v>0</v>
      </c>
      <c r="Z23" s="72">
        <v>52719</v>
      </c>
      <c r="AA23" s="72">
        <v>449356</v>
      </c>
      <c r="AB23" s="72">
        <v>138613</v>
      </c>
      <c r="AC23" s="72">
        <v>1800</v>
      </c>
      <c r="AD23" s="72">
        <v>215348</v>
      </c>
      <c r="AE23" s="72">
        <v>35893</v>
      </c>
      <c r="AF23" s="72">
        <v>57702</v>
      </c>
      <c r="AG23" s="72">
        <v>1402860</v>
      </c>
      <c r="AH23" s="72">
        <v>2382549</v>
      </c>
      <c r="AI23" s="72">
        <v>65707</v>
      </c>
      <c r="AJ23" s="72">
        <v>283356</v>
      </c>
      <c r="AK23" s="72">
        <v>196089</v>
      </c>
      <c r="AL23" s="72">
        <v>56114</v>
      </c>
      <c r="AM23" s="72">
        <v>98008</v>
      </c>
      <c r="AN23" s="72">
        <v>324579</v>
      </c>
      <c r="AO23" s="72">
        <v>1115874</v>
      </c>
      <c r="AP23" s="72">
        <v>66984</v>
      </c>
      <c r="AQ23" s="72">
        <v>175838</v>
      </c>
      <c r="AR23" s="72">
        <v>0</v>
      </c>
      <c r="AS23" s="72">
        <v>978294</v>
      </c>
      <c r="AT23" s="72">
        <v>4725676</v>
      </c>
      <c r="AU23" s="72">
        <v>499668</v>
      </c>
      <c r="AV23" s="72">
        <v>710435</v>
      </c>
      <c r="AW23" s="72">
        <v>521383</v>
      </c>
      <c r="AX23" s="72">
        <v>0</v>
      </c>
      <c r="AY23" s="72">
        <v>0</v>
      </c>
      <c r="AZ23" s="72">
        <v>38952</v>
      </c>
      <c r="BA23" s="72">
        <v>599503</v>
      </c>
      <c r="BB23" s="72">
        <v>173344</v>
      </c>
      <c r="BC23" s="72">
        <v>412466</v>
      </c>
      <c r="BD23" s="72">
        <v>1769925</v>
      </c>
      <c r="BE23" s="72">
        <v>8129</v>
      </c>
      <c r="BF23" s="72">
        <v>3803</v>
      </c>
      <c r="BG23" s="72">
        <v>23</v>
      </c>
      <c r="BH23" s="72">
        <v>3780</v>
      </c>
      <c r="BI23" s="72">
        <v>0</v>
      </c>
      <c r="BJ23" s="72">
        <v>0</v>
      </c>
      <c r="BK23" s="72">
        <v>0</v>
      </c>
      <c r="BL23" s="72">
        <v>0</v>
      </c>
      <c r="BM23" s="72">
        <v>4326</v>
      </c>
      <c r="BN23" s="72">
        <v>2681</v>
      </c>
      <c r="BO23" s="72">
        <v>0</v>
      </c>
      <c r="BP23" s="72">
        <v>1645</v>
      </c>
      <c r="BQ23" s="72">
        <v>0</v>
      </c>
      <c r="BR23" s="72">
        <v>0</v>
      </c>
      <c r="BS23" s="72">
        <v>0</v>
      </c>
      <c r="BT23" s="72">
        <v>0</v>
      </c>
      <c r="BU23" s="72">
        <v>0</v>
      </c>
      <c r="BV23" s="72">
        <v>0</v>
      </c>
      <c r="BW23" s="72">
        <v>0</v>
      </c>
      <c r="BX23" s="72">
        <v>0</v>
      </c>
      <c r="BY23" s="72">
        <v>0</v>
      </c>
      <c r="BZ23" s="72">
        <v>0</v>
      </c>
      <c r="CA23" s="72">
        <v>3156462</v>
      </c>
      <c r="CB23" s="72">
        <v>0</v>
      </c>
      <c r="CC23" s="72">
        <v>0</v>
      </c>
      <c r="CD23" s="72">
        <v>0</v>
      </c>
      <c r="CE23" s="72">
        <v>0</v>
      </c>
      <c r="CF23" s="72">
        <v>0</v>
      </c>
      <c r="CG23" s="72">
        <v>35510953</v>
      </c>
      <c r="CH23" s="72">
        <v>10157455</v>
      </c>
      <c r="CI23" s="72">
        <v>1725156</v>
      </c>
      <c r="CJ23" s="72">
        <v>411468</v>
      </c>
      <c r="CK23" s="72">
        <v>326797</v>
      </c>
      <c r="CL23" s="72">
        <v>155</v>
      </c>
      <c r="CM23" s="72">
        <v>131179</v>
      </c>
      <c r="CN23" s="72">
        <v>507934</v>
      </c>
      <c r="CO23" s="72">
        <v>114868</v>
      </c>
      <c r="CP23" s="72">
        <v>1527600</v>
      </c>
      <c r="CQ23" s="73">
        <v>20608341</v>
      </c>
    </row>
    <row r="24" spans="1:95" s="6" customFormat="1" ht="11.25" customHeight="1">
      <c r="A24" s="74"/>
      <c r="B24" s="4"/>
      <c r="C24" s="75"/>
      <c r="D24" s="5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3"/>
    </row>
    <row r="25" spans="1:95" s="6" customFormat="1" ht="15" customHeight="1">
      <c r="A25" s="69" t="s">
        <v>2</v>
      </c>
      <c r="B25" s="70"/>
      <c r="C25" s="70"/>
      <c r="D25" s="71"/>
      <c r="E25" s="72">
        <f aca="true" t="shared" si="4" ref="E25:AJ25">SUM(E11:E23)</f>
        <v>3620643</v>
      </c>
      <c r="F25" s="72">
        <f t="shared" si="4"/>
        <v>210925619</v>
      </c>
      <c r="G25" s="72">
        <f t="shared" si="4"/>
        <v>199277815</v>
      </c>
      <c r="H25" s="72">
        <f t="shared" si="4"/>
        <v>5188664</v>
      </c>
      <c r="I25" s="72">
        <f t="shared" si="4"/>
        <v>3609229</v>
      </c>
      <c r="J25" s="72">
        <f t="shared" si="4"/>
        <v>900222</v>
      </c>
      <c r="K25" s="72">
        <f t="shared" si="4"/>
        <v>1420747</v>
      </c>
      <c r="L25" s="72">
        <f t="shared" si="4"/>
        <v>528942</v>
      </c>
      <c r="M25" s="72">
        <f t="shared" si="4"/>
        <v>214443614</v>
      </c>
      <c r="N25" s="72">
        <f t="shared" si="4"/>
        <v>57363330</v>
      </c>
      <c r="O25" s="72">
        <f t="shared" si="4"/>
        <v>51378762</v>
      </c>
      <c r="P25" s="72">
        <f t="shared" si="4"/>
        <v>80045719</v>
      </c>
      <c r="Q25" s="72">
        <f t="shared" si="4"/>
        <v>25516756</v>
      </c>
      <c r="R25" s="72">
        <f t="shared" si="4"/>
        <v>139047</v>
      </c>
      <c r="S25" s="72">
        <f t="shared" si="4"/>
        <v>48061444</v>
      </c>
      <c r="T25" s="72">
        <f t="shared" si="4"/>
        <v>24841560</v>
      </c>
      <c r="U25" s="72">
        <f t="shared" si="4"/>
        <v>109482</v>
      </c>
      <c r="V25" s="72">
        <f t="shared" si="4"/>
        <v>133255</v>
      </c>
      <c r="W25" s="72">
        <f t="shared" si="4"/>
        <v>22977147</v>
      </c>
      <c r="X25" s="72">
        <f t="shared" si="4"/>
        <v>1255498</v>
      </c>
      <c r="Y25" s="72">
        <f t="shared" si="4"/>
        <v>0</v>
      </c>
      <c r="Z25" s="72">
        <f t="shared" si="4"/>
        <v>1255498</v>
      </c>
      <c r="AA25" s="72">
        <f t="shared" si="4"/>
        <v>19966764</v>
      </c>
      <c r="AB25" s="72">
        <f t="shared" si="4"/>
        <v>5772609</v>
      </c>
      <c r="AC25" s="72">
        <f t="shared" si="4"/>
        <v>487488</v>
      </c>
      <c r="AD25" s="72">
        <f t="shared" si="4"/>
        <v>6473879</v>
      </c>
      <c r="AE25" s="72">
        <f t="shared" si="4"/>
        <v>2843522</v>
      </c>
      <c r="AF25" s="72">
        <f t="shared" si="4"/>
        <v>4389266</v>
      </c>
      <c r="AG25" s="72">
        <f t="shared" si="4"/>
        <v>25659899</v>
      </c>
      <c r="AH25" s="72">
        <f t="shared" si="4"/>
        <v>65480937</v>
      </c>
      <c r="AI25" s="72">
        <f t="shared" si="4"/>
        <v>2325690</v>
      </c>
      <c r="AJ25" s="72">
        <f t="shared" si="4"/>
        <v>13071423</v>
      </c>
      <c r="AK25" s="72">
        <f aca="true" t="shared" si="5" ref="AK25:CI25">SUM(AK11:AK23)</f>
        <v>2741522</v>
      </c>
      <c r="AL25" s="72">
        <f t="shared" si="5"/>
        <v>4014970</v>
      </c>
      <c r="AM25" s="72">
        <f t="shared" si="5"/>
        <v>1761060</v>
      </c>
      <c r="AN25" s="72">
        <f t="shared" si="5"/>
        <v>4388831</v>
      </c>
      <c r="AO25" s="72">
        <f t="shared" si="5"/>
        <v>15542022</v>
      </c>
      <c r="AP25" s="72">
        <f t="shared" si="5"/>
        <v>16011357</v>
      </c>
      <c r="AQ25" s="72">
        <f t="shared" si="5"/>
        <v>5617572</v>
      </c>
      <c r="AR25" s="72">
        <f t="shared" si="5"/>
        <v>6490</v>
      </c>
      <c r="AS25" s="72">
        <f t="shared" si="5"/>
        <v>23634608</v>
      </c>
      <c r="AT25" s="72">
        <f t="shared" si="5"/>
        <v>71608558</v>
      </c>
      <c r="AU25" s="72">
        <f t="shared" si="5"/>
        <v>10893353</v>
      </c>
      <c r="AV25" s="72">
        <f t="shared" si="5"/>
        <v>21868914</v>
      </c>
      <c r="AW25" s="72">
        <f t="shared" si="5"/>
        <v>10000655</v>
      </c>
      <c r="AX25" s="72">
        <f t="shared" si="5"/>
        <v>602553</v>
      </c>
      <c r="AY25" s="72">
        <f t="shared" si="5"/>
        <v>0</v>
      </c>
      <c r="AZ25" s="72">
        <f t="shared" si="5"/>
        <v>1495914</v>
      </c>
      <c r="BA25" s="72">
        <f t="shared" si="5"/>
        <v>11856155</v>
      </c>
      <c r="BB25" s="72">
        <f t="shared" si="5"/>
        <v>3925010</v>
      </c>
      <c r="BC25" s="72">
        <f t="shared" si="5"/>
        <v>8956896</v>
      </c>
      <c r="BD25" s="72">
        <f t="shared" si="5"/>
        <v>2009108</v>
      </c>
      <c r="BE25" s="72">
        <f t="shared" si="5"/>
        <v>4753789</v>
      </c>
      <c r="BF25" s="72">
        <f>SUM(BF11:BF23)</f>
        <v>1254911</v>
      </c>
      <c r="BG25" s="72">
        <f aca="true" t="shared" si="6" ref="BG25:BZ25">SUM(BG11:BG23)</f>
        <v>270529</v>
      </c>
      <c r="BH25" s="72">
        <f t="shared" si="6"/>
        <v>837271</v>
      </c>
      <c r="BI25" s="72">
        <f t="shared" si="6"/>
        <v>124691</v>
      </c>
      <c r="BJ25" s="72">
        <f t="shared" si="6"/>
        <v>15370</v>
      </c>
      <c r="BK25" s="72">
        <f t="shared" si="6"/>
        <v>0</v>
      </c>
      <c r="BL25" s="72">
        <f t="shared" si="6"/>
        <v>7050</v>
      </c>
      <c r="BM25" s="72">
        <f t="shared" si="6"/>
        <v>3463408</v>
      </c>
      <c r="BN25" s="72">
        <f t="shared" si="6"/>
        <v>1440239</v>
      </c>
      <c r="BO25" s="72">
        <f t="shared" si="6"/>
        <v>0</v>
      </c>
      <c r="BP25" s="72">
        <f t="shared" si="6"/>
        <v>1712383</v>
      </c>
      <c r="BQ25" s="72">
        <f t="shared" si="6"/>
        <v>8058</v>
      </c>
      <c r="BR25" s="72">
        <f t="shared" si="6"/>
        <v>3112</v>
      </c>
      <c r="BS25" s="72">
        <f t="shared" si="6"/>
        <v>0</v>
      </c>
      <c r="BT25" s="72">
        <f t="shared" si="6"/>
        <v>4533</v>
      </c>
      <c r="BU25" s="72">
        <f t="shared" si="6"/>
        <v>295083</v>
      </c>
      <c r="BV25" s="72">
        <f t="shared" si="6"/>
        <v>35470</v>
      </c>
      <c r="BW25" s="72">
        <f t="shared" si="6"/>
        <v>22936</v>
      </c>
      <c r="BX25" s="72">
        <f t="shared" si="6"/>
        <v>240</v>
      </c>
      <c r="BY25" s="72">
        <f t="shared" si="6"/>
        <v>0</v>
      </c>
      <c r="BZ25" s="72">
        <f t="shared" si="6"/>
        <v>12294</v>
      </c>
      <c r="CA25" s="72">
        <f t="shared" si="5"/>
        <v>66316893</v>
      </c>
      <c r="CB25" s="72">
        <f t="shared" si="5"/>
        <v>249916</v>
      </c>
      <c r="CC25" s="72">
        <f t="shared" si="5"/>
        <v>1430</v>
      </c>
      <c r="CD25" s="72">
        <f t="shared" si="5"/>
        <v>248486</v>
      </c>
      <c r="CE25" s="72">
        <f>SUM(CE11:CE23)</f>
        <v>0</v>
      </c>
      <c r="CF25" s="72">
        <f t="shared" si="5"/>
        <v>0</v>
      </c>
      <c r="CG25" s="72">
        <f t="shared" si="5"/>
        <v>755978182</v>
      </c>
      <c r="CH25" s="72">
        <f t="shared" si="5"/>
        <v>224240628</v>
      </c>
      <c r="CI25" s="72">
        <f t="shared" si="5"/>
        <v>42840216</v>
      </c>
      <c r="CJ25" s="72">
        <f aca="true" t="shared" si="7" ref="CJ25:CQ25">SUM(CJ11:CJ23)</f>
        <v>9782040</v>
      </c>
      <c r="CK25" s="72">
        <f t="shared" si="7"/>
        <v>4040816</v>
      </c>
      <c r="CL25" s="72">
        <f t="shared" si="7"/>
        <v>282012</v>
      </c>
      <c r="CM25" s="72">
        <f t="shared" si="7"/>
        <v>7908525</v>
      </c>
      <c r="CN25" s="72">
        <f t="shared" si="7"/>
        <v>14569243</v>
      </c>
      <c r="CO25" s="72">
        <f t="shared" si="7"/>
        <v>4067575</v>
      </c>
      <c r="CP25" s="72">
        <f t="shared" si="7"/>
        <v>42838818</v>
      </c>
      <c r="CQ25" s="73">
        <f t="shared" si="7"/>
        <v>405408309</v>
      </c>
    </row>
    <row r="26" spans="1:95" s="6" customFormat="1" ht="11.25" customHeight="1">
      <c r="A26" s="69"/>
      <c r="B26" s="70"/>
      <c r="C26" s="70"/>
      <c r="D26" s="71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3"/>
    </row>
    <row r="27" spans="1:95" s="6" customFormat="1" ht="22.5" customHeight="1">
      <c r="A27" s="74">
        <v>1</v>
      </c>
      <c r="B27" s="4"/>
      <c r="C27" s="75" t="s">
        <v>21</v>
      </c>
      <c r="D27" s="5"/>
      <c r="E27" s="72">
        <v>89794</v>
      </c>
      <c r="F27" s="72">
        <v>3158070</v>
      </c>
      <c r="G27" s="72">
        <v>2952091</v>
      </c>
      <c r="H27" s="72">
        <v>104011</v>
      </c>
      <c r="I27" s="72">
        <v>57310</v>
      </c>
      <c r="J27" s="72">
        <v>29495</v>
      </c>
      <c r="K27" s="72">
        <v>13998</v>
      </c>
      <c r="L27" s="72">
        <v>1165</v>
      </c>
      <c r="M27" s="72">
        <v>3510574</v>
      </c>
      <c r="N27" s="72">
        <v>1088221</v>
      </c>
      <c r="O27" s="72">
        <v>1323620</v>
      </c>
      <c r="P27" s="72">
        <v>779960</v>
      </c>
      <c r="Q27" s="72">
        <v>318773</v>
      </c>
      <c r="R27" s="72">
        <v>0</v>
      </c>
      <c r="S27" s="72">
        <v>2715269</v>
      </c>
      <c r="T27" s="72">
        <v>2284233</v>
      </c>
      <c r="U27" s="72">
        <v>445</v>
      </c>
      <c r="V27" s="72">
        <v>0</v>
      </c>
      <c r="W27" s="72">
        <v>430591</v>
      </c>
      <c r="X27" s="72">
        <v>0</v>
      </c>
      <c r="Y27" s="72">
        <v>0</v>
      </c>
      <c r="Z27" s="72">
        <v>0</v>
      </c>
      <c r="AA27" s="72">
        <v>1011326</v>
      </c>
      <c r="AB27" s="72">
        <v>184758</v>
      </c>
      <c r="AC27" s="72">
        <v>1892</v>
      </c>
      <c r="AD27" s="72">
        <v>340288</v>
      </c>
      <c r="AE27" s="72">
        <v>51867</v>
      </c>
      <c r="AF27" s="72">
        <v>432521</v>
      </c>
      <c r="AG27" s="72">
        <v>748176</v>
      </c>
      <c r="AH27" s="72">
        <v>923840</v>
      </c>
      <c r="AI27" s="72">
        <v>31525</v>
      </c>
      <c r="AJ27" s="72">
        <v>339237</v>
      </c>
      <c r="AK27" s="72">
        <v>33345</v>
      </c>
      <c r="AL27" s="72">
        <v>64880</v>
      </c>
      <c r="AM27" s="72">
        <v>0</v>
      </c>
      <c r="AN27" s="72">
        <v>2651</v>
      </c>
      <c r="AO27" s="72">
        <v>388516</v>
      </c>
      <c r="AP27" s="72">
        <v>237</v>
      </c>
      <c r="AQ27" s="72">
        <v>63449</v>
      </c>
      <c r="AR27" s="72">
        <v>0</v>
      </c>
      <c r="AS27" s="72">
        <v>449263</v>
      </c>
      <c r="AT27" s="72">
        <v>1056624</v>
      </c>
      <c r="AU27" s="72">
        <v>168412</v>
      </c>
      <c r="AV27" s="72">
        <v>245421</v>
      </c>
      <c r="AW27" s="72">
        <v>211063</v>
      </c>
      <c r="AX27" s="72">
        <v>0</v>
      </c>
      <c r="AY27" s="72">
        <v>28</v>
      </c>
      <c r="AZ27" s="72">
        <v>0</v>
      </c>
      <c r="BA27" s="72">
        <v>223727</v>
      </c>
      <c r="BB27" s="72">
        <v>65762</v>
      </c>
      <c r="BC27" s="72">
        <v>142211</v>
      </c>
      <c r="BD27" s="72">
        <v>0</v>
      </c>
      <c r="BE27" s="72">
        <v>443046</v>
      </c>
      <c r="BF27" s="72">
        <v>82046</v>
      </c>
      <c r="BG27" s="72">
        <v>5600</v>
      </c>
      <c r="BH27" s="72">
        <v>67638</v>
      </c>
      <c r="BI27" s="72">
        <v>136</v>
      </c>
      <c r="BJ27" s="72">
        <v>8672</v>
      </c>
      <c r="BK27" s="72">
        <v>0</v>
      </c>
      <c r="BL27" s="72">
        <v>0</v>
      </c>
      <c r="BM27" s="72">
        <v>309312</v>
      </c>
      <c r="BN27" s="72">
        <v>40309</v>
      </c>
      <c r="BO27" s="72">
        <v>0</v>
      </c>
      <c r="BP27" s="72">
        <v>269003</v>
      </c>
      <c r="BQ27" s="72">
        <v>0</v>
      </c>
      <c r="BR27" s="72">
        <v>0</v>
      </c>
      <c r="BS27" s="72">
        <v>0</v>
      </c>
      <c r="BT27" s="72">
        <v>0</v>
      </c>
      <c r="BU27" s="72">
        <v>0</v>
      </c>
      <c r="BV27" s="72">
        <v>51688</v>
      </c>
      <c r="BW27" s="72">
        <v>0</v>
      </c>
      <c r="BX27" s="72">
        <v>2095</v>
      </c>
      <c r="BY27" s="72">
        <v>0</v>
      </c>
      <c r="BZ27" s="72">
        <v>49593</v>
      </c>
      <c r="CA27" s="72">
        <v>1854368</v>
      </c>
      <c r="CB27" s="72">
        <v>7434</v>
      </c>
      <c r="CC27" s="72">
        <v>0</v>
      </c>
      <c r="CD27" s="72">
        <v>7434</v>
      </c>
      <c r="CE27" s="72">
        <v>0</v>
      </c>
      <c r="CF27" s="72">
        <v>0</v>
      </c>
      <c r="CG27" s="72">
        <v>15967784</v>
      </c>
      <c r="CH27" s="72">
        <v>2677754</v>
      </c>
      <c r="CI27" s="72">
        <v>822613</v>
      </c>
      <c r="CJ27" s="72">
        <v>172606</v>
      </c>
      <c r="CK27" s="72">
        <v>80214</v>
      </c>
      <c r="CL27" s="72">
        <v>2669</v>
      </c>
      <c r="CM27" s="72">
        <v>178131</v>
      </c>
      <c r="CN27" s="72">
        <v>150381</v>
      </c>
      <c r="CO27" s="72">
        <v>84093</v>
      </c>
      <c r="CP27" s="72">
        <v>982300</v>
      </c>
      <c r="CQ27" s="73">
        <v>10817023</v>
      </c>
    </row>
    <row r="28" spans="1:95" s="6" customFormat="1" ht="22.5" customHeight="1">
      <c r="A28" s="74">
        <v>2</v>
      </c>
      <c r="B28" s="4"/>
      <c r="C28" s="75" t="s">
        <v>22</v>
      </c>
      <c r="D28" s="5"/>
      <c r="E28" s="72">
        <v>66655</v>
      </c>
      <c r="F28" s="72">
        <v>1360721</v>
      </c>
      <c r="G28" s="72">
        <v>1255805</v>
      </c>
      <c r="H28" s="72">
        <v>59466</v>
      </c>
      <c r="I28" s="72">
        <v>40157</v>
      </c>
      <c r="J28" s="72">
        <v>940</v>
      </c>
      <c r="K28" s="72">
        <v>3313</v>
      </c>
      <c r="L28" s="72">
        <v>1040</v>
      </c>
      <c r="M28" s="72">
        <v>1017876</v>
      </c>
      <c r="N28" s="72">
        <v>429604</v>
      </c>
      <c r="O28" s="72">
        <v>240242</v>
      </c>
      <c r="P28" s="72">
        <v>348030</v>
      </c>
      <c r="Q28" s="72">
        <v>0</v>
      </c>
      <c r="R28" s="72">
        <v>0</v>
      </c>
      <c r="S28" s="72">
        <v>248687</v>
      </c>
      <c r="T28" s="72">
        <v>117594</v>
      </c>
      <c r="U28" s="72">
        <v>45</v>
      </c>
      <c r="V28" s="72">
        <v>0</v>
      </c>
      <c r="W28" s="72">
        <v>131048</v>
      </c>
      <c r="X28" s="72">
        <v>0</v>
      </c>
      <c r="Y28" s="72">
        <v>0</v>
      </c>
      <c r="Z28" s="72">
        <v>0</v>
      </c>
      <c r="AA28" s="72">
        <v>12179</v>
      </c>
      <c r="AB28" s="72">
        <v>8543</v>
      </c>
      <c r="AC28" s="72">
        <v>0</v>
      </c>
      <c r="AD28" s="72">
        <v>0</v>
      </c>
      <c r="AE28" s="72">
        <v>3115</v>
      </c>
      <c r="AF28" s="72">
        <v>521</v>
      </c>
      <c r="AG28" s="72">
        <v>34576</v>
      </c>
      <c r="AH28" s="72">
        <v>666249</v>
      </c>
      <c r="AI28" s="72">
        <v>250534</v>
      </c>
      <c r="AJ28" s="72">
        <v>69921</v>
      </c>
      <c r="AK28" s="72">
        <v>1298</v>
      </c>
      <c r="AL28" s="72">
        <v>238</v>
      </c>
      <c r="AM28" s="72">
        <v>0</v>
      </c>
      <c r="AN28" s="72">
        <v>64983</v>
      </c>
      <c r="AO28" s="72">
        <v>71423</v>
      </c>
      <c r="AP28" s="72">
        <v>49124</v>
      </c>
      <c r="AQ28" s="72">
        <v>158728</v>
      </c>
      <c r="AR28" s="72">
        <v>0</v>
      </c>
      <c r="AS28" s="72">
        <v>200327</v>
      </c>
      <c r="AT28" s="72">
        <v>628797</v>
      </c>
      <c r="AU28" s="72">
        <v>135980</v>
      </c>
      <c r="AV28" s="72">
        <v>74996</v>
      </c>
      <c r="AW28" s="72">
        <v>50540</v>
      </c>
      <c r="AX28" s="72">
        <v>0</v>
      </c>
      <c r="AY28" s="72">
        <v>0</v>
      </c>
      <c r="AZ28" s="72">
        <v>65656</v>
      </c>
      <c r="BA28" s="72">
        <v>199396</v>
      </c>
      <c r="BB28" s="72">
        <v>27670</v>
      </c>
      <c r="BC28" s="72">
        <v>74559</v>
      </c>
      <c r="BD28" s="72">
        <v>0</v>
      </c>
      <c r="BE28" s="72">
        <v>0</v>
      </c>
      <c r="BF28" s="72">
        <v>0</v>
      </c>
      <c r="BG28" s="72">
        <v>0</v>
      </c>
      <c r="BH28" s="72">
        <v>0</v>
      </c>
      <c r="BI28" s="72">
        <v>0</v>
      </c>
      <c r="BJ28" s="72">
        <v>0</v>
      </c>
      <c r="BK28" s="72">
        <v>0</v>
      </c>
      <c r="BL28" s="72">
        <v>0</v>
      </c>
      <c r="BM28" s="72">
        <v>0</v>
      </c>
      <c r="BN28" s="72">
        <v>0</v>
      </c>
      <c r="BO28" s="72">
        <v>0</v>
      </c>
      <c r="BP28" s="72">
        <v>0</v>
      </c>
      <c r="BQ28" s="72">
        <v>0</v>
      </c>
      <c r="BR28" s="72">
        <v>0</v>
      </c>
      <c r="BS28" s="72">
        <v>0</v>
      </c>
      <c r="BT28" s="72">
        <v>0</v>
      </c>
      <c r="BU28" s="72">
        <v>0</v>
      </c>
      <c r="BV28" s="72">
        <v>0</v>
      </c>
      <c r="BW28" s="72">
        <v>0</v>
      </c>
      <c r="BX28" s="72">
        <v>0</v>
      </c>
      <c r="BY28" s="72">
        <v>0</v>
      </c>
      <c r="BZ28" s="72">
        <v>0</v>
      </c>
      <c r="CA28" s="72">
        <v>415513</v>
      </c>
      <c r="CB28" s="72">
        <v>0</v>
      </c>
      <c r="CC28" s="72">
        <v>0</v>
      </c>
      <c r="CD28" s="72">
        <v>0</v>
      </c>
      <c r="CE28" s="72">
        <v>0</v>
      </c>
      <c r="CF28" s="72">
        <v>0</v>
      </c>
      <c r="CG28" s="72">
        <v>4651580</v>
      </c>
      <c r="CH28" s="72">
        <v>944864</v>
      </c>
      <c r="CI28" s="72">
        <v>138824</v>
      </c>
      <c r="CJ28" s="72">
        <v>123495</v>
      </c>
      <c r="CK28" s="72">
        <v>8029</v>
      </c>
      <c r="CL28" s="72">
        <v>266</v>
      </c>
      <c r="CM28" s="72">
        <v>148177</v>
      </c>
      <c r="CN28" s="72">
        <v>259319</v>
      </c>
      <c r="CO28" s="72">
        <v>0</v>
      </c>
      <c r="CP28" s="72">
        <v>147900</v>
      </c>
      <c r="CQ28" s="73">
        <v>2880706</v>
      </c>
    </row>
    <row r="29" spans="1:105" s="6" customFormat="1" ht="22.5" customHeight="1">
      <c r="A29" s="74">
        <v>3</v>
      </c>
      <c r="B29" s="4"/>
      <c r="C29" s="75" t="s">
        <v>23</v>
      </c>
      <c r="D29" s="5"/>
      <c r="E29" s="72">
        <v>57336</v>
      </c>
      <c r="F29" s="72">
        <v>1344938</v>
      </c>
      <c r="G29" s="72">
        <v>1281610</v>
      </c>
      <c r="H29" s="72">
        <v>23797</v>
      </c>
      <c r="I29" s="72">
        <v>34564</v>
      </c>
      <c r="J29" s="72">
        <v>733</v>
      </c>
      <c r="K29" s="72">
        <v>3785</v>
      </c>
      <c r="L29" s="72">
        <v>449</v>
      </c>
      <c r="M29" s="72">
        <v>729026</v>
      </c>
      <c r="N29" s="72">
        <v>312896</v>
      </c>
      <c r="O29" s="72">
        <v>288114</v>
      </c>
      <c r="P29" s="72">
        <v>128016</v>
      </c>
      <c r="Q29" s="72">
        <v>0</v>
      </c>
      <c r="R29" s="72">
        <v>0</v>
      </c>
      <c r="S29" s="72">
        <v>390306</v>
      </c>
      <c r="T29" s="72">
        <v>299929</v>
      </c>
      <c r="U29" s="72">
        <v>0</v>
      </c>
      <c r="V29" s="72">
        <v>0</v>
      </c>
      <c r="W29" s="72">
        <v>90377</v>
      </c>
      <c r="X29" s="72">
        <v>24</v>
      </c>
      <c r="Y29" s="72">
        <v>0</v>
      </c>
      <c r="Z29" s="72">
        <v>24</v>
      </c>
      <c r="AA29" s="72">
        <v>233672</v>
      </c>
      <c r="AB29" s="72">
        <v>22457</v>
      </c>
      <c r="AC29" s="72">
        <v>41</v>
      </c>
      <c r="AD29" s="72">
        <v>33270</v>
      </c>
      <c r="AE29" s="72">
        <v>7676</v>
      </c>
      <c r="AF29" s="72">
        <v>170228</v>
      </c>
      <c r="AG29" s="72">
        <v>115870</v>
      </c>
      <c r="AH29" s="72">
        <v>222275</v>
      </c>
      <c r="AI29" s="72">
        <v>19342</v>
      </c>
      <c r="AJ29" s="72">
        <v>113531</v>
      </c>
      <c r="AK29" s="72">
        <v>25770</v>
      </c>
      <c r="AL29" s="72">
        <v>8985</v>
      </c>
      <c r="AM29" s="72">
        <v>0</v>
      </c>
      <c r="AN29" s="72">
        <v>0</v>
      </c>
      <c r="AO29" s="72">
        <v>0</v>
      </c>
      <c r="AP29" s="72">
        <v>0</v>
      </c>
      <c r="AQ29" s="72">
        <v>54647</v>
      </c>
      <c r="AR29" s="72">
        <v>0</v>
      </c>
      <c r="AS29" s="72">
        <v>146600</v>
      </c>
      <c r="AT29" s="72">
        <v>323791</v>
      </c>
      <c r="AU29" s="72">
        <v>77887</v>
      </c>
      <c r="AV29" s="72">
        <v>82576</v>
      </c>
      <c r="AW29" s="72">
        <v>28058</v>
      </c>
      <c r="AX29" s="72">
        <v>0</v>
      </c>
      <c r="AY29" s="72">
        <v>0</v>
      </c>
      <c r="AZ29" s="72">
        <v>0</v>
      </c>
      <c r="BA29" s="72">
        <v>96307</v>
      </c>
      <c r="BB29" s="72">
        <v>21524</v>
      </c>
      <c r="BC29" s="72">
        <v>17439</v>
      </c>
      <c r="BD29" s="72">
        <v>0</v>
      </c>
      <c r="BE29" s="72">
        <v>16199</v>
      </c>
      <c r="BF29" s="72">
        <v>0</v>
      </c>
      <c r="BG29" s="72">
        <v>0</v>
      </c>
      <c r="BH29" s="72">
        <v>0</v>
      </c>
      <c r="BI29" s="72">
        <v>0</v>
      </c>
      <c r="BJ29" s="72">
        <v>0</v>
      </c>
      <c r="BK29" s="72">
        <v>0</v>
      </c>
      <c r="BL29" s="72">
        <v>0</v>
      </c>
      <c r="BM29" s="72">
        <v>16199</v>
      </c>
      <c r="BN29" s="72">
        <v>0</v>
      </c>
      <c r="BO29" s="72">
        <v>0</v>
      </c>
      <c r="BP29" s="72">
        <v>16199</v>
      </c>
      <c r="BQ29" s="72">
        <v>0</v>
      </c>
      <c r="BR29" s="72">
        <v>0</v>
      </c>
      <c r="BS29" s="72">
        <v>0</v>
      </c>
      <c r="BT29" s="72">
        <v>0</v>
      </c>
      <c r="BU29" s="72">
        <v>0</v>
      </c>
      <c r="BV29" s="72">
        <v>0</v>
      </c>
      <c r="BW29" s="72">
        <v>0</v>
      </c>
      <c r="BX29" s="72">
        <v>0</v>
      </c>
      <c r="BY29" s="72">
        <v>0</v>
      </c>
      <c r="BZ29" s="72">
        <v>0</v>
      </c>
      <c r="CA29" s="72">
        <v>382333</v>
      </c>
      <c r="CB29" s="72">
        <v>2483</v>
      </c>
      <c r="CC29" s="72">
        <v>0</v>
      </c>
      <c r="CD29" s="72">
        <v>2483</v>
      </c>
      <c r="CE29" s="72">
        <v>0</v>
      </c>
      <c r="CF29" s="72">
        <v>0</v>
      </c>
      <c r="CG29" s="72">
        <v>3964853</v>
      </c>
      <c r="CH29" s="72">
        <v>434192</v>
      </c>
      <c r="CI29" s="72">
        <v>210797</v>
      </c>
      <c r="CJ29" s="72">
        <v>27684</v>
      </c>
      <c r="CK29" s="72">
        <v>672</v>
      </c>
      <c r="CL29" s="72">
        <v>482</v>
      </c>
      <c r="CM29" s="72">
        <v>241049</v>
      </c>
      <c r="CN29" s="72">
        <v>112332</v>
      </c>
      <c r="CO29" s="72">
        <v>41382</v>
      </c>
      <c r="CP29" s="72">
        <v>464800</v>
      </c>
      <c r="CQ29" s="73">
        <v>2431463</v>
      </c>
      <c r="CR29" s="76"/>
      <c r="CS29" s="76"/>
      <c r="CT29" s="76"/>
      <c r="CU29" s="76"/>
      <c r="CV29" s="76"/>
      <c r="CW29" s="76"/>
      <c r="CX29" s="76"/>
      <c r="CY29" s="76"/>
      <c r="CZ29" s="76"/>
      <c r="DA29" s="76"/>
    </row>
    <row r="30" spans="1:95" s="6" customFormat="1" ht="22.5" customHeight="1">
      <c r="A30" s="74">
        <v>4</v>
      </c>
      <c r="B30" s="4"/>
      <c r="C30" s="75" t="s">
        <v>0</v>
      </c>
      <c r="D30" s="5"/>
      <c r="E30" s="72">
        <v>73025</v>
      </c>
      <c r="F30" s="72">
        <v>2605073</v>
      </c>
      <c r="G30" s="72">
        <v>2381657</v>
      </c>
      <c r="H30" s="72">
        <v>138047</v>
      </c>
      <c r="I30" s="72">
        <v>63440</v>
      </c>
      <c r="J30" s="72">
        <v>13861</v>
      </c>
      <c r="K30" s="72">
        <v>7701</v>
      </c>
      <c r="L30" s="72">
        <v>367</v>
      </c>
      <c r="M30" s="72">
        <v>1961973</v>
      </c>
      <c r="N30" s="72">
        <v>609912</v>
      </c>
      <c r="O30" s="72">
        <v>613093</v>
      </c>
      <c r="P30" s="72">
        <v>738968</v>
      </c>
      <c r="Q30" s="72">
        <v>0</v>
      </c>
      <c r="R30" s="72">
        <v>0</v>
      </c>
      <c r="S30" s="72">
        <v>426513</v>
      </c>
      <c r="T30" s="72">
        <v>230021</v>
      </c>
      <c r="U30" s="72">
        <v>1283</v>
      </c>
      <c r="V30" s="72">
        <v>0</v>
      </c>
      <c r="W30" s="72">
        <v>195209</v>
      </c>
      <c r="X30" s="72">
        <v>3408</v>
      </c>
      <c r="Y30" s="72">
        <v>0</v>
      </c>
      <c r="Z30" s="72">
        <v>3408</v>
      </c>
      <c r="AA30" s="72">
        <v>300570</v>
      </c>
      <c r="AB30" s="72">
        <v>61721</v>
      </c>
      <c r="AC30" s="72">
        <v>236</v>
      </c>
      <c r="AD30" s="72">
        <v>126699</v>
      </c>
      <c r="AE30" s="72">
        <v>6274</v>
      </c>
      <c r="AF30" s="72">
        <v>105640</v>
      </c>
      <c r="AG30" s="72">
        <v>98606</v>
      </c>
      <c r="AH30" s="72">
        <v>655074</v>
      </c>
      <c r="AI30" s="72">
        <v>40632</v>
      </c>
      <c r="AJ30" s="72">
        <v>201312</v>
      </c>
      <c r="AK30" s="72">
        <v>11043</v>
      </c>
      <c r="AL30" s="72">
        <v>2439</v>
      </c>
      <c r="AM30" s="72">
        <v>9757</v>
      </c>
      <c r="AN30" s="72">
        <v>3895</v>
      </c>
      <c r="AO30" s="72">
        <v>338748</v>
      </c>
      <c r="AP30" s="72">
        <v>8899</v>
      </c>
      <c r="AQ30" s="72">
        <v>38349</v>
      </c>
      <c r="AR30" s="72">
        <v>0</v>
      </c>
      <c r="AS30" s="72">
        <v>288205</v>
      </c>
      <c r="AT30" s="72">
        <v>1005846</v>
      </c>
      <c r="AU30" s="72">
        <v>120229</v>
      </c>
      <c r="AV30" s="72">
        <v>173661</v>
      </c>
      <c r="AW30" s="72">
        <v>355903</v>
      </c>
      <c r="AX30" s="72">
        <v>0</v>
      </c>
      <c r="AY30" s="72">
        <v>0</v>
      </c>
      <c r="AZ30" s="72">
        <v>0</v>
      </c>
      <c r="BA30" s="72">
        <v>210341</v>
      </c>
      <c r="BB30" s="72">
        <v>66473</v>
      </c>
      <c r="BC30" s="72">
        <v>79239</v>
      </c>
      <c r="BD30" s="72">
        <v>0</v>
      </c>
      <c r="BE30" s="72">
        <v>38515</v>
      </c>
      <c r="BF30" s="72">
        <v>10458</v>
      </c>
      <c r="BG30" s="72">
        <v>0</v>
      </c>
      <c r="BH30" s="72">
        <v>10458</v>
      </c>
      <c r="BI30" s="72">
        <v>0</v>
      </c>
      <c r="BJ30" s="72">
        <v>0</v>
      </c>
      <c r="BK30" s="72">
        <v>0</v>
      </c>
      <c r="BL30" s="72">
        <v>0</v>
      </c>
      <c r="BM30" s="72">
        <v>28057</v>
      </c>
      <c r="BN30" s="72">
        <v>12111</v>
      </c>
      <c r="BO30" s="72">
        <v>0</v>
      </c>
      <c r="BP30" s="72">
        <v>15946</v>
      </c>
      <c r="BQ30" s="72">
        <v>0</v>
      </c>
      <c r="BR30" s="72">
        <v>0</v>
      </c>
      <c r="BS30" s="72">
        <v>0</v>
      </c>
      <c r="BT30" s="72">
        <v>0</v>
      </c>
      <c r="BU30" s="72">
        <v>0</v>
      </c>
      <c r="BV30" s="72">
        <v>0</v>
      </c>
      <c r="BW30" s="72">
        <v>0</v>
      </c>
      <c r="BX30" s="72">
        <v>0</v>
      </c>
      <c r="BY30" s="72">
        <v>0</v>
      </c>
      <c r="BZ30" s="72">
        <v>0</v>
      </c>
      <c r="CA30" s="72">
        <v>622692</v>
      </c>
      <c r="CB30" s="72">
        <v>6944</v>
      </c>
      <c r="CC30" s="72">
        <v>0</v>
      </c>
      <c r="CD30" s="72">
        <v>6944</v>
      </c>
      <c r="CE30" s="72">
        <v>0</v>
      </c>
      <c r="CF30" s="72">
        <v>0</v>
      </c>
      <c r="CG30" s="72">
        <v>8086444</v>
      </c>
      <c r="CH30" s="72">
        <v>2404591</v>
      </c>
      <c r="CI30" s="72">
        <v>440160</v>
      </c>
      <c r="CJ30" s="72">
        <v>55302</v>
      </c>
      <c r="CK30" s="72">
        <v>35064</v>
      </c>
      <c r="CL30" s="72">
        <v>1356</v>
      </c>
      <c r="CM30" s="72">
        <v>4123</v>
      </c>
      <c r="CN30" s="72">
        <v>42921</v>
      </c>
      <c r="CO30" s="72">
        <v>109785</v>
      </c>
      <c r="CP30" s="72">
        <v>387705</v>
      </c>
      <c r="CQ30" s="73">
        <v>4605437</v>
      </c>
    </row>
    <row r="31" spans="1:95" s="6" customFormat="1" ht="22.5" customHeight="1">
      <c r="A31" s="74">
        <v>5</v>
      </c>
      <c r="B31" s="4"/>
      <c r="C31" s="75" t="s">
        <v>24</v>
      </c>
      <c r="D31" s="5"/>
      <c r="E31" s="72">
        <v>61661</v>
      </c>
      <c r="F31" s="72">
        <v>2232881</v>
      </c>
      <c r="G31" s="72">
        <v>2048254</v>
      </c>
      <c r="H31" s="72">
        <v>98186</v>
      </c>
      <c r="I31" s="72">
        <v>66523</v>
      </c>
      <c r="J31" s="72">
        <v>6140</v>
      </c>
      <c r="K31" s="72">
        <v>6688</v>
      </c>
      <c r="L31" s="72">
        <v>7090</v>
      </c>
      <c r="M31" s="72">
        <v>1604260</v>
      </c>
      <c r="N31" s="72">
        <v>550872</v>
      </c>
      <c r="O31" s="72">
        <v>546631</v>
      </c>
      <c r="P31" s="72">
        <v>506707</v>
      </c>
      <c r="Q31" s="72">
        <v>0</v>
      </c>
      <c r="R31" s="72">
        <v>50</v>
      </c>
      <c r="S31" s="72">
        <v>414353</v>
      </c>
      <c r="T31" s="72">
        <v>223997</v>
      </c>
      <c r="U31" s="72">
        <v>190</v>
      </c>
      <c r="V31" s="72">
        <v>0</v>
      </c>
      <c r="W31" s="72">
        <v>190166</v>
      </c>
      <c r="X31" s="72">
        <v>2660</v>
      </c>
      <c r="Y31" s="72">
        <v>0</v>
      </c>
      <c r="Z31" s="72">
        <v>2660</v>
      </c>
      <c r="AA31" s="72">
        <v>250817</v>
      </c>
      <c r="AB31" s="72">
        <v>73675</v>
      </c>
      <c r="AC31" s="72">
        <v>190</v>
      </c>
      <c r="AD31" s="72">
        <v>43039</v>
      </c>
      <c r="AE31" s="72">
        <v>18315</v>
      </c>
      <c r="AF31" s="72">
        <v>115598</v>
      </c>
      <c r="AG31" s="72">
        <v>77723</v>
      </c>
      <c r="AH31" s="72">
        <v>596663</v>
      </c>
      <c r="AI31" s="72">
        <v>78820</v>
      </c>
      <c r="AJ31" s="72">
        <v>108064</v>
      </c>
      <c r="AK31" s="72">
        <v>66812</v>
      </c>
      <c r="AL31" s="72">
        <v>17736</v>
      </c>
      <c r="AM31" s="72">
        <v>0</v>
      </c>
      <c r="AN31" s="72">
        <v>5928</v>
      </c>
      <c r="AO31" s="72">
        <v>279092</v>
      </c>
      <c r="AP31" s="72">
        <v>8463</v>
      </c>
      <c r="AQ31" s="72">
        <v>31748</v>
      </c>
      <c r="AR31" s="72">
        <v>0</v>
      </c>
      <c r="AS31" s="72">
        <v>281234</v>
      </c>
      <c r="AT31" s="72">
        <v>456605</v>
      </c>
      <c r="AU31" s="72">
        <v>115016</v>
      </c>
      <c r="AV31" s="72">
        <v>90917</v>
      </c>
      <c r="AW31" s="72">
        <v>49565</v>
      </c>
      <c r="AX31" s="72">
        <v>0</v>
      </c>
      <c r="AY31" s="72">
        <v>0</v>
      </c>
      <c r="AZ31" s="72">
        <v>34101</v>
      </c>
      <c r="BA31" s="72">
        <v>73852</v>
      </c>
      <c r="BB31" s="72">
        <v>37532</v>
      </c>
      <c r="BC31" s="72">
        <v>55622</v>
      </c>
      <c r="BD31" s="72">
        <v>0</v>
      </c>
      <c r="BE31" s="72">
        <v>59309</v>
      </c>
      <c r="BF31" s="72">
        <v>14541</v>
      </c>
      <c r="BG31" s="72">
        <v>0</v>
      </c>
      <c r="BH31" s="72">
        <v>8345</v>
      </c>
      <c r="BI31" s="72">
        <v>6196</v>
      </c>
      <c r="BJ31" s="72">
        <v>0</v>
      </c>
      <c r="BK31" s="72">
        <v>0</v>
      </c>
      <c r="BL31" s="72">
        <v>0</v>
      </c>
      <c r="BM31" s="72">
        <v>44768</v>
      </c>
      <c r="BN31" s="72">
        <v>11561</v>
      </c>
      <c r="BO31" s="72">
        <v>0</v>
      </c>
      <c r="BP31" s="72">
        <v>33207</v>
      </c>
      <c r="BQ31" s="72">
        <v>0</v>
      </c>
      <c r="BR31" s="72">
        <v>0</v>
      </c>
      <c r="BS31" s="72">
        <v>0</v>
      </c>
      <c r="BT31" s="72">
        <v>0</v>
      </c>
      <c r="BU31" s="72">
        <v>0</v>
      </c>
      <c r="BV31" s="72">
        <v>0</v>
      </c>
      <c r="BW31" s="72">
        <v>0</v>
      </c>
      <c r="BX31" s="72">
        <v>0</v>
      </c>
      <c r="BY31" s="72">
        <v>0</v>
      </c>
      <c r="BZ31" s="72">
        <v>0</v>
      </c>
      <c r="CA31" s="72">
        <v>501843</v>
      </c>
      <c r="CB31" s="72">
        <v>16645</v>
      </c>
      <c r="CC31" s="72">
        <v>0</v>
      </c>
      <c r="CD31" s="72">
        <v>16645</v>
      </c>
      <c r="CE31" s="72">
        <v>0</v>
      </c>
      <c r="CF31" s="72">
        <v>0</v>
      </c>
      <c r="CG31" s="72">
        <v>6556654</v>
      </c>
      <c r="CH31" s="72">
        <v>1695615</v>
      </c>
      <c r="CI31" s="72">
        <v>378468</v>
      </c>
      <c r="CJ31" s="72">
        <v>41485</v>
      </c>
      <c r="CK31" s="72">
        <v>32991</v>
      </c>
      <c r="CL31" s="72">
        <v>1526</v>
      </c>
      <c r="CM31" s="72">
        <v>0</v>
      </c>
      <c r="CN31" s="72">
        <v>62943</v>
      </c>
      <c r="CO31" s="72">
        <v>37729</v>
      </c>
      <c r="CP31" s="72">
        <v>196940</v>
      </c>
      <c r="CQ31" s="73">
        <v>4108957</v>
      </c>
    </row>
    <row r="32" spans="1:99" s="6" customFormat="1" ht="22.5" customHeight="1">
      <c r="A32" s="74">
        <v>6</v>
      </c>
      <c r="B32" s="4"/>
      <c r="C32" s="75" t="s">
        <v>25</v>
      </c>
      <c r="D32" s="5"/>
      <c r="E32" s="72">
        <v>40084</v>
      </c>
      <c r="F32" s="72">
        <v>1256371</v>
      </c>
      <c r="G32" s="72">
        <v>1191052</v>
      </c>
      <c r="H32" s="72">
        <v>25835</v>
      </c>
      <c r="I32" s="72">
        <v>33669</v>
      </c>
      <c r="J32" s="72">
        <v>1964</v>
      </c>
      <c r="K32" s="72">
        <v>3430</v>
      </c>
      <c r="L32" s="72">
        <v>421</v>
      </c>
      <c r="M32" s="72">
        <v>650462</v>
      </c>
      <c r="N32" s="72">
        <v>265617</v>
      </c>
      <c r="O32" s="72">
        <v>270079</v>
      </c>
      <c r="P32" s="72">
        <v>114766</v>
      </c>
      <c r="Q32" s="72">
        <v>0</v>
      </c>
      <c r="R32" s="72">
        <v>0</v>
      </c>
      <c r="S32" s="72">
        <v>144210</v>
      </c>
      <c r="T32" s="72">
        <v>91099</v>
      </c>
      <c r="U32" s="72">
        <v>0</v>
      </c>
      <c r="V32" s="72">
        <v>0</v>
      </c>
      <c r="W32" s="72">
        <v>53111</v>
      </c>
      <c r="X32" s="72">
        <v>1312</v>
      </c>
      <c r="Y32" s="72">
        <v>0</v>
      </c>
      <c r="Z32" s="72">
        <v>1312</v>
      </c>
      <c r="AA32" s="72">
        <v>319497</v>
      </c>
      <c r="AB32" s="72">
        <v>123454</v>
      </c>
      <c r="AC32" s="72">
        <v>7260</v>
      </c>
      <c r="AD32" s="72">
        <v>69503</v>
      </c>
      <c r="AE32" s="72">
        <v>46244</v>
      </c>
      <c r="AF32" s="72">
        <v>73036</v>
      </c>
      <c r="AG32" s="72">
        <v>130651</v>
      </c>
      <c r="AH32" s="72">
        <v>267175</v>
      </c>
      <c r="AI32" s="72">
        <v>46265</v>
      </c>
      <c r="AJ32" s="72">
        <v>190074</v>
      </c>
      <c r="AK32" s="72">
        <v>496</v>
      </c>
      <c r="AL32" s="72">
        <v>0</v>
      </c>
      <c r="AM32" s="72">
        <v>0</v>
      </c>
      <c r="AN32" s="72">
        <v>0</v>
      </c>
      <c r="AO32" s="72">
        <v>0</v>
      </c>
      <c r="AP32" s="72">
        <v>0</v>
      </c>
      <c r="AQ32" s="72">
        <v>30340</v>
      </c>
      <c r="AR32" s="72">
        <v>0</v>
      </c>
      <c r="AS32" s="72">
        <v>147263</v>
      </c>
      <c r="AT32" s="72">
        <v>200455</v>
      </c>
      <c r="AU32" s="72">
        <v>56839</v>
      </c>
      <c r="AV32" s="72">
        <v>43218</v>
      </c>
      <c r="AW32" s="72">
        <v>37065</v>
      </c>
      <c r="AX32" s="72">
        <v>0</v>
      </c>
      <c r="AY32" s="72">
        <v>0</v>
      </c>
      <c r="AZ32" s="72">
        <v>0</v>
      </c>
      <c r="BA32" s="72">
        <v>40592</v>
      </c>
      <c r="BB32" s="72">
        <v>9954</v>
      </c>
      <c r="BC32" s="72">
        <v>12787</v>
      </c>
      <c r="BD32" s="72">
        <v>0</v>
      </c>
      <c r="BE32" s="72">
        <v>10097</v>
      </c>
      <c r="BF32" s="72">
        <v>10097</v>
      </c>
      <c r="BG32" s="72">
        <v>0</v>
      </c>
      <c r="BH32" s="72">
        <v>0</v>
      </c>
      <c r="BI32" s="72">
        <v>0</v>
      </c>
      <c r="BJ32" s="72">
        <v>0</v>
      </c>
      <c r="BK32" s="72">
        <v>0</v>
      </c>
      <c r="BL32" s="72">
        <v>10097</v>
      </c>
      <c r="BM32" s="72">
        <v>0</v>
      </c>
      <c r="BN32" s="72">
        <v>0</v>
      </c>
      <c r="BO32" s="72">
        <v>0</v>
      </c>
      <c r="BP32" s="72">
        <v>0</v>
      </c>
      <c r="BQ32" s="72">
        <v>0</v>
      </c>
      <c r="BR32" s="72">
        <v>0</v>
      </c>
      <c r="BS32" s="72">
        <v>0</v>
      </c>
      <c r="BT32" s="72">
        <v>0</v>
      </c>
      <c r="BU32" s="72">
        <v>0</v>
      </c>
      <c r="BV32" s="72">
        <v>0</v>
      </c>
      <c r="BW32" s="72">
        <v>0</v>
      </c>
      <c r="BX32" s="72">
        <v>0</v>
      </c>
      <c r="BY32" s="72">
        <v>0</v>
      </c>
      <c r="BZ32" s="72">
        <v>0</v>
      </c>
      <c r="CA32" s="72">
        <v>229633</v>
      </c>
      <c r="CB32" s="72">
        <v>0</v>
      </c>
      <c r="CC32" s="72">
        <v>0</v>
      </c>
      <c r="CD32" s="72">
        <v>0</v>
      </c>
      <c r="CE32" s="72">
        <v>0</v>
      </c>
      <c r="CF32" s="72">
        <v>0</v>
      </c>
      <c r="CG32" s="72">
        <v>3397210</v>
      </c>
      <c r="CH32" s="72">
        <v>603492</v>
      </c>
      <c r="CI32" s="72">
        <v>193196</v>
      </c>
      <c r="CJ32" s="72">
        <v>27817</v>
      </c>
      <c r="CK32" s="72">
        <v>21156</v>
      </c>
      <c r="CL32" s="72">
        <v>3219</v>
      </c>
      <c r="CM32" s="72">
        <v>773</v>
      </c>
      <c r="CN32" s="72">
        <v>13776</v>
      </c>
      <c r="CO32" s="72">
        <v>8627</v>
      </c>
      <c r="CP32" s="72">
        <v>249700</v>
      </c>
      <c r="CQ32" s="73">
        <v>2275454</v>
      </c>
      <c r="CU32" s="76"/>
    </row>
    <row r="33" spans="1:95" s="76" customFormat="1" ht="11.25" customHeight="1">
      <c r="A33" s="74"/>
      <c r="B33" s="4"/>
      <c r="C33" s="75"/>
      <c r="D33" s="5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3"/>
    </row>
    <row r="34" spans="1:95" s="6" customFormat="1" ht="15" customHeight="1">
      <c r="A34" s="69" t="s">
        <v>27</v>
      </c>
      <c r="B34" s="70"/>
      <c r="C34" s="70"/>
      <c r="D34" s="71"/>
      <c r="E34" s="72">
        <f aca="true" t="shared" si="8" ref="E34:AJ34">SUM(E27:E32)</f>
        <v>388555</v>
      </c>
      <c r="F34" s="72">
        <f t="shared" si="8"/>
        <v>11958054</v>
      </c>
      <c r="G34" s="72">
        <f t="shared" si="8"/>
        <v>11110469</v>
      </c>
      <c r="H34" s="72">
        <f t="shared" si="8"/>
        <v>449342</v>
      </c>
      <c r="I34" s="72">
        <f t="shared" si="8"/>
        <v>295663</v>
      </c>
      <c r="J34" s="72">
        <f t="shared" si="8"/>
        <v>53133</v>
      </c>
      <c r="K34" s="72">
        <f t="shared" si="8"/>
        <v>38915</v>
      </c>
      <c r="L34" s="72">
        <f t="shared" si="8"/>
        <v>10532</v>
      </c>
      <c r="M34" s="72">
        <f t="shared" si="8"/>
        <v>9474171</v>
      </c>
      <c r="N34" s="72">
        <f t="shared" si="8"/>
        <v>3257122</v>
      </c>
      <c r="O34" s="72">
        <f t="shared" si="8"/>
        <v>3281779</v>
      </c>
      <c r="P34" s="72">
        <f t="shared" si="8"/>
        <v>2616447</v>
      </c>
      <c r="Q34" s="72">
        <f t="shared" si="8"/>
        <v>318773</v>
      </c>
      <c r="R34" s="72">
        <f t="shared" si="8"/>
        <v>50</v>
      </c>
      <c r="S34" s="72">
        <f t="shared" si="8"/>
        <v>4339338</v>
      </c>
      <c r="T34" s="72">
        <f t="shared" si="8"/>
        <v>3246873</v>
      </c>
      <c r="U34" s="72">
        <f t="shared" si="8"/>
        <v>1963</v>
      </c>
      <c r="V34" s="72">
        <f t="shared" si="8"/>
        <v>0</v>
      </c>
      <c r="W34" s="72">
        <f t="shared" si="8"/>
        <v>1090502</v>
      </c>
      <c r="X34" s="72">
        <f t="shared" si="8"/>
        <v>7404</v>
      </c>
      <c r="Y34" s="72">
        <f t="shared" si="8"/>
        <v>0</v>
      </c>
      <c r="Z34" s="72">
        <f t="shared" si="8"/>
        <v>7404</v>
      </c>
      <c r="AA34" s="72">
        <f t="shared" si="8"/>
        <v>2128061</v>
      </c>
      <c r="AB34" s="72">
        <f t="shared" si="8"/>
        <v>474608</v>
      </c>
      <c r="AC34" s="72">
        <f t="shared" si="8"/>
        <v>9619</v>
      </c>
      <c r="AD34" s="72">
        <f t="shared" si="8"/>
        <v>612799</v>
      </c>
      <c r="AE34" s="72">
        <f t="shared" si="8"/>
        <v>133491</v>
      </c>
      <c r="AF34" s="72">
        <f t="shared" si="8"/>
        <v>897544</v>
      </c>
      <c r="AG34" s="72">
        <f t="shared" si="8"/>
        <v>1205602</v>
      </c>
      <c r="AH34" s="72">
        <f t="shared" si="8"/>
        <v>3331276</v>
      </c>
      <c r="AI34" s="72">
        <f t="shared" si="8"/>
        <v>467118</v>
      </c>
      <c r="AJ34" s="72">
        <f t="shared" si="8"/>
        <v>1022139</v>
      </c>
      <c r="AK34" s="72">
        <f aca="true" t="shared" si="9" ref="AK34:CH34">SUM(AK27:AK32)</f>
        <v>138764</v>
      </c>
      <c r="AL34" s="72">
        <f t="shared" si="9"/>
        <v>94278</v>
      </c>
      <c r="AM34" s="72">
        <f t="shared" si="9"/>
        <v>9757</v>
      </c>
      <c r="AN34" s="72">
        <f t="shared" si="9"/>
        <v>77457</v>
      </c>
      <c r="AO34" s="72">
        <f t="shared" si="9"/>
        <v>1077779</v>
      </c>
      <c r="AP34" s="72">
        <f t="shared" si="9"/>
        <v>66723</v>
      </c>
      <c r="AQ34" s="72">
        <f t="shared" si="9"/>
        <v>377261</v>
      </c>
      <c r="AR34" s="72">
        <f t="shared" si="9"/>
        <v>0</v>
      </c>
      <c r="AS34" s="72">
        <f t="shared" si="9"/>
        <v>1512892</v>
      </c>
      <c r="AT34" s="72">
        <f t="shared" si="9"/>
        <v>3672118</v>
      </c>
      <c r="AU34" s="72">
        <f t="shared" si="9"/>
        <v>674363</v>
      </c>
      <c r="AV34" s="72">
        <f t="shared" si="9"/>
        <v>710789</v>
      </c>
      <c r="AW34" s="72">
        <f t="shared" si="9"/>
        <v>732194</v>
      </c>
      <c r="AX34" s="72">
        <f t="shared" si="9"/>
        <v>0</v>
      </c>
      <c r="AY34" s="72">
        <f t="shared" si="9"/>
        <v>28</v>
      </c>
      <c r="AZ34" s="72">
        <f t="shared" si="9"/>
        <v>99757</v>
      </c>
      <c r="BA34" s="72">
        <f t="shared" si="9"/>
        <v>844215</v>
      </c>
      <c r="BB34" s="72">
        <f t="shared" si="9"/>
        <v>228915</v>
      </c>
      <c r="BC34" s="72">
        <f t="shared" si="9"/>
        <v>381857</v>
      </c>
      <c r="BD34" s="72">
        <f t="shared" si="9"/>
        <v>0</v>
      </c>
      <c r="BE34" s="72">
        <f>SUM(BE27:BE32)</f>
        <v>567166</v>
      </c>
      <c r="BF34" s="72">
        <f aca="true" t="shared" si="10" ref="BF34:BZ34">SUM(BF27:BF32)</f>
        <v>117142</v>
      </c>
      <c r="BG34" s="72">
        <f t="shared" si="10"/>
        <v>5600</v>
      </c>
      <c r="BH34" s="72">
        <f t="shared" si="10"/>
        <v>86441</v>
      </c>
      <c r="BI34" s="72">
        <f t="shared" si="10"/>
        <v>6332</v>
      </c>
      <c r="BJ34" s="72">
        <f t="shared" si="10"/>
        <v>8672</v>
      </c>
      <c r="BK34" s="72">
        <f t="shared" si="10"/>
        <v>0</v>
      </c>
      <c r="BL34" s="72">
        <f t="shared" si="10"/>
        <v>10097</v>
      </c>
      <c r="BM34" s="72">
        <f t="shared" si="10"/>
        <v>398336</v>
      </c>
      <c r="BN34" s="72">
        <f t="shared" si="10"/>
        <v>63981</v>
      </c>
      <c r="BO34" s="72">
        <f t="shared" si="10"/>
        <v>0</v>
      </c>
      <c r="BP34" s="72">
        <f t="shared" si="10"/>
        <v>334355</v>
      </c>
      <c r="BQ34" s="72">
        <f t="shared" si="10"/>
        <v>0</v>
      </c>
      <c r="BR34" s="72">
        <f t="shared" si="10"/>
        <v>0</v>
      </c>
      <c r="BS34" s="72">
        <f t="shared" si="10"/>
        <v>0</v>
      </c>
      <c r="BT34" s="72">
        <f t="shared" si="10"/>
        <v>0</v>
      </c>
      <c r="BU34" s="72">
        <f t="shared" si="10"/>
        <v>0</v>
      </c>
      <c r="BV34" s="72">
        <f>SUM(BV27:BV32)</f>
        <v>51688</v>
      </c>
      <c r="BW34" s="72">
        <f t="shared" si="10"/>
        <v>0</v>
      </c>
      <c r="BX34" s="72">
        <f t="shared" si="10"/>
        <v>2095</v>
      </c>
      <c r="BY34" s="72">
        <f t="shared" si="10"/>
        <v>0</v>
      </c>
      <c r="BZ34" s="72">
        <f t="shared" si="10"/>
        <v>49593</v>
      </c>
      <c r="CA34" s="72">
        <f t="shared" si="9"/>
        <v>4006382</v>
      </c>
      <c r="CB34" s="72">
        <f t="shared" si="9"/>
        <v>33506</v>
      </c>
      <c r="CC34" s="72">
        <f t="shared" si="9"/>
        <v>0</v>
      </c>
      <c r="CD34" s="72">
        <f t="shared" si="9"/>
        <v>33506</v>
      </c>
      <c r="CE34" s="72">
        <f t="shared" si="9"/>
        <v>0</v>
      </c>
      <c r="CF34" s="72">
        <f t="shared" si="9"/>
        <v>0</v>
      </c>
      <c r="CG34" s="72">
        <f t="shared" si="9"/>
        <v>42624525</v>
      </c>
      <c r="CH34" s="72">
        <f t="shared" si="9"/>
        <v>8760508</v>
      </c>
      <c r="CI34" s="72">
        <f aca="true" t="shared" si="11" ref="CI34:CQ34">SUM(CI27:CI32)</f>
        <v>2184058</v>
      </c>
      <c r="CJ34" s="72">
        <f t="shared" si="11"/>
        <v>448389</v>
      </c>
      <c r="CK34" s="72">
        <f t="shared" si="11"/>
        <v>178126</v>
      </c>
      <c r="CL34" s="72">
        <f t="shared" si="11"/>
        <v>9518</v>
      </c>
      <c r="CM34" s="72">
        <f t="shared" si="11"/>
        <v>572253</v>
      </c>
      <c r="CN34" s="72">
        <f t="shared" si="11"/>
        <v>641672</v>
      </c>
      <c r="CO34" s="72">
        <f t="shared" si="11"/>
        <v>281616</v>
      </c>
      <c r="CP34" s="72">
        <f t="shared" si="11"/>
        <v>2429345</v>
      </c>
      <c r="CQ34" s="73">
        <f t="shared" si="11"/>
        <v>27119040</v>
      </c>
    </row>
    <row r="35" spans="1:95" s="6" customFormat="1" ht="11.25" customHeight="1" thickBot="1">
      <c r="A35" s="77"/>
      <c r="B35" s="78"/>
      <c r="C35" s="78"/>
      <c r="D35" s="79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1"/>
    </row>
    <row r="36" spans="1:4" s="83" customFormat="1" ht="15" customHeight="1">
      <c r="A36" s="82"/>
      <c r="B36" s="82"/>
      <c r="C36" s="82"/>
      <c r="D36" s="82"/>
    </row>
    <row r="37" spans="1:4" s="83" customFormat="1" ht="15" customHeight="1">
      <c r="A37" s="82"/>
      <c r="B37" s="82"/>
      <c r="C37" s="82"/>
      <c r="D37" s="82"/>
    </row>
    <row r="38" spans="1:4" s="83" customFormat="1" ht="14.25" customHeight="1">
      <c r="A38" s="82"/>
      <c r="B38" s="82"/>
      <c r="C38" s="82"/>
      <c r="D38" s="82"/>
    </row>
    <row r="39" spans="3:95" ht="17.25" customHeight="1">
      <c r="C39" s="10"/>
      <c r="D39" s="10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5:95" ht="17.25" customHeight="1">
      <c r="E40" s="85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</row>
    <row r="41" spans="5:95" ht="17.25" customHeight="1"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</row>
    <row r="42" ht="17.25" customHeight="1">
      <c r="CR42" s="6"/>
    </row>
  </sheetData>
  <sheetProtection/>
  <mergeCells count="10">
    <mergeCell ref="BV4:BX4"/>
    <mergeCell ref="BY4:BZ4"/>
    <mergeCell ref="CH4:CJ4"/>
    <mergeCell ref="CK4:CQ4"/>
    <mergeCell ref="A6:C6"/>
    <mergeCell ref="BB4:BC4"/>
    <mergeCell ref="BF4:BL4"/>
    <mergeCell ref="AM4:AN4"/>
    <mergeCell ref="AO4:AP4"/>
    <mergeCell ref="BM4:BU4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2022-02-01T01:41:09Z</cp:lastPrinted>
  <dcterms:created xsi:type="dcterms:W3CDTF">2004-12-29T02:28:16Z</dcterms:created>
  <dcterms:modified xsi:type="dcterms:W3CDTF">2022-02-01T01:41:39Z</dcterms:modified>
  <cp:category/>
  <cp:version/>
  <cp:contentType/>
  <cp:contentStatus/>
</cp:coreProperties>
</file>