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020201 決算見込額" sheetId="1" r:id="rId1"/>
  </sheets>
  <definedNames>
    <definedName name="_xlnm.Print_Area" localSheetId="0">'020201 決算見込額'!$A$1:$N$35</definedName>
    <definedName name="_xlnm.Print_Titles" localSheetId="0">'020201 決算見込額'!$A:$D</definedName>
  </definedNames>
  <calcPr fullCalcOnLoad="1"/>
</workbook>
</file>

<file path=xl/sharedStrings.xml><?xml version="1.0" encoding="utf-8"?>
<sst xmlns="http://schemas.openxmlformats.org/spreadsheetml/2006/main" count="37" uniqueCount="37">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</sst>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6.5" customHeight="1"/>
  <cols>
    <col min="1" max="1" width="3.625" style="12" customWidth="1"/>
    <col min="2" max="2" width="1.75390625" style="12" customWidth="1"/>
    <col min="3" max="3" width="13.75390625" style="12" customWidth="1"/>
    <col min="4" max="4" width="1.25" style="12" customWidth="1"/>
    <col min="5" max="14" width="15.00390625" style="45" customWidth="1"/>
    <col min="15" max="16384" width="9.00390625" style="45" customWidth="1"/>
  </cols>
  <sheetData>
    <row r="1" spans="1:10" s="13" customFormat="1" ht="16.5" customHeight="1">
      <c r="A1" s="11"/>
      <c r="B1" s="12" t="s">
        <v>16</v>
      </c>
      <c r="J1" s="14"/>
    </row>
    <row r="2" spans="1:14" s="15" customFormat="1" ht="30" customHeight="1" thickBot="1">
      <c r="A2" s="5"/>
      <c r="B2" s="5"/>
      <c r="C2" s="5"/>
      <c r="N2" s="16" t="s">
        <v>13</v>
      </c>
    </row>
    <row r="3" spans="1:14" s="7" customFormat="1" ht="15.75" customHeight="1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7" customFormat="1" ht="15.75" customHeight="1">
      <c r="A4" s="23"/>
      <c r="B4" s="5"/>
      <c r="C4" s="16" t="s">
        <v>8</v>
      </c>
      <c r="D4" s="6"/>
      <c r="E4" s="24"/>
      <c r="F4" s="24"/>
      <c r="G4" s="24"/>
      <c r="H4" s="25" t="s">
        <v>17</v>
      </c>
      <c r="I4" s="24"/>
      <c r="J4" s="24"/>
      <c r="K4" s="24"/>
      <c r="L4" s="24"/>
      <c r="M4" s="25"/>
      <c r="N4" s="26"/>
    </row>
    <row r="5" spans="1:14" s="7" customFormat="1" ht="15.75" customHeight="1">
      <c r="A5" s="23"/>
      <c r="B5" s="5"/>
      <c r="C5" s="5"/>
      <c r="D5" s="6"/>
      <c r="E5" s="25" t="s">
        <v>14</v>
      </c>
      <c r="F5" s="25" t="s">
        <v>15</v>
      </c>
      <c r="G5" s="25" t="s">
        <v>0</v>
      </c>
      <c r="H5" s="25"/>
      <c r="I5" s="25" t="s">
        <v>1</v>
      </c>
      <c r="J5" s="25" t="s">
        <v>2</v>
      </c>
      <c r="K5" s="25" t="s">
        <v>3</v>
      </c>
      <c r="L5" s="25" t="s">
        <v>4</v>
      </c>
      <c r="M5" s="25" t="s">
        <v>19</v>
      </c>
      <c r="N5" s="1" t="s">
        <v>5</v>
      </c>
    </row>
    <row r="6" spans="1:14" s="7" customFormat="1" ht="15.75" customHeight="1">
      <c r="A6" s="48" t="s">
        <v>11</v>
      </c>
      <c r="B6" s="49"/>
      <c r="C6" s="49"/>
      <c r="D6" s="6"/>
      <c r="E6" s="24"/>
      <c r="F6" s="24"/>
      <c r="G6" s="24"/>
      <c r="H6" s="25" t="s">
        <v>18</v>
      </c>
      <c r="I6" s="24"/>
      <c r="J6" s="24"/>
      <c r="K6" s="24"/>
      <c r="L6" s="24"/>
      <c r="M6" s="25"/>
      <c r="N6" s="2"/>
    </row>
    <row r="7" spans="1:14" s="7" customFormat="1" ht="15.75" customHeight="1">
      <c r="A7" s="27"/>
      <c r="B7" s="28"/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s="7" customFormat="1" ht="11.25" customHeight="1">
      <c r="A8" s="3"/>
      <c r="B8" s="4"/>
      <c r="C8" s="5"/>
      <c r="D8" s="6"/>
      <c r="E8" s="8"/>
      <c r="F8" s="8"/>
      <c r="G8" s="8"/>
      <c r="H8" s="8"/>
      <c r="I8" s="9"/>
      <c r="J8" s="9"/>
      <c r="K8" s="8"/>
      <c r="L8" s="8"/>
      <c r="M8" s="8"/>
      <c r="N8" s="10"/>
    </row>
    <row r="9" spans="1:14" s="7" customFormat="1" ht="15.75" customHeight="1">
      <c r="A9" s="33" t="s">
        <v>6</v>
      </c>
      <c r="B9" s="34"/>
      <c r="C9" s="34"/>
      <c r="D9" s="35"/>
      <c r="E9" s="46">
        <f aca="true" t="shared" si="0" ref="E9:N9">E25+E34</f>
        <v>818391558</v>
      </c>
      <c r="F9" s="46">
        <f t="shared" si="0"/>
        <v>798602707</v>
      </c>
      <c r="G9" s="46">
        <f t="shared" si="0"/>
        <v>19788851</v>
      </c>
      <c r="H9" s="46">
        <f t="shared" si="0"/>
        <v>4661899</v>
      </c>
      <c r="I9" s="46">
        <f t="shared" si="0"/>
        <v>15126952</v>
      </c>
      <c r="J9" s="46">
        <f t="shared" si="0"/>
        <v>1367868</v>
      </c>
      <c r="K9" s="46">
        <f t="shared" si="0"/>
        <v>8319912</v>
      </c>
      <c r="L9" s="46">
        <f t="shared" si="0"/>
        <v>23391</v>
      </c>
      <c r="M9" s="46">
        <f t="shared" si="0"/>
        <v>10666196</v>
      </c>
      <c r="N9" s="47">
        <f t="shared" si="0"/>
        <v>-955025</v>
      </c>
    </row>
    <row r="10" spans="1:14" s="7" customFormat="1" ht="11.25" customHeight="1">
      <c r="A10" s="23"/>
      <c r="B10" s="5"/>
      <c r="C10" s="5"/>
      <c r="D10" s="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s="7" customFormat="1" ht="22.5" customHeight="1">
      <c r="A11" s="23">
        <v>1</v>
      </c>
      <c r="B11" s="5"/>
      <c r="C11" s="36" t="s">
        <v>20</v>
      </c>
      <c r="D11" s="6"/>
      <c r="E11" s="46">
        <v>150570737</v>
      </c>
      <c r="F11" s="46">
        <v>147487605</v>
      </c>
      <c r="G11" s="46">
        <v>3083132</v>
      </c>
      <c r="H11" s="46">
        <v>547082</v>
      </c>
      <c r="I11" s="46">
        <v>2536050</v>
      </c>
      <c r="J11" s="46">
        <v>170958</v>
      </c>
      <c r="K11" s="46">
        <v>1364309</v>
      </c>
      <c r="L11" s="46">
        <v>0</v>
      </c>
      <c r="M11" s="46">
        <v>1600000</v>
      </c>
      <c r="N11" s="47">
        <v>-64733</v>
      </c>
    </row>
    <row r="12" spans="1:14" s="7" customFormat="1" ht="22.5" customHeight="1">
      <c r="A12" s="23">
        <v>2</v>
      </c>
      <c r="B12" s="5"/>
      <c r="C12" s="36" t="s">
        <v>21</v>
      </c>
      <c r="D12" s="6"/>
      <c r="E12" s="46">
        <v>87500948</v>
      </c>
      <c r="F12" s="46">
        <v>85275019</v>
      </c>
      <c r="G12" s="46">
        <v>2225929</v>
      </c>
      <c r="H12" s="46">
        <v>680323</v>
      </c>
      <c r="I12" s="46">
        <v>1545606</v>
      </c>
      <c r="J12" s="46">
        <v>279806</v>
      </c>
      <c r="K12" s="46">
        <v>969819</v>
      </c>
      <c r="L12" s="46">
        <v>7403</v>
      </c>
      <c r="M12" s="46">
        <v>1469960</v>
      </c>
      <c r="N12" s="47">
        <v>-212932</v>
      </c>
    </row>
    <row r="13" spans="1:14" s="7" customFormat="1" ht="22.5" customHeight="1">
      <c r="A13" s="23">
        <v>3</v>
      </c>
      <c r="B13" s="5"/>
      <c r="C13" s="36" t="s">
        <v>22</v>
      </c>
      <c r="D13" s="6"/>
      <c r="E13" s="46">
        <v>112234502</v>
      </c>
      <c r="F13" s="46">
        <v>110918714</v>
      </c>
      <c r="G13" s="46">
        <v>1315788</v>
      </c>
      <c r="H13" s="46">
        <v>528667</v>
      </c>
      <c r="I13" s="46">
        <v>787121</v>
      </c>
      <c r="J13" s="46">
        <v>40217</v>
      </c>
      <c r="K13" s="46">
        <v>200192</v>
      </c>
      <c r="L13" s="46">
        <v>0</v>
      </c>
      <c r="M13" s="46">
        <v>1500000</v>
      </c>
      <c r="N13" s="47">
        <v>-1259591</v>
      </c>
    </row>
    <row r="14" spans="1:14" s="7" customFormat="1" ht="22.5" customHeight="1">
      <c r="A14" s="23">
        <v>4</v>
      </c>
      <c r="B14" s="5"/>
      <c r="C14" s="36" t="s">
        <v>23</v>
      </c>
      <c r="D14" s="6"/>
      <c r="E14" s="46">
        <v>35215960</v>
      </c>
      <c r="F14" s="46">
        <v>34285409</v>
      </c>
      <c r="G14" s="46">
        <v>930551</v>
      </c>
      <c r="H14" s="46">
        <v>351039</v>
      </c>
      <c r="I14" s="46">
        <v>579512</v>
      </c>
      <c r="J14" s="46">
        <v>32852</v>
      </c>
      <c r="K14" s="46">
        <v>277205</v>
      </c>
      <c r="L14" s="46">
        <v>0</v>
      </c>
      <c r="M14" s="46">
        <v>0</v>
      </c>
      <c r="N14" s="47">
        <v>310057</v>
      </c>
    </row>
    <row r="15" spans="1:14" s="7" customFormat="1" ht="22.5" customHeight="1">
      <c r="A15" s="23">
        <v>5</v>
      </c>
      <c r="B15" s="5"/>
      <c r="C15" s="36" t="s">
        <v>24</v>
      </c>
      <c r="D15" s="6"/>
      <c r="E15" s="46">
        <v>56447251</v>
      </c>
      <c r="F15" s="46">
        <v>54338720</v>
      </c>
      <c r="G15" s="46">
        <v>2108531</v>
      </c>
      <c r="H15" s="46">
        <v>191720</v>
      </c>
      <c r="I15" s="46">
        <v>1916811</v>
      </c>
      <c r="J15" s="46">
        <v>877126</v>
      </c>
      <c r="K15" s="46">
        <v>562355</v>
      </c>
      <c r="L15" s="46">
        <v>0</v>
      </c>
      <c r="M15" s="46">
        <v>780000</v>
      </c>
      <c r="N15" s="47">
        <v>659481</v>
      </c>
    </row>
    <row r="16" spans="1:14" s="7" customFormat="1" ht="22.5" customHeight="1">
      <c r="A16" s="23">
        <v>6</v>
      </c>
      <c r="B16" s="5"/>
      <c r="C16" s="36" t="s">
        <v>25</v>
      </c>
      <c r="D16" s="6"/>
      <c r="E16" s="46">
        <v>29249865</v>
      </c>
      <c r="F16" s="46">
        <v>28172605</v>
      </c>
      <c r="G16" s="46">
        <v>1077260</v>
      </c>
      <c r="H16" s="46">
        <v>216618</v>
      </c>
      <c r="I16" s="46">
        <v>860642</v>
      </c>
      <c r="J16" s="46">
        <v>196267</v>
      </c>
      <c r="K16" s="46">
        <v>340267</v>
      </c>
      <c r="L16" s="46">
        <v>0</v>
      </c>
      <c r="M16" s="46">
        <v>200000</v>
      </c>
      <c r="N16" s="47">
        <v>336534</v>
      </c>
    </row>
    <row r="17" spans="1:14" s="7" customFormat="1" ht="22.5" customHeight="1">
      <c r="A17" s="23">
        <v>7</v>
      </c>
      <c r="B17" s="5"/>
      <c r="C17" s="36" t="s">
        <v>26</v>
      </c>
      <c r="D17" s="6"/>
      <c r="E17" s="46">
        <v>89683401</v>
      </c>
      <c r="F17" s="46">
        <v>87766572</v>
      </c>
      <c r="G17" s="46">
        <v>1916829</v>
      </c>
      <c r="H17" s="46">
        <v>728172</v>
      </c>
      <c r="I17" s="46">
        <v>1188657</v>
      </c>
      <c r="J17" s="46">
        <v>-29392</v>
      </c>
      <c r="K17" s="46">
        <v>636087</v>
      </c>
      <c r="L17" s="46">
        <v>0</v>
      </c>
      <c r="M17" s="46">
        <v>1800000</v>
      </c>
      <c r="N17" s="47">
        <v>-1193305</v>
      </c>
    </row>
    <row r="18" spans="1:14" s="7" customFormat="1" ht="22.5" customHeight="1">
      <c r="A18" s="23">
        <v>8</v>
      </c>
      <c r="B18" s="5"/>
      <c r="C18" s="36" t="s">
        <v>27</v>
      </c>
      <c r="D18" s="6"/>
      <c r="E18" s="46">
        <v>27211995</v>
      </c>
      <c r="F18" s="46">
        <v>26368176</v>
      </c>
      <c r="G18" s="46">
        <v>843819</v>
      </c>
      <c r="H18" s="46">
        <v>78533</v>
      </c>
      <c r="I18" s="46">
        <v>765286</v>
      </c>
      <c r="J18" s="46">
        <v>-21448</v>
      </c>
      <c r="K18" s="46">
        <v>671000</v>
      </c>
      <c r="L18" s="46">
        <v>0</v>
      </c>
      <c r="M18" s="46">
        <v>448322</v>
      </c>
      <c r="N18" s="47">
        <v>201230</v>
      </c>
    </row>
    <row r="19" spans="1:14" s="7" customFormat="1" ht="22.5" customHeight="1">
      <c r="A19" s="23">
        <v>9</v>
      </c>
      <c r="B19" s="5"/>
      <c r="C19" s="36" t="s">
        <v>28</v>
      </c>
      <c r="D19" s="6"/>
      <c r="E19" s="46">
        <v>25376991</v>
      </c>
      <c r="F19" s="46">
        <v>24447047</v>
      </c>
      <c r="G19" s="46">
        <v>929944</v>
      </c>
      <c r="H19" s="46">
        <v>124511</v>
      </c>
      <c r="I19" s="46">
        <v>805433</v>
      </c>
      <c r="J19" s="46">
        <v>106110</v>
      </c>
      <c r="K19" s="46">
        <v>352099</v>
      </c>
      <c r="L19" s="46">
        <v>0</v>
      </c>
      <c r="M19" s="46">
        <v>0</v>
      </c>
      <c r="N19" s="47">
        <v>458209</v>
      </c>
    </row>
    <row r="20" spans="1:14" s="7" customFormat="1" ht="22.5" customHeight="1">
      <c r="A20" s="23">
        <v>10</v>
      </c>
      <c r="B20" s="5"/>
      <c r="C20" s="36" t="s">
        <v>29</v>
      </c>
      <c r="D20" s="6"/>
      <c r="E20" s="46">
        <v>21406999</v>
      </c>
      <c r="F20" s="46">
        <v>20984698</v>
      </c>
      <c r="G20" s="46">
        <v>422301</v>
      </c>
      <c r="H20" s="46">
        <v>193035</v>
      </c>
      <c r="I20" s="46">
        <v>229266</v>
      </c>
      <c r="J20" s="46">
        <v>20452</v>
      </c>
      <c r="K20" s="46">
        <v>105886</v>
      </c>
      <c r="L20" s="46">
        <v>0</v>
      </c>
      <c r="M20" s="46">
        <v>120000</v>
      </c>
      <c r="N20" s="47">
        <v>6338</v>
      </c>
    </row>
    <row r="21" spans="1:14" s="7" customFormat="1" ht="22.5" customHeight="1">
      <c r="A21" s="23">
        <v>11</v>
      </c>
      <c r="B21" s="5"/>
      <c r="C21" s="36" t="s">
        <v>30</v>
      </c>
      <c r="D21" s="6"/>
      <c r="E21" s="46">
        <v>19912518</v>
      </c>
      <c r="F21" s="46">
        <v>19447055</v>
      </c>
      <c r="G21" s="46">
        <v>465463</v>
      </c>
      <c r="H21" s="46">
        <v>91826</v>
      </c>
      <c r="I21" s="46">
        <v>373637</v>
      </c>
      <c r="J21" s="46">
        <v>-61956</v>
      </c>
      <c r="K21" s="46">
        <v>1260</v>
      </c>
      <c r="L21" s="46">
        <v>0</v>
      </c>
      <c r="M21" s="46">
        <v>0</v>
      </c>
      <c r="N21" s="47">
        <v>-60696</v>
      </c>
    </row>
    <row r="22" spans="1:14" s="7" customFormat="1" ht="22.5" customHeight="1">
      <c r="A22" s="23">
        <v>12</v>
      </c>
      <c r="B22" s="5"/>
      <c r="C22" s="36" t="s">
        <v>31</v>
      </c>
      <c r="D22" s="6"/>
      <c r="E22" s="46">
        <v>82921803</v>
      </c>
      <c r="F22" s="46">
        <v>80975609</v>
      </c>
      <c r="G22" s="46">
        <v>1946194</v>
      </c>
      <c r="H22" s="46">
        <v>149497</v>
      </c>
      <c r="I22" s="46">
        <v>1796697</v>
      </c>
      <c r="J22" s="46">
        <v>-224784</v>
      </c>
      <c r="K22" s="46">
        <v>1948068</v>
      </c>
      <c r="L22" s="46">
        <v>9781</v>
      </c>
      <c r="M22" s="46">
        <v>1997058</v>
      </c>
      <c r="N22" s="47">
        <v>-263993</v>
      </c>
    </row>
    <row r="23" spans="1:14" s="7" customFormat="1" ht="22.5" customHeight="1">
      <c r="A23" s="23">
        <v>13</v>
      </c>
      <c r="B23" s="5"/>
      <c r="C23" s="37" t="s">
        <v>9</v>
      </c>
      <c r="D23" s="6"/>
      <c r="E23" s="46">
        <v>36132030</v>
      </c>
      <c r="F23" s="46">
        <v>35510953</v>
      </c>
      <c r="G23" s="46">
        <v>621077</v>
      </c>
      <c r="H23" s="46">
        <v>168483</v>
      </c>
      <c r="I23" s="46">
        <v>452594</v>
      </c>
      <c r="J23" s="46">
        <v>21625</v>
      </c>
      <c r="K23" s="46">
        <v>281212</v>
      </c>
      <c r="L23" s="46">
        <v>0</v>
      </c>
      <c r="M23" s="46">
        <v>350000</v>
      </c>
      <c r="N23" s="47">
        <v>-47163</v>
      </c>
    </row>
    <row r="24" spans="1:14" s="7" customFormat="1" ht="11.25" customHeight="1">
      <c r="A24" s="23"/>
      <c r="B24" s="5"/>
      <c r="C24" s="36"/>
      <c r="D24" s="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4" s="7" customFormat="1" ht="15.75" customHeight="1">
      <c r="A25" s="33" t="s">
        <v>7</v>
      </c>
      <c r="B25" s="34"/>
      <c r="C25" s="34"/>
      <c r="D25" s="35"/>
      <c r="E25" s="46">
        <f>SUM(E11:E23)</f>
        <v>773865000</v>
      </c>
      <c r="F25" s="46">
        <f>SUM(F11:F23)</f>
        <v>755978182</v>
      </c>
      <c r="G25" s="46">
        <f>SUM(G11:G23)</f>
        <v>17886818</v>
      </c>
      <c r="H25" s="46">
        <f aca="true" t="shared" si="1" ref="H25:N25">SUM(H11:H23)</f>
        <v>4049506</v>
      </c>
      <c r="I25" s="46">
        <f t="shared" si="1"/>
        <v>13837312</v>
      </c>
      <c r="J25" s="46">
        <f t="shared" si="1"/>
        <v>1407833</v>
      </c>
      <c r="K25" s="46">
        <f t="shared" si="1"/>
        <v>7709759</v>
      </c>
      <c r="L25" s="46">
        <f t="shared" si="1"/>
        <v>17184</v>
      </c>
      <c r="M25" s="46">
        <f t="shared" si="1"/>
        <v>10265340</v>
      </c>
      <c r="N25" s="47">
        <f t="shared" si="1"/>
        <v>-1130564</v>
      </c>
    </row>
    <row r="26" spans="1:14" s="7" customFormat="1" ht="11.25" customHeight="1">
      <c r="A26" s="33"/>
      <c r="B26" s="34"/>
      <c r="C26" s="34"/>
      <c r="D26" s="35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s="7" customFormat="1" ht="22.5" customHeight="1">
      <c r="A27" s="23">
        <v>1</v>
      </c>
      <c r="B27" s="5"/>
      <c r="C27" s="36" t="s">
        <v>10</v>
      </c>
      <c r="D27" s="6"/>
      <c r="E27" s="46">
        <v>16466512</v>
      </c>
      <c r="F27" s="46">
        <v>15967784</v>
      </c>
      <c r="G27" s="46">
        <v>498728</v>
      </c>
      <c r="H27" s="46">
        <v>293675</v>
      </c>
      <c r="I27" s="46">
        <v>205053</v>
      </c>
      <c r="J27" s="46">
        <v>-195859</v>
      </c>
      <c r="K27" s="46">
        <v>203595</v>
      </c>
      <c r="L27" s="46">
        <v>0</v>
      </c>
      <c r="M27" s="46">
        <v>0</v>
      </c>
      <c r="N27" s="47">
        <v>7736</v>
      </c>
    </row>
    <row r="28" spans="1:14" s="7" customFormat="1" ht="22.5" customHeight="1">
      <c r="A28" s="23">
        <v>2</v>
      </c>
      <c r="B28" s="5"/>
      <c r="C28" s="36" t="s">
        <v>32</v>
      </c>
      <c r="D28" s="6"/>
      <c r="E28" s="46">
        <v>4830459</v>
      </c>
      <c r="F28" s="46">
        <v>4651580</v>
      </c>
      <c r="G28" s="46">
        <v>178879</v>
      </c>
      <c r="H28" s="46">
        <v>3788</v>
      </c>
      <c r="I28" s="46">
        <v>175091</v>
      </c>
      <c r="J28" s="46">
        <v>4273</v>
      </c>
      <c r="K28" s="46">
        <v>91225</v>
      </c>
      <c r="L28" s="46">
        <v>0</v>
      </c>
      <c r="M28" s="46">
        <v>0</v>
      </c>
      <c r="N28" s="47">
        <v>95498</v>
      </c>
    </row>
    <row r="29" spans="1:14" s="7" customFormat="1" ht="22.5" customHeight="1">
      <c r="A29" s="23">
        <v>3</v>
      </c>
      <c r="B29" s="5"/>
      <c r="C29" s="36" t="s">
        <v>33</v>
      </c>
      <c r="D29" s="6"/>
      <c r="E29" s="46">
        <v>4149096</v>
      </c>
      <c r="F29" s="46">
        <v>3964853</v>
      </c>
      <c r="G29" s="46">
        <v>184243</v>
      </c>
      <c r="H29" s="46">
        <v>11742</v>
      </c>
      <c r="I29" s="46">
        <v>172501</v>
      </c>
      <c r="J29" s="46">
        <v>-10550</v>
      </c>
      <c r="K29" s="46">
        <v>92074</v>
      </c>
      <c r="L29" s="46">
        <v>0</v>
      </c>
      <c r="M29" s="46">
        <v>0</v>
      </c>
      <c r="N29" s="47">
        <v>81524</v>
      </c>
    </row>
    <row r="30" spans="1:14" s="7" customFormat="1" ht="22.5" customHeight="1">
      <c r="A30" s="23">
        <v>4</v>
      </c>
      <c r="B30" s="5"/>
      <c r="C30" s="36" t="s">
        <v>34</v>
      </c>
      <c r="D30" s="6"/>
      <c r="E30" s="46">
        <v>8336269</v>
      </c>
      <c r="F30" s="46">
        <v>8086444</v>
      </c>
      <c r="G30" s="46">
        <v>249825</v>
      </c>
      <c r="H30" s="46">
        <v>63514</v>
      </c>
      <c r="I30" s="46">
        <v>186311</v>
      </c>
      <c r="J30" s="46">
        <v>92429</v>
      </c>
      <c r="K30" s="46">
        <v>47043</v>
      </c>
      <c r="L30" s="46">
        <v>6207</v>
      </c>
      <c r="M30" s="46">
        <v>105000</v>
      </c>
      <c r="N30" s="47">
        <v>40679</v>
      </c>
    </row>
    <row r="31" spans="1:14" s="7" customFormat="1" ht="22.5" customHeight="1">
      <c r="A31" s="23">
        <v>5</v>
      </c>
      <c r="B31" s="5"/>
      <c r="C31" s="36" t="s">
        <v>35</v>
      </c>
      <c r="D31" s="6"/>
      <c r="E31" s="46">
        <v>6879099</v>
      </c>
      <c r="F31" s="46">
        <v>6556654</v>
      </c>
      <c r="G31" s="46">
        <v>322445</v>
      </c>
      <c r="H31" s="46">
        <v>216300</v>
      </c>
      <c r="I31" s="46">
        <v>106145</v>
      </c>
      <c r="J31" s="46">
        <v>-28985</v>
      </c>
      <c r="K31" s="46">
        <v>176216</v>
      </c>
      <c r="L31" s="46">
        <v>0</v>
      </c>
      <c r="M31" s="46">
        <v>295856</v>
      </c>
      <c r="N31" s="47">
        <v>-148625</v>
      </c>
    </row>
    <row r="32" spans="1:14" s="7" customFormat="1" ht="22.5" customHeight="1">
      <c r="A32" s="23">
        <v>6</v>
      </c>
      <c r="B32" s="5"/>
      <c r="C32" s="36" t="s">
        <v>36</v>
      </c>
      <c r="D32" s="6"/>
      <c r="E32" s="46">
        <v>3865123</v>
      </c>
      <c r="F32" s="46">
        <v>3397210</v>
      </c>
      <c r="G32" s="46">
        <v>467913</v>
      </c>
      <c r="H32" s="46">
        <v>23374</v>
      </c>
      <c r="I32" s="46">
        <v>444539</v>
      </c>
      <c r="J32" s="46">
        <v>98727</v>
      </c>
      <c r="K32" s="46">
        <v>0</v>
      </c>
      <c r="L32" s="46">
        <v>0</v>
      </c>
      <c r="M32" s="46">
        <v>0</v>
      </c>
      <c r="N32" s="47">
        <v>98727</v>
      </c>
    </row>
    <row r="33" spans="1:14" s="38" customFormat="1" ht="11.25" customHeight="1">
      <c r="A33" s="23"/>
      <c r="B33" s="5"/>
      <c r="C33" s="36"/>
      <c r="D33" s="6"/>
      <c r="E33" s="46"/>
      <c r="F33" s="46"/>
      <c r="G33" s="46"/>
      <c r="H33" s="46"/>
      <c r="I33" s="46"/>
      <c r="J33" s="46"/>
      <c r="K33" s="46"/>
      <c r="L33" s="46"/>
      <c r="M33" s="46"/>
      <c r="N33" s="47"/>
    </row>
    <row r="34" spans="1:14" s="7" customFormat="1" ht="15.75" customHeight="1">
      <c r="A34" s="33" t="s">
        <v>12</v>
      </c>
      <c r="B34" s="34"/>
      <c r="C34" s="34"/>
      <c r="D34" s="35"/>
      <c r="E34" s="46">
        <f aca="true" t="shared" si="2" ref="E34:N34">SUM(E27:E32)</f>
        <v>44526558</v>
      </c>
      <c r="F34" s="46">
        <f t="shared" si="2"/>
        <v>42624525</v>
      </c>
      <c r="G34" s="46">
        <f t="shared" si="2"/>
        <v>1902033</v>
      </c>
      <c r="H34" s="46">
        <f t="shared" si="2"/>
        <v>612393</v>
      </c>
      <c r="I34" s="46">
        <f t="shared" si="2"/>
        <v>1289640</v>
      </c>
      <c r="J34" s="46">
        <f t="shared" si="2"/>
        <v>-39965</v>
      </c>
      <c r="K34" s="46">
        <f t="shared" si="2"/>
        <v>610153</v>
      </c>
      <c r="L34" s="46">
        <f t="shared" si="2"/>
        <v>6207</v>
      </c>
      <c r="M34" s="46">
        <f t="shared" si="2"/>
        <v>400856</v>
      </c>
      <c r="N34" s="47">
        <f t="shared" si="2"/>
        <v>175539</v>
      </c>
    </row>
    <row r="35" spans="1:14" s="7" customFormat="1" ht="11.25" customHeight="1" thickBot="1">
      <c r="A35" s="39"/>
      <c r="B35" s="40"/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ht="15.75" customHeight="1">
      <c r="C36" s="44"/>
    </row>
    <row r="37" ht="15.75" customHeight="1">
      <c r="C37" s="44"/>
    </row>
    <row r="38" ht="15.75" customHeight="1">
      <c r="C38" s="44"/>
    </row>
  </sheetData>
  <sheetProtection/>
  <mergeCells count="1">
    <mergeCell ref="A6:C6"/>
  </mergeCells>
  <printOptions horizontalCentered="1"/>
  <pageMargins left="0.7874015748031497" right="0.3937007874015748" top="0.7874015748031497" bottom="0.3937007874015748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2015-03-11T01:58:45Z</cp:lastPrinted>
  <dcterms:created xsi:type="dcterms:W3CDTF">2004-12-29T02:28:16Z</dcterms:created>
  <dcterms:modified xsi:type="dcterms:W3CDTF">2022-01-20T00:07:53Z</dcterms:modified>
  <cp:category/>
  <cp:version/>
  <cp:contentType/>
  <cp:contentStatus/>
</cp:coreProperties>
</file>